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cu y Res CG 2018\3er Trimestre\(09) 6 Agosto 2018 Ext\Punto 4\"/>
    </mc:Choice>
  </mc:AlternateContent>
  <bookViews>
    <workbookView xWindow="0" yWindow="0" windowWidth="23040" windowHeight="10455" firstSheet="2" activeTab="2"/>
  </bookViews>
  <sheets>
    <sheet name="Catálogo" sheetId="12" state="hidden" r:id="rId1"/>
    <sheet name="Catálogo de Actividades" sheetId="6" state="hidden" r:id="rId2"/>
    <sheet name="QUINTANA ROO" sheetId="16" r:id="rId3"/>
  </sheets>
  <externalReferences>
    <externalReference r:id="rId4"/>
  </externalReferences>
  <definedNames>
    <definedName name="_xlnm._FilterDatabase" localSheetId="2" hidden="1">'QUINTANA ROO'!$A$4:$K$4</definedName>
    <definedName name="_xlnm.Print_Area" localSheetId="2">'QUINTANA ROO'!$B$1:$H$192</definedName>
    <definedName name="_xlnm.Print_Titles" localSheetId="2">'QUINTANA ROO'!$1:$4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2" i="16" l="1"/>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8" i="16"/>
  <c r="K167" i="16"/>
  <c r="K166" i="16"/>
  <c r="K165" i="16"/>
  <c r="K164" i="16"/>
  <c r="K163" i="16"/>
  <c r="K162" i="16"/>
  <c r="K161" i="16"/>
  <c r="K160" i="16"/>
  <c r="K159" i="16"/>
  <c r="K158" i="16"/>
  <c r="K157" i="16"/>
  <c r="K156" i="16"/>
  <c r="K155" i="16"/>
  <c r="K154" i="16"/>
  <c r="K153" i="16"/>
  <c r="K152" i="16"/>
  <c r="K151" i="16"/>
  <c r="K150" i="16"/>
  <c r="K149" i="16"/>
  <c r="K148" i="16"/>
  <c r="K147" i="16"/>
  <c r="K146" i="16"/>
  <c r="K145" i="16"/>
  <c r="K144" i="16"/>
  <c r="K143" i="16"/>
  <c r="K142" i="16"/>
  <c r="K140" i="16"/>
  <c r="K139" i="16"/>
  <c r="K138" i="16"/>
  <c r="K137" i="16"/>
  <c r="K136" i="16"/>
  <c r="K135" i="16"/>
  <c r="K134" i="16"/>
  <c r="K133" i="16"/>
  <c r="K132" i="16"/>
  <c r="K130" i="16"/>
  <c r="K129" i="16"/>
  <c r="K128" i="16"/>
  <c r="K127" i="16"/>
  <c r="K126" i="16"/>
  <c r="K125" i="16"/>
  <c r="K124" i="16"/>
  <c r="K123" i="16"/>
  <c r="K122" i="16"/>
  <c r="K121" i="16"/>
  <c r="K120" i="16"/>
  <c r="K118" i="16"/>
  <c r="K117" i="16"/>
  <c r="K116" i="16"/>
  <c r="K115" i="16"/>
  <c r="K114" i="16"/>
  <c r="K112" i="16"/>
  <c r="K111" i="16"/>
  <c r="K110" i="16"/>
  <c r="K109" i="16"/>
  <c r="K107" i="16"/>
  <c r="K106" i="16"/>
  <c r="K105" i="16"/>
  <c r="K104" i="16"/>
  <c r="K103" i="16"/>
  <c r="K102" i="16"/>
  <c r="K101" i="16"/>
  <c r="K99" i="16"/>
  <c r="K98" i="16"/>
  <c r="K97" i="16"/>
  <c r="K96" i="16"/>
  <c r="K95" i="16"/>
  <c r="K94" i="16"/>
  <c r="K93" i="16"/>
  <c r="K92" i="16"/>
  <c r="K86" i="16"/>
  <c r="K91" i="16"/>
  <c r="K90" i="16"/>
  <c r="K89" i="16"/>
  <c r="K88" i="16"/>
  <c r="K87" i="16"/>
  <c r="K85" i="16"/>
  <c r="K84" i="16"/>
  <c r="K83" i="16"/>
  <c r="K82" i="16"/>
  <c r="K81" i="16"/>
  <c r="K79" i="16"/>
  <c r="K78" i="16"/>
  <c r="K77" i="16"/>
  <c r="K76" i="16"/>
  <c r="K75" i="16"/>
  <c r="K74" i="16"/>
  <c r="K73" i="16"/>
  <c r="K72" i="16"/>
  <c r="K71" i="16"/>
  <c r="K70" i="16"/>
  <c r="K69" i="16"/>
  <c r="K68" i="16"/>
  <c r="K66" i="16"/>
  <c r="K65" i="16"/>
  <c r="K64" i="16"/>
  <c r="K62" i="16"/>
  <c r="K60" i="16"/>
  <c r="K59" i="16"/>
  <c r="K58" i="16"/>
  <c r="K57" i="16"/>
  <c r="K56" i="16"/>
  <c r="K55" i="16"/>
  <c r="K54" i="16"/>
  <c r="K53" i="16"/>
  <c r="K52" i="16"/>
  <c r="K51" i="16"/>
  <c r="K50" i="16"/>
  <c r="K49" i="16"/>
  <c r="K48" i="16"/>
  <c r="K47" i="16"/>
  <c r="K46" i="16"/>
  <c r="K44" i="16"/>
  <c r="K43" i="16"/>
  <c r="K42" i="16"/>
  <c r="K41" i="16"/>
  <c r="K40" i="16"/>
  <c r="K39" i="16"/>
  <c r="K38" i="16"/>
  <c r="K37" i="16"/>
  <c r="K36" i="16"/>
  <c r="K35" i="16"/>
  <c r="K34" i="16"/>
  <c r="K33" i="16"/>
  <c r="K32" i="16"/>
  <c r="K30" i="16"/>
  <c r="K29" i="16"/>
  <c r="K28" i="16"/>
  <c r="K27" i="16"/>
  <c r="K26" i="16"/>
  <c r="K25" i="16"/>
  <c r="K24" i="16"/>
  <c r="K22" i="16"/>
  <c r="K21" i="16"/>
  <c r="K20" i="16"/>
  <c r="K19" i="16"/>
  <c r="K17" i="16"/>
  <c r="K16" i="16"/>
  <c r="K15" i="16"/>
  <c r="K14" i="16"/>
  <c r="K13" i="16"/>
  <c r="K12" i="16"/>
  <c r="K11" i="16"/>
  <c r="K9" i="16"/>
  <c r="K8" i="16"/>
  <c r="K7" i="16"/>
  <c r="K6" i="16"/>
  <c r="G6" i="12" l="1"/>
  <c r="K6" i="12"/>
  <c r="G7" i="12"/>
  <c r="K7" i="12"/>
  <c r="G8" i="12"/>
  <c r="K8" i="12"/>
  <c r="G9" i="12"/>
  <c r="K9" i="12"/>
  <c r="G11" i="12"/>
  <c r="K11" i="12"/>
  <c r="G12" i="12"/>
  <c r="K12" i="12"/>
  <c r="G13" i="12"/>
  <c r="K13" i="12"/>
  <c r="G14" i="12"/>
  <c r="K14" i="12"/>
  <c r="G15" i="12"/>
  <c r="K15" i="12"/>
  <c r="G16" i="12"/>
  <c r="K16" i="12"/>
  <c r="G17" i="12"/>
  <c r="K17" i="12"/>
  <c r="G18" i="12"/>
  <c r="K18" i="12"/>
  <c r="G19" i="12"/>
  <c r="K19" i="12"/>
  <c r="G20" i="12"/>
  <c r="K20" i="12"/>
  <c r="G22" i="12"/>
  <c r="K22" i="12"/>
  <c r="G23" i="12"/>
  <c r="K23" i="12"/>
  <c r="G24" i="12"/>
  <c r="K24" i="12"/>
  <c r="G25" i="12"/>
  <c r="K25" i="12"/>
  <c r="G27" i="12"/>
  <c r="K27" i="12"/>
  <c r="G28" i="12"/>
  <c r="K28" i="12"/>
  <c r="G29" i="12"/>
  <c r="K29" i="12"/>
  <c r="G30" i="12"/>
  <c r="K30" i="12"/>
  <c r="G31" i="12"/>
  <c r="K31" i="12"/>
  <c r="G32" i="12"/>
  <c r="K32" i="12"/>
  <c r="G33" i="12"/>
  <c r="K33" i="12"/>
  <c r="G35" i="12"/>
  <c r="K35" i="12"/>
  <c r="G36" i="12"/>
  <c r="K36" i="12"/>
  <c r="G37" i="12"/>
  <c r="K37" i="12"/>
  <c r="G38" i="12"/>
  <c r="K38" i="12"/>
  <c r="G39" i="12"/>
  <c r="K39" i="12"/>
  <c r="G40" i="12"/>
  <c r="K40" i="12"/>
  <c r="G41" i="12"/>
  <c r="K41" i="12"/>
  <c r="G42" i="12"/>
  <c r="K42" i="12"/>
  <c r="G43" i="12"/>
  <c r="K43" i="12"/>
  <c r="G44" i="12"/>
  <c r="B44" i="12" s="1"/>
  <c r="K44" i="12"/>
  <c r="G45" i="12"/>
  <c r="K45" i="12"/>
  <c r="G46" i="12"/>
  <c r="B46" i="12" s="1"/>
  <c r="K46" i="12"/>
  <c r="G47" i="12"/>
  <c r="K47" i="12"/>
  <c r="G49" i="12"/>
  <c r="K49" i="12"/>
  <c r="G50" i="12"/>
  <c r="K50" i="12"/>
  <c r="G51" i="12"/>
  <c r="B51" i="12" s="1"/>
  <c r="K51" i="12"/>
  <c r="G52" i="12"/>
  <c r="K52" i="12"/>
  <c r="G53" i="12"/>
  <c r="K53" i="12"/>
  <c r="G54" i="12"/>
  <c r="K54" i="12"/>
  <c r="G55" i="12"/>
  <c r="B55" i="12" s="1"/>
  <c r="K55" i="12"/>
  <c r="G56" i="12"/>
  <c r="K56" i="12"/>
  <c r="G57" i="12"/>
  <c r="K57" i="12"/>
  <c r="G58" i="12"/>
  <c r="K58" i="12"/>
  <c r="G59" i="12"/>
  <c r="B59" i="12" s="1"/>
  <c r="K59" i="12"/>
  <c r="G60" i="12"/>
  <c r="K60" i="12"/>
  <c r="G61" i="12"/>
  <c r="B61" i="12" s="1"/>
  <c r="K61" i="12"/>
  <c r="G62" i="12"/>
  <c r="K62" i="12"/>
  <c r="G63" i="12"/>
  <c r="K63" i="12"/>
  <c r="G65" i="12"/>
  <c r="K65" i="12"/>
  <c r="G66" i="12"/>
  <c r="K66" i="12"/>
  <c r="G67" i="12"/>
  <c r="K67" i="12"/>
  <c r="G68" i="12"/>
  <c r="K68" i="12"/>
  <c r="G69" i="12"/>
  <c r="K69" i="12"/>
  <c r="G70" i="12"/>
  <c r="B70" i="12" s="1"/>
  <c r="K70" i="12"/>
  <c r="G71" i="12"/>
  <c r="K71" i="12"/>
  <c r="G72" i="12"/>
  <c r="B72" i="12" s="1"/>
  <c r="K72" i="12"/>
  <c r="G73" i="12"/>
  <c r="K73" i="12"/>
  <c r="G74" i="12"/>
  <c r="K74" i="12"/>
  <c r="G75" i="12"/>
  <c r="K75" i="12"/>
  <c r="G76" i="12"/>
  <c r="K76" i="12"/>
  <c r="G78" i="12"/>
  <c r="K78" i="12"/>
  <c r="G79" i="12"/>
  <c r="B79" i="12" s="1"/>
  <c r="K79" i="12"/>
  <c r="G80" i="12"/>
  <c r="K80" i="12"/>
  <c r="G81" i="12"/>
  <c r="K81" i="12"/>
  <c r="G82" i="12"/>
  <c r="K82" i="12"/>
  <c r="G83" i="12"/>
  <c r="B83" i="12" s="1"/>
  <c r="K83" i="12"/>
  <c r="G84" i="12"/>
  <c r="K84" i="12"/>
  <c r="G85" i="12"/>
  <c r="K85" i="12"/>
  <c r="G86" i="12"/>
  <c r="K86" i="12"/>
  <c r="G87" i="12"/>
  <c r="K87" i="12"/>
  <c r="G88" i="12"/>
  <c r="K88" i="12"/>
  <c r="G89" i="12"/>
  <c r="K89" i="12"/>
  <c r="G90" i="12"/>
  <c r="K90" i="12"/>
  <c r="G91" i="12"/>
  <c r="K91" i="12"/>
  <c r="G92" i="12"/>
  <c r="K92" i="12"/>
  <c r="G93" i="12"/>
  <c r="K93" i="12"/>
  <c r="G94" i="12"/>
  <c r="K94" i="12"/>
  <c r="G95" i="12"/>
  <c r="K95" i="12"/>
  <c r="G96" i="12"/>
  <c r="K96" i="12"/>
  <c r="G97" i="12"/>
  <c r="K97" i="12"/>
  <c r="G98" i="12"/>
  <c r="K98" i="12"/>
  <c r="G99" i="12"/>
  <c r="B99" i="12" s="1"/>
  <c r="K99" i="12"/>
  <c r="G100" i="12"/>
  <c r="K100" i="12"/>
  <c r="G101" i="12"/>
  <c r="B101" i="12" s="1"/>
  <c r="K101" i="12"/>
  <c r="G102" i="12"/>
  <c r="K102" i="12"/>
  <c r="G103" i="12"/>
  <c r="K103" i="12"/>
  <c r="G104" i="12"/>
  <c r="K104" i="12"/>
  <c r="G106" i="12"/>
  <c r="K106" i="12"/>
  <c r="G107" i="12"/>
  <c r="K107" i="12"/>
  <c r="G108" i="12"/>
  <c r="K108" i="12"/>
  <c r="G109" i="12"/>
  <c r="K109" i="12"/>
  <c r="G110" i="12"/>
  <c r="K110" i="12"/>
  <c r="G111" i="12"/>
  <c r="K111" i="12"/>
  <c r="G112" i="12"/>
  <c r="B112" i="12" s="1"/>
  <c r="K112" i="12"/>
  <c r="G113" i="12"/>
  <c r="K113" i="12"/>
  <c r="G114" i="12"/>
  <c r="K114" i="12"/>
  <c r="G115" i="12"/>
  <c r="K115" i="12"/>
  <c r="G116" i="12"/>
  <c r="K116" i="12"/>
  <c r="G117" i="12"/>
  <c r="K117" i="12"/>
  <c r="G118" i="12"/>
  <c r="K118" i="12"/>
  <c r="G119" i="12"/>
  <c r="K119" i="12"/>
  <c r="G120" i="12"/>
  <c r="B120" i="12" s="1"/>
  <c r="K120" i="12"/>
  <c r="G121" i="12"/>
  <c r="K121" i="12"/>
  <c r="G122" i="12"/>
  <c r="K122" i="12"/>
  <c r="G123" i="12"/>
  <c r="K123" i="12"/>
  <c r="G124" i="12"/>
  <c r="K124" i="12"/>
  <c r="G126" i="12"/>
  <c r="K126" i="12"/>
  <c r="G127" i="12"/>
  <c r="K127" i="12"/>
  <c r="G128" i="12"/>
  <c r="K128" i="12"/>
  <c r="G129" i="12"/>
  <c r="K129" i="12"/>
  <c r="G130" i="12"/>
  <c r="K130" i="12"/>
  <c r="G131" i="12"/>
  <c r="K131" i="12"/>
  <c r="G132" i="12"/>
  <c r="K132" i="12"/>
  <c r="G134" i="12"/>
  <c r="K134" i="12"/>
  <c r="G135" i="12"/>
  <c r="K135" i="12"/>
  <c r="G136" i="12"/>
  <c r="K136" i="12"/>
  <c r="G137" i="12"/>
  <c r="K137" i="12"/>
  <c r="G139" i="12"/>
  <c r="K139" i="12"/>
  <c r="G140" i="12"/>
  <c r="K140" i="12"/>
  <c r="G141" i="12"/>
  <c r="K141" i="12"/>
  <c r="G142" i="12"/>
  <c r="K142" i="12"/>
  <c r="G143" i="12"/>
  <c r="B143" i="12" s="1"/>
  <c r="K143" i="12"/>
  <c r="G145" i="12"/>
  <c r="K145" i="12"/>
  <c r="G146" i="12"/>
  <c r="B146" i="12" s="1"/>
  <c r="K146" i="12"/>
  <c r="G147" i="12"/>
  <c r="K147" i="12"/>
  <c r="G148" i="12"/>
  <c r="K148" i="12"/>
  <c r="G149" i="12"/>
  <c r="K149" i="12"/>
  <c r="G150" i="12"/>
  <c r="K150" i="12"/>
  <c r="G151" i="12"/>
  <c r="K151" i="12"/>
  <c r="G152" i="12"/>
  <c r="K152" i="12"/>
  <c r="G153" i="12"/>
  <c r="K153" i="12"/>
  <c r="G154" i="12"/>
  <c r="B154" i="12" s="1"/>
  <c r="K154" i="12"/>
  <c r="G155" i="12"/>
  <c r="K155" i="12"/>
  <c r="G156" i="12"/>
  <c r="B156" i="12" s="1"/>
  <c r="K156" i="12"/>
  <c r="G157" i="12"/>
  <c r="K157" i="12"/>
  <c r="G158" i="12"/>
  <c r="B158" i="12" s="1"/>
  <c r="K158" i="12"/>
  <c r="G160" i="12"/>
  <c r="K160" i="12"/>
  <c r="G161" i="12"/>
  <c r="B161" i="12" s="1"/>
  <c r="K161" i="12"/>
  <c r="G162" i="12"/>
  <c r="K162" i="12"/>
  <c r="G163" i="12"/>
  <c r="K163" i="12"/>
  <c r="G164" i="12"/>
  <c r="B164" i="12" s="1"/>
  <c r="K164" i="12"/>
  <c r="G165" i="12"/>
  <c r="K165" i="12"/>
  <c r="G166" i="12"/>
  <c r="B166" i="12" s="1"/>
  <c r="K166" i="12"/>
  <c r="G167" i="12"/>
  <c r="K167" i="12"/>
  <c r="G168" i="12"/>
  <c r="K168" i="12"/>
  <c r="G170" i="12"/>
  <c r="K170" i="12"/>
  <c r="G171" i="12"/>
  <c r="K171" i="12"/>
  <c r="G172" i="12"/>
  <c r="K172" i="12"/>
  <c r="G173" i="12"/>
  <c r="K173" i="12"/>
  <c r="G174" i="12"/>
  <c r="K174" i="12"/>
  <c r="G175" i="12"/>
  <c r="K175" i="12"/>
  <c r="G177" i="12"/>
  <c r="B177" i="12" s="1"/>
  <c r="K177" i="12"/>
  <c r="G178" i="12"/>
  <c r="K178" i="12"/>
  <c r="G179" i="12"/>
  <c r="K179" i="12"/>
  <c r="G180" i="12"/>
  <c r="K180" i="12"/>
  <c r="G181" i="12"/>
  <c r="K181" i="12"/>
  <c r="G182" i="12"/>
  <c r="K182" i="12"/>
  <c r="G183" i="12"/>
  <c r="K183" i="12"/>
  <c r="G184" i="12"/>
  <c r="K184" i="12"/>
  <c r="G185" i="12"/>
  <c r="K185" i="12"/>
  <c r="G186" i="12"/>
  <c r="K186" i="12"/>
  <c r="G187" i="12"/>
  <c r="B187" i="12" s="1"/>
  <c r="K187" i="12"/>
  <c r="G188" i="12"/>
  <c r="K188" i="12"/>
  <c r="G189" i="12"/>
  <c r="K189" i="12"/>
  <c r="G190" i="12"/>
  <c r="K190" i="12"/>
  <c r="G191" i="12"/>
  <c r="K191" i="12"/>
  <c r="G192" i="12"/>
  <c r="K192" i="12"/>
  <c r="G193" i="12"/>
  <c r="K193" i="12"/>
  <c r="G194" i="12"/>
  <c r="K194" i="12"/>
  <c r="G195" i="12"/>
  <c r="B195" i="12" s="1"/>
  <c r="K195" i="12"/>
  <c r="G196" i="12"/>
  <c r="K196" i="12"/>
  <c r="G197" i="12"/>
  <c r="K197" i="12"/>
  <c r="G198" i="12"/>
  <c r="B198" i="12" s="1"/>
  <c r="K198" i="12"/>
  <c r="G199" i="12"/>
  <c r="K199" i="12"/>
  <c r="G200" i="12"/>
  <c r="K200" i="12"/>
  <c r="G201" i="12"/>
  <c r="K201" i="12"/>
  <c r="G202" i="12"/>
  <c r="K202" i="12"/>
  <c r="G203" i="12"/>
  <c r="K203" i="12"/>
  <c r="G204" i="12"/>
  <c r="K204" i="12"/>
  <c r="G205" i="12"/>
  <c r="K205" i="12"/>
  <c r="G206" i="12"/>
  <c r="B206" i="12" s="1"/>
  <c r="K206" i="12"/>
  <c r="G207" i="12"/>
  <c r="K207" i="12"/>
  <c r="G208" i="12"/>
  <c r="K208" i="12"/>
  <c r="G209" i="12"/>
  <c r="B209" i="12" s="1"/>
  <c r="K209" i="12"/>
  <c r="G210" i="12"/>
  <c r="K210" i="12"/>
  <c r="G211" i="12"/>
  <c r="K211" i="12"/>
  <c r="G212" i="12"/>
  <c r="B212" i="12" s="1"/>
  <c r="K212" i="12"/>
  <c r="G213" i="12"/>
  <c r="B213" i="12" s="1"/>
  <c r="K213" i="12"/>
  <c r="G214" i="12"/>
  <c r="K214" i="12"/>
  <c r="G215" i="12"/>
  <c r="K215" i="12"/>
  <c r="G216" i="12"/>
  <c r="B216" i="12" s="1"/>
  <c r="K216" i="12"/>
  <c r="G217" i="12"/>
  <c r="K217" i="12"/>
  <c r="G218" i="12"/>
  <c r="K218" i="12"/>
  <c r="G219" i="12"/>
  <c r="B219" i="12" s="1"/>
  <c r="K219" i="12"/>
  <c r="G220" i="12"/>
  <c r="B220" i="12" s="1"/>
  <c r="K220" i="12"/>
  <c r="G221" i="12"/>
  <c r="K221" i="12"/>
  <c r="G222" i="12"/>
  <c r="K222" i="12"/>
  <c r="G223" i="12"/>
  <c r="B223" i="12" s="1"/>
  <c r="K223" i="12"/>
  <c r="G224" i="12"/>
  <c r="K224" i="12"/>
  <c r="G225" i="12"/>
  <c r="K225" i="12"/>
  <c r="G226" i="12"/>
  <c r="B226" i="12" s="1"/>
  <c r="K226" i="12"/>
  <c r="G227" i="12"/>
  <c r="K227" i="12"/>
  <c r="B52" i="12"/>
  <c r="B58" i="12"/>
  <c r="B107" i="12"/>
  <c r="B148" i="12"/>
  <c r="B35" i="12"/>
  <c r="B147" i="12"/>
  <c r="B41" i="12"/>
  <c r="B98" i="12"/>
  <c r="B139" i="12"/>
  <c r="B179" i="12"/>
  <c r="B222" i="12"/>
  <c r="B224" i="12"/>
  <c r="B172" i="12"/>
  <c r="B14" i="12"/>
  <c r="B66" i="12"/>
  <c r="B104" i="12"/>
  <c r="B194" i="12"/>
  <c r="B135" i="12"/>
  <c r="B18" i="12"/>
  <c r="B86" i="12"/>
  <c r="B25" i="12"/>
  <c r="B90" i="12"/>
  <c r="B129" i="12"/>
  <c r="B170" i="12"/>
  <c r="B71" i="12"/>
  <c r="B227" i="12"/>
  <c r="B82" i="12"/>
  <c r="B173" i="12"/>
  <c r="B152" i="12"/>
  <c r="B218" i="12"/>
  <c r="B30" i="12"/>
  <c r="B106" i="12"/>
  <c r="B20" i="12"/>
  <c r="B217" i="12"/>
  <c r="B192" i="12"/>
  <c r="B27" i="12"/>
  <c r="B132" i="12"/>
  <c r="B190" i="12"/>
  <c r="B95" i="12"/>
  <c r="B185" i="12"/>
  <c r="B124" i="12"/>
  <c r="B204" i="12"/>
  <c r="B19" i="12"/>
  <c r="B153" i="12"/>
  <c r="B8" i="12"/>
  <c r="B114" i="12"/>
  <c r="B16" i="12"/>
  <c r="B33" i="12"/>
  <c r="B40" i="12"/>
  <c r="B136" i="12"/>
  <c r="B78" i="12"/>
  <c r="B89" i="12"/>
  <c r="B168" i="12"/>
  <c r="B151" i="12"/>
  <c r="B142" i="12"/>
  <c r="B31" i="12"/>
  <c r="B165" i="12"/>
  <c r="B115" i="12"/>
  <c r="B81" i="12"/>
  <c r="B160" i="12"/>
  <c r="B53" i="12"/>
  <c r="B200" i="12"/>
  <c r="B73" i="12"/>
  <c r="B29" i="12"/>
  <c r="B102" i="12"/>
  <c r="B182" i="12"/>
  <c r="B193" i="12"/>
  <c r="B85" i="12"/>
  <c r="B67" i="12"/>
  <c r="B186" i="12"/>
  <c r="B68" i="12"/>
  <c r="B221" i="12"/>
  <c r="B116" i="12"/>
  <c r="B157" i="12"/>
  <c r="B196" i="12"/>
  <c r="B214" i="12"/>
  <c r="B57" i="12"/>
  <c r="B108" i="12"/>
  <c r="B149" i="12"/>
  <c r="B188" i="12"/>
  <c r="B225" i="12"/>
  <c r="B181" i="12"/>
  <c r="B201" i="12"/>
  <c r="B45" i="12"/>
  <c r="B184" i="12"/>
  <c r="B119" i="12"/>
  <c r="B123" i="12"/>
  <c r="B9" i="12"/>
  <c r="B47" i="12"/>
  <c r="B36" i="12"/>
  <c r="B155" i="12"/>
  <c r="B42" i="12"/>
  <c r="B140" i="12"/>
  <c r="B180" i="12"/>
  <c r="B17" i="12"/>
  <c r="B94" i="12"/>
  <c r="B24" i="12"/>
  <c r="B91" i="12"/>
  <c r="B141" i="12"/>
  <c r="B62" i="12"/>
  <c r="B183" i="12"/>
  <c r="B122" i="12"/>
  <c r="B175" i="12"/>
  <c r="B38" i="12"/>
  <c r="B13" i="12"/>
  <c r="B92" i="12"/>
  <c r="B15" i="12"/>
  <c r="B205" i="12"/>
  <c r="B111" i="12"/>
  <c r="B11" i="12"/>
  <c r="B76" i="12"/>
  <c r="B23" i="12"/>
  <c r="B88" i="12"/>
  <c r="B126" i="12"/>
  <c r="B167" i="12"/>
  <c r="B210" i="12"/>
  <c r="B69" i="12"/>
  <c r="B203" i="12"/>
  <c r="B80" i="12"/>
  <c r="B117" i="12"/>
  <c r="B197" i="12"/>
  <c r="B130" i="12"/>
  <c r="B191" i="12"/>
  <c r="B39" i="12"/>
  <c r="B93" i="12"/>
  <c r="B211" i="12"/>
  <c r="B145" i="12"/>
  <c r="B49" i="12"/>
  <c r="B87" i="12"/>
  <c r="B54" i="12"/>
  <c r="B215" i="12"/>
  <c r="B60" i="12"/>
  <c r="B109" i="12"/>
  <c r="B150" i="12"/>
  <c r="B189" i="12"/>
  <c r="B37" i="12"/>
  <c r="B43" i="12"/>
  <c r="B100" i="12"/>
  <c r="B171" i="12"/>
  <c r="B7" i="12"/>
  <c r="B163" i="12"/>
  <c r="B75" i="12"/>
  <c r="B56" i="12"/>
  <c r="B28" i="12"/>
  <c r="B121" i="12"/>
  <c r="B84" i="12"/>
  <c r="B174" i="12"/>
  <c r="B50" i="12"/>
  <c r="B134" i="12"/>
  <c r="B32" i="12"/>
  <c r="B63" i="12"/>
  <c r="B137" i="12"/>
  <c r="B97" i="12"/>
  <c r="B178" i="12"/>
  <c r="B12" i="12"/>
  <c r="B22" i="12"/>
  <c r="B127" i="12"/>
  <c r="B207" i="12"/>
  <c r="B113" i="12"/>
  <c r="B65" i="12"/>
  <c r="B128" i="12"/>
  <c r="B208" i="12"/>
  <c r="B118" i="12"/>
  <c r="B199" i="12"/>
  <c r="B110" i="12"/>
  <c r="B131" i="12"/>
  <c r="B202" i="12"/>
  <c r="B6" i="12"/>
  <c r="B162" i="12"/>
  <c r="B103" i="12"/>
  <c r="B74" i="12"/>
  <c r="B96" i="12"/>
  <c r="K6" i="6" l="1"/>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5" i="6"/>
  <c r="F5" i="6"/>
  <c r="F161" i="6"/>
  <c r="F162" i="6"/>
  <c r="F163" i="6"/>
  <c r="F164" i="6"/>
  <c r="G164" i="6" s="1"/>
  <c r="F165" i="6"/>
  <c r="F166" i="6"/>
  <c r="F167" i="6"/>
  <c r="F168" i="6"/>
  <c r="G168" i="6" s="1"/>
  <c r="F169" i="6"/>
  <c r="F170" i="6"/>
  <c r="F171" i="6"/>
  <c r="F172" i="6"/>
  <c r="G172" i="6" s="1"/>
  <c r="F173" i="6"/>
  <c r="F174" i="6"/>
  <c r="F175" i="6"/>
  <c r="F176" i="6"/>
  <c r="G176" i="6" s="1"/>
  <c r="F177" i="6"/>
  <c r="F178" i="6"/>
  <c r="F179" i="6"/>
  <c r="F180" i="6"/>
  <c r="G180" i="6" s="1"/>
  <c r="F181" i="6"/>
  <c r="F182" i="6"/>
  <c r="F183" i="6"/>
  <c r="F184" i="6"/>
  <c r="G184" i="6" s="1"/>
  <c r="F185" i="6"/>
  <c r="F186" i="6"/>
  <c r="F187" i="6"/>
  <c r="F188" i="6"/>
  <c r="G188" i="6" s="1"/>
  <c r="F189" i="6"/>
  <c r="F190" i="6"/>
  <c r="F191" i="6"/>
  <c r="F192" i="6"/>
  <c r="F193" i="6"/>
  <c r="F194" i="6"/>
  <c r="F195" i="6"/>
  <c r="F196" i="6"/>
  <c r="F197" i="6"/>
  <c r="F198" i="6"/>
  <c r="F199" i="6"/>
  <c r="F200" i="6"/>
  <c r="G200" i="6" s="1"/>
  <c r="F201" i="6"/>
  <c r="F202" i="6"/>
  <c r="F203" i="6"/>
  <c r="F204" i="6"/>
  <c r="F205" i="6"/>
  <c r="F206" i="6"/>
  <c r="F207" i="6"/>
  <c r="F208" i="6"/>
  <c r="G208" i="6" s="1"/>
  <c r="F209" i="6"/>
  <c r="F210" i="6"/>
  <c r="F211" i="6"/>
  <c r="F156" i="6"/>
  <c r="G156" i="6" s="1"/>
  <c r="F157" i="6"/>
  <c r="F158" i="6"/>
  <c r="F159" i="6"/>
  <c r="F160" i="6"/>
  <c r="F96" i="6"/>
  <c r="F47" i="6"/>
  <c r="F48" i="6"/>
  <c r="F49" i="6"/>
  <c r="G49" i="6" s="1"/>
  <c r="F50" i="6"/>
  <c r="F146" i="6"/>
  <c r="F147" i="6"/>
  <c r="F148" i="6"/>
  <c r="G148" i="6" s="1"/>
  <c r="F149" i="6"/>
  <c r="F150" i="6"/>
  <c r="F151" i="6"/>
  <c r="F152" i="6"/>
  <c r="F153" i="6"/>
  <c r="F154" i="6"/>
  <c r="F155" i="6"/>
  <c r="F145" i="6"/>
  <c r="G145" i="6" s="1"/>
  <c r="F6" i="6"/>
  <c r="F7" i="6"/>
  <c r="F8" i="6"/>
  <c r="F9" i="6"/>
  <c r="F10" i="6"/>
  <c r="F11" i="6"/>
  <c r="F12" i="6"/>
  <c r="F13" i="6"/>
  <c r="G13" i="6" s="1"/>
  <c r="F14" i="6"/>
  <c r="F15" i="6"/>
  <c r="F16" i="6"/>
  <c r="F17" i="6"/>
  <c r="G17" i="6" s="1"/>
  <c r="F18" i="6"/>
  <c r="F19" i="6"/>
  <c r="F20" i="6"/>
  <c r="F21" i="6"/>
  <c r="F22" i="6"/>
  <c r="F23" i="6"/>
  <c r="F24" i="6"/>
  <c r="F25" i="6"/>
  <c r="G25" i="6" s="1"/>
  <c r="F26" i="6"/>
  <c r="F27" i="6"/>
  <c r="F28" i="6"/>
  <c r="F29" i="6"/>
  <c r="G29" i="6" s="1"/>
  <c r="F30" i="6"/>
  <c r="F31" i="6"/>
  <c r="F32" i="6"/>
  <c r="F33" i="6"/>
  <c r="G33" i="6" s="1"/>
  <c r="F34" i="6"/>
  <c r="F35" i="6"/>
  <c r="F36" i="6"/>
  <c r="F37" i="6"/>
  <c r="G37" i="6" s="1"/>
  <c r="F38" i="6"/>
  <c r="F39" i="6"/>
  <c r="F40" i="6"/>
  <c r="F41" i="6"/>
  <c r="G41" i="6" s="1"/>
  <c r="F42" i="6"/>
  <c r="F43" i="6"/>
  <c r="F44" i="6"/>
  <c r="F45" i="6"/>
  <c r="G45" i="6" s="1"/>
  <c r="F46" i="6"/>
  <c r="F51" i="6"/>
  <c r="F52" i="6"/>
  <c r="F53" i="6"/>
  <c r="G53" i="6" s="1"/>
  <c r="F54" i="6"/>
  <c r="F55" i="6"/>
  <c r="F56" i="6"/>
  <c r="F57" i="6"/>
  <c r="G57" i="6" s="1"/>
  <c r="F58" i="6"/>
  <c r="F59" i="6"/>
  <c r="F60" i="6"/>
  <c r="F61" i="6"/>
  <c r="F62" i="6"/>
  <c r="F63" i="6"/>
  <c r="F64" i="6"/>
  <c r="F65" i="6"/>
  <c r="F66" i="6"/>
  <c r="F67" i="6"/>
  <c r="F68" i="6"/>
  <c r="F69" i="6"/>
  <c r="G69" i="6" s="1"/>
  <c r="F70" i="6"/>
  <c r="F71" i="6"/>
  <c r="F72" i="6"/>
  <c r="F73" i="6"/>
  <c r="F74" i="6"/>
  <c r="F75" i="6"/>
  <c r="F76" i="6"/>
  <c r="F77" i="6"/>
  <c r="G77" i="6" s="1"/>
  <c r="F78" i="6"/>
  <c r="F79" i="6"/>
  <c r="F80" i="6"/>
  <c r="F81" i="6"/>
  <c r="F82" i="6"/>
  <c r="F83" i="6"/>
  <c r="F84" i="6"/>
  <c r="F85" i="6"/>
  <c r="G85" i="6" s="1"/>
  <c r="F86" i="6"/>
  <c r="F87" i="6"/>
  <c r="F88" i="6"/>
  <c r="F89" i="6"/>
  <c r="G89" i="6" s="1"/>
  <c r="F90" i="6"/>
  <c r="F91" i="6"/>
  <c r="F92" i="6"/>
  <c r="F93" i="6"/>
  <c r="F94" i="6"/>
  <c r="F95" i="6"/>
  <c r="F97" i="6"/>
  <c r="F98" i="6"/>
  <c r="G98" i="6" s="1"/>
  <c r="F99" i="6"/>
  <c r="F100" i="6"/>
  <c r="F101" i="6"/>
  <c r="F102" i="6"/>
  <c r="G102" i="6" s="1"/>
  <c r="F103" i="6"/>
  <c r="F104" i="6"/>
  <c r="F105" i="6"/>
  <c r="F106" i="6"/>
  <c r="G106" i="6" s="1"/>
  <c r="F107" i="6"/>
  <c r="F108" i="6"/>
  <c r="F109" i="6"/>
  <c r="F110" i="6"/>
  <c r="F111" i="6"/>
  <c r="F112" i="6"/>
  <c r="F113" i="6"/>
  <c r="F114" i="6"/>
  <c r="G114" i="6" s="1"/>
  <c r="F115" i="6"/>
  <c r="F116" i="6"/>
  <c r="F117" i="6"/>
  <c r="F118" i="6"/>
  <c r="F119" i="6"/>
  <c r="F120" i="6"/>
  <c r="F121" i="6"/>
  <c r="F122" i="6"/>
  <c r="F123" i="6"/>
  <c r="F124" i="6"/>
  <c r="F125" i="6"/>
  <c r="F126" i="6"/>
  <c r="G126" i="6" s="1"/>
  <c r="F127" i="6"/>
  <c r="F128" i="6"/>
  <c r="F129" i="6"/>
  <c r="F130" i="6"/>
  <c r="G130" i="6" s="1"/>
  <c r="F131" i="6"/>
  <c r="F132" i="6"/>
  <c r="F133" i="6"/>
  <c r="F134" i="6"/>
  <c r="F135" i="6"/>
  <c r="F136" i="6"/>
  <c r="F137" i="6"/>
  <c r="F138" i="6"/>
  <c r="G138" i="6" s="1"/>
  <c r="F139" i="6"/>
  <c r="F140" i="6"/>
  <c r="F141" i="6"/>
  <c r="F142" i="6"/>
  <c r="G142" i="6" s="1"/>
  <c r="F143" i="6"/>
  <c r="F144" i="6"/>
  <c r="G189" i="6"/>
  <c r="G206" i="6"/>
  <c r="G202" i="6"/>
  <c r="G183" i="6"/>
  <c r="G158" i="6"/>
  <c r="G92" i="6"/>
  <c r="G90" i="6"/>
  <c r="G93" i="6"/>
  <c r="G100" i="6"/>
  <c r="G105" i="6"/>
  <c r="G40" i="6"/>
  <c r="G66" i="6"/>
  <c r="G169" i="6"/>
  <c r="G174" i="6"/>
  <c r="G81" i="6"/>
  <c r="G103" i="6"/>
  <c r="G121" i="6"/>
  <c r="G177" i="6"/>
  <c r="G82" i="6"/>
  <c r="G186" i="6"/>
  <c r="G211" i="6"/>
  <c r="G134" i="6"/>
  <c r="G78" i="6"/>
  <c r="G139" i="6"/>
  <c r="G28" i="6"/>
  <c r="G207" i="6"/>
  <c r="G34" i="6"/>
  <c r="G91" i="6"/>
  <c r="G165" i="6"/>
  <c r="G14" i="6"/>
  <c r="G170" i="6"/>
  <c r="G179" i="6"/>
  <c r="G52" i="6"/>
  <c r="G131" i="6"/>
  <c r="G112" i="6"/>
  <c r="G135" i="6"/>
  <c r="G151" i="6"/>
  <c r="G70" i="6"/>
  <c r="G149" i="6"/>
  <c r="G196" i="6"/>
  <c r="G198" i="6"/>
  <c r="G16" i="6"/>
  <c r="G39" i="6"/>
  <c r="G123" i="6"/>
  <c r="G51" i="6"/>
  <c r="G27" i="6"/>
  <c r="G20" i="6"/>
  <c r="G58" i="6"/>
  <c r="G128" i="6"/>
  <c r="G22" i="6"/>
  <c r="G199" i="6"/>
  <c r="G99" i="6"/>
  <c r="G63" i="6"/>
  <c r="G73" i="6"/>
  <c r="G191" i="6"/>
  <c r="G161" i="6"/>
  <c r="G166" i="6"/>
  <c r="G68" i="6"/>
  <c r="G153" i="6"/>
  <c r="G24" i="6"/>
  <c r="G157" i="6"/>
  <c r="G12" i="6"/>
  <c r="G117" i="6"/>
  <c r="G74" i="6"/>
  <c r="G59" i="6"/>
  <c r="G50" i="6"/>
  <c r="G159" i="6"/>
  <c r="G64" i="6"/>
  <c r="G9" i="6"/>
  <c r="G205" i="6"/>
  <c r="G203" i="6"/>
  <c r="G15" i="6"/>
  <c r="G152" i="6"/>
  <c r="G71" i="6"/>
  <c r="G111" i="6"/>
  <c r="G88" i="6"/>
  <c r="G113" i="6"/>
  <c r="G32" i="6"/>
  <c r="G26" i="6"/>
  <c r="G5" i="6"/>
  <c r="G201" i="6"/>
  <c r="G7" i="6"/>
  <c r="G87" i="6"/>
  <c r="G129" i="6"/>
  <c r="G146" i="6"/>
  <c r="G204" i="6"/>
  <c r="G193" i="6"/>
  <c r="G47" i="6"/>
  <c r="G210" i="6"/>
  <c r="G160" i="6"/>
  <c r="G120" i="6"/>
  <c r="G76" i="6"/>
  <c r="G54" i="6"/>
  <c r="G46" i="6"/>
  <c r="G83" i="6"/>
  <c r="G72" i="6"/>
  <c r="G192" i="6"/>
  <c r="G181" i="6"/>
  <c r="G182" i="6"/>
  <c r="G190" i="6"/>
  <c r="G8" i="6"/>
  <c r="G62" i="6"/>
  <c r="G125" i="6"/>
  <c r="G118" i="6"/>
  <c r="G136" i="6"/>
  <c r="G137" i="6"/>
  <c r="G21" i="6"/>
  <c r="G101" i="6"/>
  <c r="G31" i="6"/>
  <c r="G44" i="6"/>
  <c r="G6" i="6"/>
  <c r="G162" i="6"/>
  <c r="G167" i="6"/>
  <c r="G84" i="6"/>
  <c r="G140" i="6"/>
  <c r="G35" i="6"/>
  <c r="G30" i="6"/>
  <c r="G75" i="6"/>
  <c r="G141" i="6"/>
  <c r="G119" i="6"/>
  <c r="G107" i="6"/>
  <c r="G18" i="6"/>
  <c r="G195" i="6"/>
  <c r="G115" i="6"/>
  <c r="G79" i="6"/>
  <c r="G122" i="6"/>
  <c r="G108" i="6"/>
  <c r="G209" i="6"/>
  <c r="G48" i="6"/>
  <c r="G23" i="6"/>
  <c r="G133" i="6"/>
  <c r="G55" i="6"/>
  <c r="G94" i="6"/>
  <c r="G147" i="6"/>
  <c r="G97" i="6"/>
  <c r="G95" i="6"/>
  <c r="G116" i="6"/>
  <c r="G197" i="6"/>
  <c r="G11" i="6"/>
  <c r="G154" i="6"/>
  <c r="G104" i="6"/>
  <c r="G65" i="6"/>
  <c r="G60" i="6"/>
  <c r="G143" i="6"/>
  <c r="G67" i="6"/>
  <c r="G86" i="6"/>
  <c r="G185" i="6"/>
  <c r="G194" i="6"/>
  <c r="G42" i="6"/>
  <c r="G109" i="6"/>
  <c r="G144" i="6"/>
  <c r="G173" i="6"/>
  <c r="G178" i="6"/>
  <c r="G155" i="6"/>
  <c r="G38" i="6"/>
  <c r="G43" i="6"/>
  <c r="G56" i="6"/>
  <c r="G19" i="6"/>
  <c r="G127" i="6"/>
  <c r="G150" i="6"/>
  <c r="G10" i="6"/>
  <c r="G171" i="6"/>
  <c r="G132" i="6"/>
  <c r="G187" i="6"/>
  <c r="G96" i="6"/>
  <c r="G124" i="6"/>
  <c r="G36" i="6"/>
  <c r="G110" i="6"/>
  <c r="G80" i="6"/>
  <c r="G163" i="6"/>
  <c r="G61" i="6"/>
  <c r="G175" i="6"/>
</calcChain>
</file>

<file path=xl/sharedStrings.xml><?xml version="1.0" encoding="utf-8"?>
<sst xmlns="http://schemas.openxmlformats.org/spreadsheetml/2006/main" count="2768" uniqueCount="456">
  <si>
    <t>Unidad Técnica de Vinculación con los OPL</t>
  </si>
  <si>
    <t>Entidad</t>
  </si>
  <si>
    <t>Proceso</t>
  </si>
  <si>
    <t>Actividad</t>
  </si>
  <si>
    <t>Adscripción</t>
  </si>
  <si>
    <t>UR</t>
  </si>
  <si>
    <t>Sesión del Consejo General del OPL para dar inicio al PEL</t>
  </si>
  <si>
    <t>OPL</t>
  </si>
  <si>
    <t>CG</t>
  </si>
  <si>
    <t>Convocatoria para la integración de los Consejos Distritales del OPL</t>
  </si>
  <si>
    <t>Sesión en la que se designan e integran los Consejos Distritales del OPL</t>
  </si>
  <si>
    <t>Designación y/o ratificación de las y los Consejeros Electorales de los Consejos Distritales del INE</t>
  </si>
  <si>
    <t>INE</t>
  </si>
  <si>
    <t>CL</t>
  </si>
  <si>
    <t>Lista Nominal de Electores</t>
  </si>
  <si>
    <t>DERFE</t>
  </si>
  <si>
    <t>Por definir</t>
  </si>
  <si>
    <t>Recepción de observaciones de los partidos políticos y en su caso, candidatos independientes, a la Lista Nominal de Electores para revisión</t>
  </si>
  <si>
    <t>INE/OPL</t>
  </si>
  <si>
    <t>Entrega de la Lista Nominal de Electores con fotografía Definitiva a la JLE-OPL</t>
  </si>
  <si>
    <t>Fecha de entrega de la Lista Nominal de Electores Producto de Instancias Administrativas y Resoluciones del Tribunal (ADENDA)</t>
  </si>
  <si>
    <t>Observadores electorales</t>
  </si>
  <si>
    <t>Acreditación de observadores electorales</t>
  </si>
  <si>
    <t>CL/CD</t>
  </si>
  <si>
    <t>Ubicación de casillas</t>
  </si>
  <si>
    <t>La Junta Distrital Ejecutiva presentará a los Consejos Distritales el listado de lugares propuestos para ubicar casillas</t>
  </si>
  <si>
    <t>JDE</t>
  </si>
  <si>
    <t>CD</t>
  </si>
  <si>
    <t>Registro de representantes generales y ante mesas directivas de casilla</t>
  </si>
  <si>
    <t>Sustitución de representantes generales y ante mesas directivas de casilla</t>
  </si>
  <si>
    <t>Integración de las Mesas Directivas de Casilla</t>
  </si>
  <si>
    <t>Sorteo de la letra a partir de la cual, con base en el apellido paterno, se seleccionará a las y los ciudadanos que integrarán las mesas directivas de casilla</t>
  </si>
  <si>
    <t>Primera insaculación</t>
  </si>
  <si>
    <t>Segunda insaculación y designación de funcionarios para Mesas Directivas de Casilla</t>
  </si>
  <si>
    <t>Fiscalización de los recursos de los Partidos Políticos</t>
  </si>
  <si>
    <t>Precampaña para Gobernador</t>
  </si>
  <si>
    <t>Precampaña para Diputados</t>
  </si>
  <si>
    <t>Precampaña para Ayuntamientos</t>
  </si>
  <si>
    <t>Campaña para Gobernador</t>
  </si>
  <si>
    <t>Campaña para Diputados</t>
  </si>
  <si>
    <t>Campaña para Ayuntamientos</t>
  </si>
  <si>
    <t>Candidaturas</t>
  </si>
  <si>
    <t>Solicitud de registro de convenio de coalición para Gobernador</t>
  </si>
  <si>
    <t>CG/CD</t>
  </si>
  <si>
    <t>Solicitud de registro de convenio de coalición para Diputados</t>
  </si>
  <si>
    <t>Resolución sobre Convenio de Coalición para Gobernador</t>
  </si>
  <si>
    <t>Resolución sobre Convenio de Coalición para Ayuntamientos</t>
  </si>
  <si>
    <t xml:space="preserve">Emisión de la convocatoria para los ciudadanos interesados en participar como Candidatos Independientes </t>
  </si>
  <si>
    <t>Recepción de escrito de intención y documentación anexa de los ciudadanos que aspiren a la candidatura independiente de Gobernador</t>
  </si>
  <si>
    <t>CDE</t>
  </si>
  <si>
    <t>Recepción de escrito de intención y documentación anexa de los ciudadanos que aspiren a la candidatura independiente para Diputados</t>
  </si>
  <si>
    <t>SE</t>
  </si>
  <si>
    <t>Recepción de escrito de intención y documentación anexa de los ciudadanos que aspiren a la candidatura independiente para Ayuntamientos</t>
  </si>
  <si>
    <t>CME</t>
  </si>
  <si>
    <t>Resolución sobre procedencia de manifestación de intención de los aspirantes a candidaturas independientes a Gobernador</t>
  </si>
  <si>
    <t>Resolución sobre procedencia de manifestación de intención de los aspirantes a candidaturas independientes a Diputados</t>
  </si>
  <si>
    <t>Resolución sobre procedencia de manifestación de intención de los aspirantes a candidaturas independientes a Ayuntamientos</t>
  </si>
  <si>
    <t>Plazo para obtener el apoyo ciudadano de los candidatos independientes a Gobernador</t>
  </si>
  <si>
    <t>Plazo para obtener el apoyo ciudadano de los candidatos independientes a Diputados</t>
  </si>
  <si>
    <t>Plazo para obtener el apoyo ciudadano de los candidatos independientes a Ayuntamientos</t>
  </si>
  <si>
    <t>Plazo para el registro de plataformas electorales</t>
  </si>
  <si>
    <t>Solicitud de registro de Candidaturas para la elección de Gobernador</t>
  </si>
  <si>
    <t>Solicitud de registro de Candidaturas para la elección de Diputaciones</t>
  </si>
  <si>
    <t>Solicitud de registro de Candidaturas para Ayuntamientos</t>
  </si>
  <si>
    <t>Resolución para aprobar las candidaturas para Gobernador</t>
  </si>
  <si>
    <t>Resolución para aprobar las candidaturas para Diputados</t>
  </si>
  <si>
    <t>Resolución para aprobar las candidaturas para Ayuntamientos</t>
  </si>
  <si>
    <t>Documentación y material electoral</t>
  </si>
  <si>
    <t>Entrega del OPL, a la Dirección Ejecutiva de Organización Electoral del INE, de los diseños y especificaciones técnicas de la documentación y materiales electorales, en medios impresos y electrónicos</t>
  </si>
  <si>
    <t>Revisión por parte de la Dirección Ejecutiva de Organización Electoral del INE de los documentos y materiales electorales y especificaciones técnicas, presentadas por el OPL</t>
  </si>
  <si>
    <t>DEOE</t>
  </si>
  <si>
    <t>En su caso, atención y presentación, por parte del OPL, de los cambios pertinentes, conforme a las observaciones emitidas por la Dirección Ejecutiva de Organización Electoral</t>
  </si>
  <si>
    <t>Validación de la Dirección Ejecutiva de Organización Electoral del INE, a los documentos y materiales electorales y especificaciones técnicas, con las observaciones subsanadas</t>
  </si>
  <si>
    <t>Aprobación por parte del Consejo General del OPL, de la documentación y material electoral</t>
  </si>
  <si>
    <t>Recepción de las boletas electorales por el órgano competente del Organismo Público Local</t>
  </si>
  <si>
    <t>Conteo, sellado y agrupamiento de boletas</t>
  </si>
  <si>
    <t>Remisión de los recibos de la entrega de la documentación y materiales electorales al Consejo General del OPL</t>
  </si>
  <si>
    <t>JLE</t>
  </si>
  <si>
    <t>Bodegas electorales</t>
  </si>
  <si>
    <t>Jornada Electoral</t>
  </si>
  <si>
    <t>Mecanismos de recolección</t>
  </si>
  <si>
    <t>Traslado y recolección de los paquetes electorales</t>
  </si>
  <si>
    <t>Cómputos</t>
  </si>
  <si>
    <t>PREP</t>
  </si>
  <si>
    <t>Aprobación del Acuerdo por el que se designa o ratifica a la instancia interna responsable de coordinar el PREP</t>
  </si>
  <si>
    <t>Aprobación del Acuerdo de Integración del COTAPREP</t>
  </si>
  <si>
    <t xml:space="preserve">Aprobación del acuerdo por el que se determina el Proceso Técnico Operativo </t>
  </si>
  <si>
    <t>Instrumento jurídico celebrado entre el OPL y el tercero que lo auxilie en la implementación del PREP</t>
  </si>
  <si>
    <t xml:space="preserve">Documento de Designación del Ente Auditor </t>
  </si>
  <si>
    <t>Resolución para aprobar las candidaturas comunes</t>
  </si>
  <si>
    <t>Plazo para el registro de candidaturas comunes</t>
  </si>
  <si>
    <t>CG/CME</t>
  </si>
  <si>
    <t>Solicitud de registro de convenio de coalición para Ayuntamientos</t>
  </si>
  <si>
    <t>Sesión en la que se designan e integran los Consejos Municipales del OPL</t>
  </si>
  <si>
    <t>Convocatoria para la integración de los Consejos Municipales del OPL</t>
  </si>
  <si>
    <t>Tema</t>
  </si>
  <si>
    <t>Integración de órganos desconcentrados</t>
  </si>
  <si>
    <t>Conteo Rápido</t>
  </si>
  <si>
    <t>Aprobación del Acuerdo de Integración del COTECORA</t>
  </si>
  <si>
    <t>Número de tema</t>
  </si>
  <si>
    <t>Número de Actividad</t>
  </si>
  <si>
    <t>Identificador</t>
  </si>
  <si>
    <t>Selección de la Muestra para el Conteo Rápido</t>
  </si>
  <si>
    <t>Cómputos Municipales</t>
  </si>
  <si>
    <t>Cómputos Distritales</t>
  </si>
  <si>
    <t>Resolución sobre Convenio de Coalición para Diputados</t>
  </si>
  <si>
    <t>Aprobación de topes de gastos de precampaña Gobernador</t>
  </si>
  <si>
    <t>Aprobación de topes de gastos de precampaña Diputados</t>
  </si>
  <si>
    <t>Aprobación de topes de gastos de precampaña Ayuntamientos</t>
  </si>
  <si>
    <t>Aprobación de topes de gastos de campaña Gobernador</t>
  </si>
  <si>
    <t>Aprobación de topes de gastos de campaña Diputados</t>
  </si>
  <si>
    <t>Aprobación de topes de gastos de campaña Ayuntamientos</t>
  </si>
  <si>
    <t>Aprobar Calendarios y Planes Integrales de los Procesos Electorales Locales</t>
  </si>
  <si>
    <t>Mecanismos de coordinación</t>
  </si>
  <si>
    <t>Instalación de los Consejos Distritales del OPL</t>
  </si>
  <si>
    <t>Instalación de los Consejos Municipales del OPL</t>
  </si>
  <si>
    <t>Instalación del Consejo Local del INE</t>
  </si>
  <si>
    <t>Instalación de los Consejos Distritales del INE</t>
  </si>
  <si>
    <t>Remisión de materiales de capacitación por parte del OPL a la JLE para revisión</t>
  </si>
  <si>
    <t>Recepción de solicitudes de los ciudadanos que deseen participar como observadores electorales</t>
  </si>
  <si>
    <t>CL/CD/CG</t>
  </si>
  <si>
    <t>VEL/OPL</t>
  </si>
  <si>
    <t>Recorridos por las secciones de los distritos para localizar los lugares donde se ubicarán las casillas</t>
  </si>
  <si>
    <t>Visitas de examinación en los lugares propuestos para ubicar casillas básicas, contiguas, especiales y extraordinarias</t>
  </si>
  <si>
    <t>Realizar la primera publicación de la lista de ubicación de casillas en los lugares más concurridos del distrito electoral</t>
  </si>
  <si>
    <t>Designación de personas operadoras del SICCE para el día de la Jornada Electoral</t>
  </si>
  <si>
    <t>En su caso, segunda publicación de la lista de ubicación de casillas por causas supervenientes en los lugares más concurridos del distrito</t>
  </si>
  <si>
    <t>Publicación de los encartes</t>
  </si>
  <si>
    <t>JDE/OPL</t>
  </si>
  <si>
    <t>CD/OPL</t>
  </si>
  <si>
    <t>Aprobación de la Estrategia de Capacitación y Asistencia Electoral</t>
  </si>
  <si>
    <t>Sorteo del mes del calendario como base para la insaculación de las y los ciudadanos que integrarán las mesas directivas de casilla</t>
  </si>
  <si>
    <t>Primera etapa de capacitación a las personas insaculadas</t>
  </si>
  <si>
    <t>Integración de la lista de ciudadanos y ciudadanas aptas</t>
  </si>
  <si>
    <t>Segunda etapa de capacitación a funcionarios de mesa directiva de casilla y simulacros</t>
  </si>
  <si>
    <t>Entrega de reconocimientos a funcionarios de Mesa Directiva de Casilla</t>
  </si>
  <si>
    <t>Supervisiones de la Dirección Ejecutiva de Organización Electoral a los OPL respecto de los procedimientos de impresión y producción de la documentación y materiales electorales</t>
  </si>
  <si>
    <t>Designación de la persona responsable de llevar el control sobre la asignación de los folios de las boletas que se distribuirán en cada mesa directiva de casilla</t>
  </si>
  <si>
    <t>Distribución de la documentación y materiales electorales a las y los Presidentes de Mesa Directiva de Casilla</t>
  </si>
  <si>
    <t>Determinación de los lugares que ocuparán las bodegas electorales para el resguardo de la documentación electoral</t>
  </si>
  <si>
    <t>Designación, por parte del órgano competente del OPL, del personal que tendrá acceso a la bodega electoral</t>
  </si>
  <si>
    <t>El Consejo General del OPL, enviará a la UTVOPL, por conducto de la Junta Local Ejecutiva del Ine, el informe sobre las condiciones que guardan las bodegas electorales</t>
  </si>
  <si>
    <t>Aprobación por parte del Consejo General del OPL, de los lineamientos de cómputo y del cuadernillo de consulta sobre votos válidos y votos nulos</t>
  </si>
  <si>
    <t>Remisión por parte del Consejo General del OPL, a la Junta Local Ejecutiva en la entidad, las propuestas de escenarios de cómputos, para la dictaminación de viabilidad</t>
  </si>
  <si>
    <t>Remisión de las observaciones a los escenarios de Cómputosal OPL y a su vez informar de las mismas a la Unidad Técnica de Vinculación con los OPL</t>
  </si>
  <si>
    <t>Aprobación por parte de los órganos competentes del OPL, de los distintos escenarios de cómputos</t>
  </si>
  <si>
    <t>Elaborar un plan de trabajo conjunto para la promoción de la participación ciudadana</t>
  </si>
  <si>
    <t>Implementar un plan de trabajo conjunto para la promoción de la participación ciudadana</t>
  </si>
  <si>
    <t xml:space="preserve">Aprobación del Acuerdo con el que se determina la implementación del PREP por el OPL o Tercero y su envío a la UTVOPL. </t>
  </si>
  <si>
    <t>Realización de primer simulacro del Conteo Rápido</t>
  </si>
  <si>
    <t>Realización de segundo simulacro del Conteo Rápido</t>
  </si>
  <si>
    <t>Realización del primer simulacro del PREP</t>
  </si>
  <si>
    <t>Realización del segundo simulacro del PREP</t>
  </si>
  <si>
    <t>Realización del tercer simulacro del PREP</t>
  </si>
  <si>
    <t>Desarrollo del primer simulacro del Sistema de Información sobre el desarrollo de la Jornada Electoral</t>
  </si>
  <si>
    <t>Desarrollo del segundo simulacro del Sistema de Información sobre el desarrollo de la Jornada Electoral</t>
  </si>
  <si>
    <t>Desarrollo del tercer simulacro del Sistema de Información sobre el desarrollo de la Jornada Electoral</t>
  </si>
  <si>
    <t>Cómputo Estatal de Gobernador</t>
  </si>
  <si>
    <t>Cómputo Estatal para la asignación diputaciones de Representación Proporcional</t>
  </si>
  <si>
    <t>Asignación de Regidurias de Representación Proporcional por parte del Consejo General</t>
  </si>
  <si>
    <t xml:space="preserve">Aprobación de los mecanismos de recolección </t>
  </si>
  <si>
    <t>Designación y/o ratificación de las y los Consejeros Electorales del Consejo Local del INE</t>
  </si>
  <si>
    <t>Plazo para el Consejo General para otorgar las constancias de porcentaje a favor del aspirante a candidato independiente</t>
  </si>
  <si>
    <t>Aprobación por parte del órgano competente del OPL, del acuerdo mediante el cual se designa al personal que participará en las tareas de apoyo a los Cómputos Distritales</t>
  </si>
  <si>
    <t xml:space="preserve">Seguimiento a los informes mensuales de acreditación de Observadores Electores </t>
  </si>
  <si>
    <t>Aprobación del número y ubicación de casillas básicas y contiguas</t>
  </si>
  <si>
    <t>Aprobación de SE y CAE, así como de personal que auxiliará en el procedimiento de conteo, sellado y agrupamiento de las boletas electorales; así como la integración de documentación para las casillas</t>
  </si>
  <si>
    <t>Catálogo de Actividades</t>
  </si>
  <si>
    <t xml:space="preserve">Entrega de la base de datos de la Lista Nominal Definitiva a UNICOM con corte al 10 de abril </t>
  </si>
  <si>
    <t>Entrega de listados de representantes generales y ante casilla al OPL</t>
  </si>
  <si>
    <t>Entrega del OPL para revisión y validación de materiales didácticos de primera etapa</t>
  </si>
  <si>
    <t>Entrega de los materiales impresos de la primera etapa a las juntas locales</t>
  </si>
  <si>
    <t>OPL/INE</t>
  </si>
  <si>
    <t>Entrega del OPL para revisión y validación de materiales didácticos de segunda etapa</t>
  </si>
  <si>
    <t>Entrega de los materiales impresos de la segunda etapa a las juntas locales</t>
  </si>
  <si>
    <t>Entrega del OPL, a la Dirección Ejecutiva de Organización Electoral del INE, del primer informe sobre los diseños y especificaciones técnicas de la documentación y materiales electorales, en medios impresos y electrónicos</t>
  </si>
  <si>
    <t>Entrega del OPL, a la Dirección Ejecutiva de Organización Electoral del INE, del Reporte único sobre la aprobación y avances en la adjudicación de los documentos y materiales electorales del OPL en medios impresos y electrónicos</t>
  </si>
  <si>
    <t>Revisión y en su caso validación, por parte de la Dirección Ejecutiva de Organización Electoral del INE del Reporte único sobre la aprobación y avances en la adjudicación de los documentos y materiales electorales del OPL</t>
  </si>
  <si>
    <t>Entrega del OPL, a la Dirección Ejecutiva de Organización Electoral del INE, del Reporte semanal sobre el avance en la producción de los documentos y materiales electorales del OPL, en medios electrónicos.</t>
  </si>
  <si>
    <t>Revisión por parte de la Dirección Ejecutiva de Organización Electoral del INE del Reporte semanal sobre el avance el la producción de los documentos y materiales electorales del OPL</t>
  </si>
  <si>
    <t>Entrega del OPL, a la Dirección Ejecutiva de Organización Electoral del INE, del Reporte con los resultados de las verificaciones de las medidas de seguridad en la documentación electoral y líquido indeleble</t>
  </si>
  <si>
    <t>Realización de pruebas del SIJE 2019</t>
  </si>
  <si>
    <t>Entrega de estudios de factibilidad al OPL</t>
  </si>
  <si>
    <t xml:space="preserve">Entrega de observaciones a los estudios de factibilidad </t>
  </si>
  <si>
    <t>Remisión de los resultados de los cómputos al INE</t>
  </si>
  <si>
    <t>Remisión de los resultados definitivos al INE</t>
  </si>
  <si>
    <t>Emisión de la convocatoria, por parte del OPL, para los ciudadanos que deseen participar como observadores electorales</t>
  </si>
  <si>
    <t>INICIO</t>
  </si>
  <si>
    <t>TÉRMINO</t>
  </si>
  <si>
    <t>Revisión, corrección, verificación y validación de materiales de capacitación para observadores electorales para elecciones locales</t>
  </si>
  <si>
    <t>Entrega de materiales de capacitación para observación electoral entre OPL e INE</t>
  </si>
  <si>
    <t>OPL/JLE/DECEYEC</t>
  </si>
  <si>
    <t>DEOE/OPL</t>
  </si>
  <si>
    <t>Informe que rinden los Presidentes de los Órganos Desconcentrados, sobre las condiciones de equipamiento, mecanismos de operación y medidas de seguridad de las bodegas electorales</t>
  </si>
  <si>
    <t>Entrega del informe sobre la recepción de paquetes electorales en los órganos competentes</t>
  </si>
  <si>
    <t>Informe que rinde el Consejo General del OPL de los escenarios de cómputos de la totalidad de sus órganos desconcentrados.</t>
  </si>
  <si>
    <t>Realización de tercer simulacro del Conteo Rápido</t>
  </si>
  <si>
    <t>Realización de pruebas de captura</t>
  </si>
  <si>
    <t xml:space="preserve">Por definir </t>
  </si>
  <si>
    <t xml:space="preserve">Acuerdo de aprobación de las fechas en que se celebrarán los debates </t>
  </si>
  <si>
    <t>Aprobación del Programa de Operación del SIJE 2019</t>
  </si>
  <si>
    <t>Aprobación de las metas del SIJE 2019</t>
  </si>
  <si>
    <t>Revisión, corrección, verificación y validación de los materiales didácticos de la segunda etapa</t>
  </si>
  <si>
    <t>Revisión, corrección, verificación y validación de los materiales didácticos de primera etapa</t>
  </si>
  <si>
    <t xml:space="preserve">Generación y entrega de la Lista Nominal en medios ópticos a los representantes de los partidos políticos nacionales acreditados ante la CNV, como locales, y en su caso a las y los candidatos independientes acreditados ante el OPL, para observaciones </t>
  </si>
  <si>
    <t>Plazo diferenciado para una misma actividad</t>
  </si>
  <si>
    <t>Revisión y en su caso validación, por parte de la DEOE del primer informe sobre los diseños y especificaciones técnicas de los documentos y materiales electorales y especificaciones técnicas, presentados por el OPL</t>
  </si>
  <si>
    <t>Criterio del plazo diferenciado</t>
  </si>
  <si>
    <t>Sistema de Sesiones de Consejo: Pruebas de Aceptación</t>
  </si>
  <si>
    <t>Sistema de Sesiones de Consejo: Inicio de Operación</t>
  </si>
  <si>
    <t>Sistema de Observadores Electorales: Pruebas de aceptación</t>
  </si>
  <si>
    <t>Sistema de Observadores Electorales: Inicio de Operación</t>
  </si>
  <si>
    <t>Sistema de ubicación de Casillas: Pruebas de aceptación</t>
  </si>
  <si>
    <t>Sistema de ubicación de Casillas: Inicio de Operación</t>
  </si>
  <si>
    <t>Sistema de Consulta de Casillas Especiales (SICCE): Pruebas de Aceptación.</t>
  </si>
  <si>
    <r>
      <t>Sistema de Consulta de Casillas Especiales (SICCE): </t>
    </r>
    <r>
      <rPr>
        <sz val="11"/>
        <color rgb="FF000000"/>
        <rFont val="Arial"/>
        <family val="2"/>
      </rPr>
      <t>Envío</t>
    </r>
    <r>
      <rPr>
        <sz val="12"/>
        <color rgb="FF000000"/>
        <rFont val="Arial"/>
        <family val="2"/>
      </rPr>
      <t> de Insumos a las Juntas Locales.</t>
    </r>
  </si>
  <si>
    <t>Sistema de Consulta de Casillas Especiales (SICCE): Simulacros y Ejercicios con las Juntas y OPLEs.</t>
  </si>
  <si>
    <t>Sistema de Consulta de Casillas Especiales (SICCE): Sesión para la Inicialización final del Sistema.</t>
  </si>
  <si>
    <t>JD y OPLE</t>
  </si>
  <si>
    <t>Sistema de Consulta de Casillas Especiales (SICCE): Inicio de Operación.</t>
  </si>
  <si>
    <t>JD</t>
  </si>
  <si>
    <t>Sistema de Representantes de Partidos Políticos y Candidaturas Independientes: Pruebas de aceptación</t>
  </si>
  <si>
    <t>Sistema de Representantes de Partidos Políticos y Candidaturas Independientes: Inicio de Operación</t>
  </si>
  <si>
    <t>Sistema para Secciones con Estrategias Diferenciadas: Pruebas de Aceptación</t>
  </si>
  <si>
    <t>DECEYEC</t>
  </si>
  <si>
    <t>Sistema para Secciones con Estrategias Diferenciadas: Inicio de Operación</t>
  </si>
  <si>
    <t>Sistema para Secciones Ordinarias con excepción de orden de visita: Pruebas de Aceptación</t>
  </si>
  <si>
    <t>Sistema para Secciones Ordinarias con excepción de orden de visita: Inicio de Operación</t>
  </si>
  <si>
    <t>Sistema para el Reclutamiento y Seguimiento a Supervisores y Capacitadores: Pruebas de Aceptación</t>
  </si>
  <si>
    <t>Sistema para el Reclutamiento y Seguimiento a Supervisores y Capacitadores: Inicio de Operación</t>
  </si>
  <si>
    <t>Sistema para Verificación del Reclutamiento y Seguimiento de SE y CAE: Pruebas de Aceptación</t>
  </si>
  <si>
    <t>Sistema para Verificación del Reclutamiento y Seguimiento de SE y CAE: Inicio de Operación</t>
  </si>
  <si>
    <t>Sistema para la Primera Insaculación: Pruebas de Aceptación</t>
  </si>
  <si>
    <t>Sistema para la Primera Insaculación: Inicio de Operación</t>
  </si>
  <si>
    <t>Sistema para el Seguimiento a la Primera Etapa de Capacitación: Pruebas de Aceptación</t>
  </si>
  <si>
    <t>Sistema para el Seguimiento a la Primera Etapa de Capacitación: Inicio de Operación</t>
  </si>
  <si>
    <t>Sistema para Verificación a la Primera Etapa de Capacitación: Pruebas de Aceptación</t>
  </si>
  <si>
    <t>Sistema para Verificación a la Primera Etapa de Capacitación: Inicio de Operación</t>
  </si>
  <si>
    <t>Sistema para la Segunda Insaculación: Pruebas de Aceptación</t>
  </si>
  <si>
    <t>Sistema para la Segunda Insaculación: Inicio de Operación</t>
  </si>
  <si>
    <t>Sistema para el Seguimiento a la Segunda Etapa de Capacitación: Pruebas de Aceptación</t>
  </si>
  <si>
    <t>Sistema para el Seguimiento a la Segunda Etapa de Capacitación: Inicio de Operación</t>
  </si>
  <si>
    <t>Sistema para la Sustitución de Funcionarios de Casilla: Pruebas de Aceptación</t>
  </si>
  <si>
    <t>Sistema para la Sustitución de Funcionarios de Casilla: Inicio de Operación</t>
  </si>
  <si>
    <t>Sistema para Verificación a la Segunda Etapa de Capacitación: Pruebas de Aceptación</t>
  </si>
  <si>
    <t>Sistema para Verificación a la Segunda Etapa de Capacitación: Inicio de Operación</t>
  </si>
  <si>
    <t>Sistema del Desempeño de Funcionarios de Casilla: Pruebas de Aceptación</t>
  </si>
  <si>
    <t>Sistema del Desempeño de Funcionarios de Casilla: Inicio de Operación</t>
  </si>
  <si>
    <t>Sistema Integral de Fiscalización Precampaña: Pruebas de Aceptación</t>
  </si>
  <si>
    <t>UTF</t>
  </si>
  <si>
    <t>Sistema Integral de Fiscalización Precampaña: Inicio de Operación</t>
  </si>
  <si>
    <t>Sistema Integral de Fiscalización Campaña: Pruebas de aceptación</t>
  </si>
  <si>
    <t>Sistema Integral de Fiscalización Campaña: Inicio de Operación</t>
  </si>
  <si>
    <t>Sistema Integral de Fiscalización Auditoría: Pruebas de Aceptación</t>
  </si>
  <si>
    <t>Sistema Integral de Fiscalización Auditoría: Inicio de Operación</t>
  </si>
  <si>
    <t>Sistema para el Registro Nacional de Precandidatos y Candidatos: Pruebas de Aceptación</t>
  </si>
  <si>
    <t>Sistema para el Registro Nacional de Precandidatos y Candidatos: Inicio de Operación</t>
  </si>
  <si>
    <t>Sistema de Información sobre el desarrollo de la Jornada Electoral(SIJE): Pruebas de aceptación</t>
  </si>
  <si>
    <t>Sistema de Información sobre el desarrollo de la Jornada Electoral(SIJE): Inicio de Operación</t>
  </si>
  <si>
    <t>Sistema de Mecanismos de Recolección y Cadena de Custodia: Pruebas de aceptación</t>
  </si>
  <si>
    <t>Sistema de Mecanismos de Recolección y Cadena de Custodia: Inicio de Operación Sistema web</t>
  </si>
  <si>
    <t>Sistema de Mecanismos de Recolección y Cadena de Custodia: Simulacros de Aplicación de Seguimiento a paquetes</t>
  </si>
  <si>
    <t>DEOE-UNICOM</t>
  </si>
  <si>
    <t>Sistema de Mecanismos de Recolección y Cadena de Custodia: Inicio de Operación Aplicación de Seguimiento a Paquetes</t>
  </si>
  <si>
    <t xml:space="preserve"> Desarrollo y Operación de Sistemas para el PEL 2018-2019</t>
  </si>
  <si>
    <t>ID</t>
  </si>
  <si>
    <t>Observadores Electorales</t>
  </si>
  <si>
    <t>JD/OPLE</t>
  </si>
  <si>
    <t>DEOE/UNICOM</t>
  </si>
  <si>
    <t>Aprobación de los Consejos Distritales del número y ubicación de casillas extraordinarias y especiales</t>
  </si>
  <si>
    <t>Integración por parte de los Organos Desconcentrados del OPL, de la propuesta para la habilitación de espacios para el recuento de votos con las alternativas para todos los escenarios de cómputo</t>
  </si>
  <si>
    <t>CMEE</t>
  </si>
  <si>
    <t>CG/CDE/CMEE</t>
  </si>
  <si>
    <t>Conteo Rapido</t>
  </si>
  <si>
    <t>2.2</t>
  </si>
  <si>
    <t>2.3</t>
  </si>
  <si>
    <t>2.4</t>
  </si>
  <si>
    <t>2.6</t>
  </si>
  <si>
    <t>2.7</t>
  </si>
  <si>
    <r>
      <t>Sistema de Consulta de Casillas Especiales (SICCE): </t>
    </r>
    <r>
      <rPr>
        <sz val="11"/>
        <rFont val="Arial"/>
        <family val="2"/>
      </rPr>
      <t>Envío</t>
    </r>
    <r>
      <rPr>
        <sz val="12"/>
        <rFont val="Arial"/>
        <family val="2"/>
      </rPr>
      <t> de Insumos a las Juntas Locales.</t>
    </r>
  </si>
  <si>
    <t>ACTIVIDAD</t>
  </si>
  <si>
    <t>ADSCRIPCIÓN</t>
  </si>
  <si>
    <t>OPL/JLE/
DECEYEC</t>
  </si>
  <si>
    <t>Quintana Roo</t>
  </si>
  <si>
    <t>CG/CDE</t>
  </si>
  <si>
    <t>CD/CME</t>
  </si>
  <si>
    <t>El Consejo General del OPL, enviará a la UTVOPL, por conducto de la Junta Local Ejecutiva del INE, el informe sobre las condiciones que guardan las bodegas electorales</t>
  </si>
  <si>
    <t>2.1</t>
  </si>
  <si>
    <t>5.10</t>
  </si>
  <si>
    <t>5.11</t>
  </si>
  <si>
    <t>5.12</t>
  </si>
  <si>
    <t>5.13</t>
  </si>
  <si>
    <t>6.1</t>
  </si>
  <si>
    <t>6.2</t>
  </si>
  <si>
    <t>6.3</t>
  </si>
  <si>
    <t>6.4</t>
  </si>
  <si>
    <t>6.5</t>
  </si>
  <si>
    <t>6.6</t>
  </si>
  <si>
    <t>6.7</t>
  </si>
  <si>
    <t>6.8</t>
  </si>
  <si>
    <t>6.9</t>
  </si>
  <si>
    <t>6.10</t>
  </si>
  <si>
    <t>6.11</t>
  </si>
  <si>
    <t>6.12</t>
  </si>
  <si>
    <t>6.13</t>
  </si>
  <si>
    <t>6.14</t>
  </si>
  <si>
    <t>6.15</t>
  </si>
  <si>
    <t>9.2</t>
  </si>
  <si>
    <t>9.3</t>
  </si>
  <si>
    <t>9.4</t>
  </si>
  <si>
    <t>9.5</t>
  </si>
  <si>
    <t>9.6</t>
  </si>
  <si>
    <t>9.7</t>
  </si>
  <si>
    <t>9.8</t>
  </si>
  <si>
    <t>9.9</t>
  </si>
  <si>
    <t>9.10</t>
  </si>
  <si>
    <t>9.11</t>
  </si>
  <si>
    <t>9.12</t>
  </si>
  <si>
    <t>9.13</t>
  </si>
  <si>
    <t>9.14</t>
  </si>
  <si>
    <t>9.15</t>
  </si>
  <si>
    <t>9.16</t>
  </si>
  <si>
    <t>9.17</t>
  </si>
  <si>
    <t>9.18</t>
  </si>
  <si>
    <t>9.19</t>
  </si>
  <si>
    <t>10.1</t>
  </si>
  <si>
    <t>10.2</t>
  </si>
  <si>
    <t>10.3</t>
  </si>
  <si>
    <t>10.4</t>
  </si>
  <si>
    <t>10.5</t>
  </si>
  <si>
    <t>10.6</t>
  </si>
  <si>
    <t>10.7</t>
  </si>
  <si>
    <t>11.1</t>
  </si>
  <si>
    <t>11.2</t>
  </si>
  <si>
    <t>11.3</t>
  </si>
  <si>
    <t>11.4</t>
  </si>
  <si>
    <t>13.1</t>
  </si>
  <si>
    <t>13.2</t>
  </si>
  <si>
    <t>13.3</t>
  </si>
  <si>
    <t>13.4</t>
  </si>
  <si>
    <t>13.5</t>
  </si>
  <si>
    <t>13.6</t>
  </si>
  <si>
    <t>13.7</t>
  </si>
  <si>
    <t>13.8</t>
  </si>
  <si>
    <t>13.9</t>
  </si>
  <si>
    <t>13.10</t>
  </si>
  <si>
    <t>13.11</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</si>
  <si>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</si>
  <si>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</si>
  <si>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</si>
  <si>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</si>
  <si>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</si>
  <si>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</si>
  <si>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</si>
  <si>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</si>
  <si>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</si>
  <si>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</si>
  <si>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</si>
  <si>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</si>
  <si>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</si>
  <si>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</si>
  <si>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</si>
  <si>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</si>
  <si>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</si>
  <si>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</si>
  <si>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</si>
  <si>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</si>
  <si>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</si>
  <si>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</si>
  <si>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</si>
  <si>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</si>
  <si>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</si>
  <si>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</si>
  <si>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</si>
  <si>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</si>
  <si>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</si>
  <si>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</si>
  <si>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</si>
  <si>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</si>
  <si>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</si>
  <si>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</si>
  <si>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</si>
  <si>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</si>
  <si>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</si>
  <si>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</si>
  <si>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</si>
  <si>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</si>
  <si>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</si>
  <si>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</si>
  <si>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</si>
  <si>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</si>
  <si>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</si>
  <si>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</si>
  <si>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</si>
  <si>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</si>
  <si>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</si>
  <si>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</si>
  <si>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</si>
  <si>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2.5</t>
  </si>
  <si>
    <t>8.1</t>
  </si>
  <si>
    <t>8.2</t>
  </si>
  <si>
    <t>8.3</t>
  </si>
  <si>
    <t>8.4</t>
  </si>
  <si>
    <t>8.5</t>
  </si>
  <si>
    <t>8.6</t>
  </si>
  <si>
    <t>8.7</t>
  </si>
  <si>
    <t>8.8</t>
  </si>
  <si>
    <t>8.9</t>
  </si>
  <si>
    <t>8.10</t>
  </si>
  <si>
    <t>8.11</t>
  </si>
  <si>
    <t>8.12</t>
  </si>
  <si>
    <t>9.1</t>
  </si>
  <si>
    <t>12.1</t>
  </si>
  <si>
    <t>12.2</t>
  </si>
  <si>
    <t>12.3</t>
  </si>
  <si>
    <t>12.4</t>
  </si>
  <si>
    <t>12.5</t>
  </si>
  <si>
    <t>14.1</t>
  </si>
  <si>
    <t>14.2</t>
  </si>
  <si>
    <t>14.3</t>
  </si>
  <si>
    <t>14.4</t>
  </si>
  <si>
    <t>14.5</t>
  </si>
  <si>
    <t>14.6</t>
  </si>
  <si>
    <t>14.7</t>
  </si>
  <si>
    <t>14.8</t>
  </si>
  <si>
    <t>14.9</t>
  </si>
  <si>
    <t>1.1</t>
  </si>
  <si>
    <t>1.2</t>
  </si>
  <si>
    <t>1.3</t>
  </si>
  <si>
    <t>1.4</t>
  </si>
  <si>
    <t>3.1</t>
  </si>
  <si>
    <t>3.2</t>
  </si>
  <si>
    <t>3.3</t>
  </si>
  <si>
    <t>3.4</t>
  </si>
  <si>
    <t>4.1</t>
  </si>
  <si>
    <t>4.2</t>
  </si>
  <si>
    <t>4.3</t>
  </si>
  <si>
    <t>4.4</t>
  </si>
  <si>
    <t>4.5</t>
  </si>
  <si>
    <t>4.6</t>
  </si>
  <si>
    <t>4.7</t>
  </si>
  <si>
    <t>5.1</t>
  </si>
  <si>
    <t>5.2</t>
  </si>
  <si>
    <t>5.3</t>
  </si>
  <si>
    <t>5.4</t>
  </si>
  <si>
    <t>5.5</t>
  </si>
  <si>
    <t>5.6</t>
  </si>
  <si>
    <t>5.7</t>
  </si>
  <si>
    <t>5.8</t>
  </si>
  <si>
    <t>5.9</t>
  </si>
  <si>
    <t>7.1</t>
  </si>
  <si>
    <t>7.2</t>
  </si>
  <si>
    <t>7.3</t>
  </si>
  <si>
    <t>7.4</t>
  </si>
  <si>
    <t>Aprobación del tope de gastos para la obtención del apoyo ciudadano para los y las aspirantes a candidaturas independientes</t>
  </si>
  <si>
    <t>OPL/JL/JD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</si>
</sst>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quot;/&quot;mm&quot;/&quot;yyyy"/>
  </numFmts>
  <fonts count="17">
    <font>
      <sz val="12"/>
      <color rgb="FF000000"/>
      <name val="Arial"/>
      <family val="2"/>
    </font>
    <font>
      <sz val="12"/>
      <color rgb="FF000000"/>
      <name val="Arial"/>
      <family val="2"/>
    </font>
    <font>
      <b/>
      <sz val="10"/>
      <color rgb="FFFFFFFF"/>
      <name val="Calibri"/>
      <family val="2"/>
    </font>
    <font>
      <sz val="12"/>
      <name val="Arial"/>
      <family val="2"/>
    </font>
    <font>
      <sz val="12"/>
      <color theme="1"/>
      <name val="Arial"/>
      <family val="2"/>
    </font>
    <font>
      <sz val="12"/>
      <color rgb="FF000000"/>
      <name val="Arial"/>
      <family val="2"/>
    </font>
    <font>
      <b/>
      <sz val="26"/>
      <color rgb="FF000000"/>
      <name val="Cambria"/>
      <family val="1"/>
    </font>
    <font>
      <sz val="11"/>
      <color rgb="FF000000"/>
      <name val="Arial"/>
      <family val="2"/>
    </font>
    <font>
      <b/>
      <sz val="26"/>
      <color rgb="FF000000"/>
      <name val="Arial"/>
      <family val="2"/>
    </font>
    <font>
      <sz val="16"/>
      <color rgb="FF000000"/>
      <name val="Arial Nova"/>
      <family val="2"/>
    </font>
    <font>
      <sz val="13.5"/>
      <color rgb="FF000000"/>
      <name val="Arial Nova"/>
      <family val="2"/>
    </font>
    <font>
      <b/>
      <sz val="14"/>
      <color rgb="FFFFFFFF"/>
      <name val="Calibri"/>
      <family val="2"/>
    </font>
    <font>
      <sz val="14"/>
      <color rgb="FF000000"/>
      <name val="Arial Nova"/>
      <family val="2"/>
    </font>
    <font>
      <sz val="11"/>
      <name val="Arial"/>
      <family val="2"/>
    </font>
    <font>
      <b/>
      <sz val="14"/>
      <name val="Calibri"/>
      <family val="2"/>
    </font>
    <font>
      <b/>
      <sz val="12"/>
      <name val="Calibri"/>
      <family val="2"/>
    </font>
    <font>
      <b/>
      <sz val="12"/>
      <color rgb="FFFFFFFF"/>
      <name val="Calibri"/>
      <family val="2"/>
    </font>
  </fonts>
  <fills count="6">
    <fill>
      <patternFill patternType="none"/>
    </fill>
    <fill>
      <patternFill patternType="gray125"/>
    </fill>
    <fill>
      <patternFill patternType="solid">
        <fgColor rgb="FFED0089"/>
        <bgColor rgb="FFED0089"/>
      </patternFill>
    </fill>
    <fill>
      <patternFill patternType="solid">
        <fgColor theme="0"/>
        <bgColor indexed="64"/>
      </patternFill>
    </fill>
    <fill>
      <patternFill patternType="solid">
        <fgColor theme="4" tint="0.39997558519241921"/>
        <bgColor rgb="FFED0089"/>
      </patternFill>
    </fill>
    <fill>
      <patternFill patternType="solid">
        <fgColor rgb="FFF88AE3"/>
        <bgColor rgb="FFED008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5" fillId="0" borderId="0"/>
    <xf numFmtId="0" fontId="1" fillId="0" borderId="0"/>
  </cellStyleXfs>
  <cellXfs count="116">
    <xf numFmtId="0" fontId="0" fillId="0" borderId="0" xfId="0"/>
    <xf numFmtId="0" fontId="0" fillId="0" borderId="0" xfId="0" applyFont="1" applyAlignment="1"/>
    <xf numFmtId="0" fontId="0" fillId="3" borderId="1" xfId="0" applyFont="1" applyFill="1" applyBorder="1"/>
    <xf numFmtId="0" fontId="0" fillId="3" borderId="1" xfId="0" applyFont="1" applyFill="1" applyBorder="1" applyAlignment="1">
      <alignment wrapText="1"/>
    </xf>
    <xf numFmtId="0" fontId="2" fillId="2" borderId="1" xfId="1" applyFont="1" applyFill="1" applyBorder="1" applyAlignment="1">
      <alignment horizontal="center" vertical="center" wrapText="1" readingOrder="1"/>
    </xf>
    <xf numFmtId="0" fontId="4" fillId="0" borderId="1" xfId="1" applyFont="1" applyFill="1" applyBorder="1"/>
    <xf numFmtId="0" fontId="0" fillId="0" borderId="1" xfId="0" applyBorder="1"/>
    <xf numFmtId="0" fontId="0" fillId="0" borderId="1" xfId="0" applyFont="1" applyBorder="1"/>
    <xf numFmtId="0" fontId="4" fillId="3" borderId="1" xfId="1" applyFont="1" applyFill="1" applyBorder="1"/>
    <xf numFmtId="0" fontId="4" fillId="0" borderId="1" xfId="0" applyFont="1" applyFill="1" applyBorder="1"/>
    <xf numFmtId="0" fontId="4" fillId="0" borderId="1" xfId="1" applyFont="1" applyFill="1" applyBorder="1" applyAlignment="1"/>
    <xf numFmtId="0" fontId="4" fillId="3" borderId="1" xfId="0" applyFont="1" applyFill="1" applyBorder="1" applyAlignment="1">
      <alignment wrapText="1"/>
    </xf>
    <xf numFmtId="0" fontId="4" fillId="0" borderId="1" xfId="2" applyFont="1" applyFill="1" applyBorder="1" applyAlignment="1">
      <alignment wrapText="1"/>
    </xf>
    <xf numFmtId="0" fontId="3" fillId="0" borderId="1" xfId="0" applyFont="1" applyFill="1" applyBorder="1" applyAlignment="1">
      <alignment wrapText="1"/>
    </xf>
    <xf numFmtId="0" fontId="4" fillId="0" borderId="1" xfId="0" applyFont="1" applyFill="1" applyBorder="1" applyAlignment="1">
      <alignment wrapText="1"/>
    </xf>
    <xf numFmtId="0" fontId="0" fillId="0" borderId="0" xfId="0"/>
    <xf numFmtId="0" fontId="0" fillId="0" borderId="0" xfId="0" applyFont="1" applyAlignment="1"/>
    <xf numFmtId="0" fontId="4" fillId="0" borderId="0" xfId="0" applyFont="1" applyFill="1"/>
    <xf numFmtId="0" fontId="4" fillId="0" borderId="0" xfId="2" applyFont="1" applyFill="1"/>
    <xf numFmtId="0" fontId="0" fillId="0" borderId="0" xfId="0" applyFont="1" applyFill="1"/>
    <xf numFmtId="0" fontId="0" fillId="0" borderId="1" xfId="0" applyFont="1" applyBorder="1" applyAlignment="1">
      <alignment wrapText="1"/>
    </xf>
    <xf numFmtId="0" fontId="2" fillId="2" borderId="1" xfId="0" applyFont="1" applyFill="1" applyBorder="1" applyAlignment="1">
      <alignment horizontal="center" vertical="center" wrapText="1" readingOrder="1"/>
    </xf>
    <xf numFmtId="0" fontId="0" fillId="0" borderId="1" xfId="0" applyFont="1" applyFill="1" applyBorder="1" applyAlignment="1">
      <alignment wrapText="1"/>
    </xf>
    <xf numFmtId="0" fontId="4" fillId="0" borderId="1" xfId="1" applyFont="1" applyFill="1" applyBorder="1" applyAlignment="1">
      <alignment wrapText="1"/>
    </xf>
    <xf numFmtId="0" fontId="4" fillId="0" borderId="1" xfId="1" applyFont="1" applyFill="1" applyBorder="1" applyAlignment="1">
      <alignment vertical="center" wrapText="1"/>
    </xf>
    <xf numFmtId="0" fontId="4" fillId="0" borderId="1" xfId="2" applyFont="1" applyFill="1" applyBorder="1"/>
    <xf numFmtId="0" fontId="0" fillId="0" borderId="1" xfId="0" applyFont="1" applyFill="1" applyBorder="1"/>
    <xf numFmtId="0" fontId="0" fillId="3" borderId="1" xfId="0" applyFill="1" applyBorder="1"/>
    <xf numFmtId="0" fontId="0" fillId="3" borderId="1" xfId="0" applyFont="1" applyFill="1" applyBorder="1" applyAlignment="1">
      <alignment vertical="center"/>
    </xf>
    <xf numFmtId="0" fontId="1" fillId="3" borderId="1" xfId="0" applyFont="1" applyFill="1" applyBorder="1" applyAlignment="1">
      <alignment vertical="center"/>
    </xf>
    <xf numFmtId="0" fontId="0" fillId="0" borderId="0" xfId="0"/>
    <xf numFmtId="0" fontId="4" fillId="3" borderId="1" xfId="0" applyFont="1" applyFill="1" applyBorder="1"/>
    <xf numFmtId="0" fontId="0" fillId="3" borderId="1" xfId="0" applyFont="1" applyFill="1" applyBorder="1"/>
    <xf numFmtId="0" fontId="0" fillId="3" borderId="1" xfId="0" applyFont="1" applyFill="1" applyBorder="1" applyAlignment="1">
      <alignment wrapText="1"/>
    </xf>
    <xf numFmtId="0" fontId="4" fillId="0" borderId="1" xfId="0" applyFont="1" applyFill="1" applyBorder="1"/>
    <xf numFmtId="0" fontId="0" fillId="0" borderId="0" xfId="0" applyFont="1" applyFill="1" applyAlignment="1"/>
    <xf numFmtId="0" fontId="0" fillId="0" borderId="1" xfId="0" applyFont="1" applyFill="1" applyBorder="1"/>
    <xf numFmtId="1" fontId="1" fillId="3" borderId="1" xfId="0" applyNumberFormat="1" applyFont="1" applyFill="1" applyBorder="1" applyAlignment="1">
      <alignment horizontal="right" vertical="center" wrapText="1"/>
    </xf>
    <xf numFmtId="0" fontId="1" fillId="3" borderId="1" xfId="0" applyFont="1" applyFill="1" applyBorder="1" applyAlignment="1">
      <alignment horizontal="justify" vertical="center" wrapText="1"/>
    </xf>
    <xf numFmtId="0" fontId="4" fillId="3" borderId="1" xfId="2" applyFont="1" applyFill="1" applyBorder="1" applyAlignment="1">
      <alignment wrapText="1"/>
    </xf>
    <xf numFmtId="0" fontId="0" fillId="3" borderId="1" xfId="0" applyFill="1" applyBorder="1" applyAlignment="1">
      <alignment wrapText="1"/>
    </xf>
    <xf numFmtId="0" fontId="4" fillId="3" borderId="1" xfId="1" applyFont="1" applyFill="1" applyBorder="1" applyAlignment="1">
      <alignment wrapText="1"/>
    </xf>
    <xf numFmtId="0" fontId="4" fillId="0" borderId="1" xfId="2" applyFont="1" applyFill="1" applyBorder="1" applyAlignment="1"/>
    <xf numFmtId="0" fontId="4" fillId="0" borderId="1" xfId="2" applyFont="1" applyFill="1" applyBorder="1" applyAlignment="1">
      <alignment vertical="center" wrapText="1"/>
    </xf>
    <xf numFmtId="0" fontId="4" fillId="3" borderId="1" xfId="2" applyFont="1" applyFill="1" applyBorder="1"/>
    <xf numFmtId="0" fontId="2" fillId="2" borderId="1" xfId="2" applyFont="1" applyFill="1" applyBorder="1" applyAlignment="1">
      <alignment horizontal="center" vertical="center" wrapText="1" readingOrder="1"/>
    </xf>
    <xf numFmtId="0" fontId="0" fillId="0" borderId="0" xfId="0" applyAlignment="1">
      <alignment horizontal="right"/>
    </xf>
    <xf numFmtId="0" fontId="11" fillId="2" borderId="1" xfId="0" applyFont="1" applyFill="1" applyBorder="1" applyAlignment="1">
      <alignment horizontal="center" vertical="center" wrapText="1" readingOrder="1"/>
    </xf>
    <xf numFmtId="0" fontId="0" fillId="0" borderId="0" xfId="0" applyFont="1" applyAlignment="1">
      <alignment horizontal="center"/>
    </xf>
    <xf numFmtId="0" fontId="3" fillId="3" borderId="1" xfId="0" applyFont="1" applyFill="1" applyBorder="1" applyAlignment="1">
      <alignment horizontal="justify" vertical="center" wrapText="1"/>
    </xf>
    <xf numFmtId="14" fontId="3" fillId="3" borderId="1" xfId="0" applyNumberFormat="1" applyFont="1" applyFill="1" applyBorder="1" applyAlignment="1">
      <alignment horizontal="center" vertical="center" wrapText="1"/>
    </xf>
    <xf numFmtId="0" fontId="11" fillId="2" borderId="6" xfId="0" applyFont="1" applyFill="1" applyBorder="1" applyAlignment="1">
      <alignment horizontal="center" vertical="center" readingOrder="1"/>
    </xf>
    <xf numFmtId="0" fontId="11" fillId="2" borderId="6" xfId="0" applyFont="1" applyFill="1" applyBorder="1" applyAlignment="1">
      <alignment horizontal="center" vertical="center" wrapText="1" readingOrder="1"/>
    </xf>
    <xf numFmtId="14" fontId="4" fillId="0" borderId="1" xfId="0" applyNumberFormat="1" applyFont="1" applyFill="1" applyBorder="1" applyAlignment="1">
      <alignment horizontal="center" vertical="center" wrapText="1"/>
    </xf>
    <xf numFmtId="49" fontId="0" fillId="0" borderId="0" xfId="0" applyNumberFormat="1" applyFont="1" applyAlignment="1">
      <alignment horizontal="center"/>
    </xf>
    <xf numFmtId="0" fontId="16" fillId="2" borderId="6" xfId="0" applyFont="1" applyFill="1" applyBorder="1" applyAlignment="1">
      <alignment horizontal="center" vertical="center" wrapText="1" readingOrder="1"/>
    </xf>
    <xf numFmtId="49" fontId="11" fillId="2" borderId="6"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readingOrder="1"/>
    </xf>
    <xf numFmtId="0" fontId="2" fillId="4" borderId="5" xfId="0" applyFont="1" applyFill="1" applyBorder="1" applyAlignment="1">
      <alignment horizontal="center" vertical="center" wrapText="1" readingOrder="1"/>
    </xf>
    <xf numFmtId="0" fontId="2" fillId="4" borderId="4" xfId="0" applyFont="1" applyFill="1" applyBorder="1" applyAlignment="1">
      <alignment horizontal="center" vertical="center" wrapText="1" readingOrder="1"/>
    </xf>
    <xf numFmtId="0" fontId="2" fillId="4" borderId="5" xfId="0" applyFont="1" applyFill="1" applyBorder="1" applyAlignment="1">
      <alignment horizontal="center" vertical="center" readingOrder="1"/>
    </xf>
    <xf numFmtId="0" fontId="2" fillId="4" borderId="4" xfId="0" applyFont="1" applyFill="1" applyBorder="1" applyAlignment="1">
      <alignment horizontal="center" vertical="center" readingOrder="1"/>
    </xf>
    <xf numFmtId="0" fontId="1" fillId="0" borderId="0" xfId="0" applyFont="1" applyAlignment="1">
      <alignment horizontal="right"/>
    </xf>
    <xf numFmtId="0" fontId="0" fillId="0" borderId="0" xfId="0" applyFont="1" applyAlignment="1">
      <alignment horizontal="right"/>
    </xf>
    <xf numFmtId="0" fontId="6" fillId="0" borderId="0" xfId="0" applyFont="1" applyAlignment="1">
      <alignment horizontal="center"/>
    </xf>
    <xf numFmtId="0" fontId="10" fillId="0" borderId="0" xfId="0" applyFont="1" applyAlignment="1">
      <alignment horizontal="right"/>
    </xf>
    <xf numFmtId="0" fontId="9" fillId="0" borderId="0" xfId="0" applyFont="1" applyAlignment="1">
      <alignment horizontal="center"/>
    </xf>
    <xf numFmtId="0" fontId="12" fillId="0" borderId="0" xfId="0" applyFont="1" applyAlignment="1">
      <alignment horizontal="right"/>
    </xf>
    <xf numFmtId="0" fontId="8" fillId="0" borderId="0" xfId="0" applyFont="1" applyAlignment="1">
      <alignment horizontal="center"/>
    </xf>
    <xf numFmtId="0" fontId="8" fillId="0" borderId="3" xfId="0" applyFont="1" applyBorder="1" applyAlignment="1">
      <alignment horizontal="center"/>
    </xf>
    <xf numFmtId="0" fontId="14" fillId="5" borderId="2" xfId="0" applyFont="1" applyFill="1" applyBorder="1" applyAlignment="1">
      <alignment horizontal="center" vertical="center" wrapText="1" readingOrder="1"/>
    </xf>
    <xf numFmtId="0" fontId="14" fillId="5" borderId="5" xfId="0" applyFont="1" applyFill="1" applyBorder="1" applyAlignment="1">
      <alignment horizontal="center" vertical="center" wrapText="1" readingOrder="1"/>
    </xf>
    <xf numFmtId="49" fontId="4" fillId="0" borderId="7"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14" fillId="5" borderId="1" xfId="0" applyFont="1" applyFill="1" applyBorder="1" applyAlignment="1">
      <alignment horizontal="center" vertical="center" wrapText="1"/>
    </xf>
    <xf numFmtId="0" fontId="4" fillId="0" borderId="1" xfId="2" applyFont="1" applyFill="1" applyBorder="1" applyAlignment="1">
      <alignment horizontal="justify" vertical="center" wrapText="1"/>
    </xf>
    <xf numFmtId="14" fontId="0"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14" fontId="4"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0" fillId="3"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165" fontId="3" fillId="0"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justify" vertical="center"/>
    </xf>
    <xf numFmtId="0" fontId="3" fillId="0" borderId="1" xfId="0" applyFont="1" applyFill="1" applyBorder="1" applyAlignment="1">
      <alignment horizontal="justify" vertical="center"/>
    </xf>
    <xf numFmtId="0" fontId="0" fillId="3" borderId="0" xfId="0" applyFont="1" applyFill="1" applyBorder="1" applyAlignment="1">
      <alignment horizontal="justify" vertical="center" wrapText="1"/>
    </xf>
    <xf numFmtId="14" fontId="3" fillId="0"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Border="1" applyAlignment="1">
      <alignment horizontal="center" vertical="center"/>
    </xf>
    <xf numFmtId="0" fontId="0" fillId="3" borderId="1" xfId="0" applyFill="1" applyBorder="1" applyAlignment="1">
      <alignment horizontal="center" vertical="center"/>
    </xf>
    <xf numFmtId="0" fontId="13" fillId="3" borderId="1" xfId="0" applyFont="1" applyFill="1" applyBorder="1" applyAlignment="1">
      <alignment horizontal="center" vertical="center" wrapText="1"/>
    </xf>
    <xf numFmtId="0" fontId="0" fillId="0" borderId="0" xfId="0" applyFont="1" applyAlignment="1">
      <alignment vertical="center" wrapText="1"/>
    </xf>
    <xf numFmtId="0" fontId="11" fillId="2" borderId="6" xfId="0" applyFont="1" applyFill="1" applyBorder="1" applyAlignment="1">
      <alignment horizontal="center" vertical="center" wrapText="1"/>
    </xf>
    <xf numFmtId="0" fontId="0" fillId="0" borderId="7" xfId="0" applyFont="1" applyFill="1" applyBorder="1" applyAlignment="1">
      <alignment horizontal="justify" vertical="center" wrapText="1"/>
    </xf>
  </cellXfs>
  <cellStyles count="3">
    <cellStyle name="Normal" xfId="0" builtinId="0"/>
    <cellStyle name="Normal 2" xfId="1"/>
    <cellStyle name="Normal 2 2" xfId="2"/>
  </cellStyles>
  <dxfs count="0"/>
  <tableStyles count="0" defaultTableStyle="TableStyleMedium2" defaultPivotStyle="PivotStyleLight16"/>
  <colors>
    <mruColors>
      <color rgb="FFF88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1628775</xdr:colOff>
      <xdr:row>2</xdr:row>
      <xdr:rowOff>76200</xdr:rowOff>
    </xdr:to>
    <xdr:pic>
      <xdr:nvPicPr>
        <xdr:cNvPr id="2" name="image1.gif" title="Imagen">
          <a:extLst>
            <a:ext uri="{FF2B5EF4-FFF2-40B4-BE49-F238E27FC236}">
              <a16:creationId xmlns:a16="http://schemas.microsoft.com/office/drawing/2014/main" id="{258D7217-5F1D-4A59-BCCE-D80C84B4348F}"/>
            </a:ext>
          </a:extLst>
        </xdr:cNvPr>
        <xdr:cNvPicPr preferRelativeResize="0"/>
      </xdr:nvPicPr>
      <xdr:blipFill>
        <a:blip xmlns:r="http://schemas.openxmlformats.org/officeDocument/2006/relationships" r:embed="rId1" cstate="print"/>
        <a:stretch>
          <a:fillRect/>
        </a:stretch>
      </xdr:blipFill>
      <xdr:spPr>
        <a:xfrm>
          <a:off x="0" y="0"/>
          <a:ext cx="990600" cy="457200"/>
        </a:xfrm>
        <a:prstGeom prst="rect">
          <a:avLst/>
        </a:prstGeom>
        <a:noFill/>
      </xdr:spPr>
    </xdr:pic>
    <xdr:clientData fLocksWithSheet="0"/>
  </xdr:twoCellAnchor>
  <xdr:twoCellAnchor>
    <xdr:from>
      <xdr:col>0</xdr:col>
      <xdr:colOff>0</xdr:colOff>
      <xdr:row>0</xdr:row>
      <xdr:rowOff>0</xdr:rowOff>
    </xdr:from>
    <xdr:to>
      <xdr:col>2</xdr:col>
      <xdr:colOff>329293</xdr:colOff>
      <xdr:row>2</xdr:row>
      <xdr:rowOff>117021</xdr:rowOff>
    </xdr:to>
    <xdr:pic>
      <xdr:nvPicPr>
        <xdr:cNvPr id="3" name="image1.gif" title="Imagen">
          <a:extLst>
            <a:ext uri="{FF2B5EF4-FFF2-40B4-BE49-F238E27FC236}">
              <a16:creationId xmlns:a16="http://schemas.microsoft.com/office/drawing/2014/main" id="{304A5023-924E-4C63-9905-252B461D633B}"/>
            </a:ext>
          </a:extLst>
        </xdr:cNvPr>
        <xdr:cNvPicPr preferRelativeResize="0"/>
      </xdr:nvPicPr>
      <xdr:blipFill>
        <a:blip xmlns:r="http://schemas.openxmlformats.org/officeDocument/2006/relationships" r:embed="rId1" cstate="print"/>
        <a:stretch>
          <a:fillRect/>
        </a:stretch>
      </xdr:blipFill>
      <xdr:spPr>
        <a:xfrm>
          <a:off x="0" y="0"/>
          <a:ext cx="2310493" cy="498021"/>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1628775</xdr:colOff>
      <xdr:row>2</xdr:row>
      <xdr:rowOff>76200</xdr:rowOff>
    </xdr:to>
    <xdr:pic>
      <xdr:nvPicPr>
        <xdr:cNvPr id="2" name="image1.gif" title="Imagen">
          <a:extLst>
            <a:ext uri="{FF2B5EF4-FFF2-40B4-BE49-F238E27FC236}">
              <a16:creationId xmlns:a16="http://schemas.microsoft.com/office/drawing/2014/main" id="{25488007-BB12-44AA-B344-5532779E1870}"/>
            </a:ext>
          </a:extLst>
        </xdr:cNvPr>
        <xdr:cNvPicPr preferRelativeResize="0"/>
      </xdr:nvPicPr>
      <xdr:blipFill>
        <a:blip xmlns:r="http://schemas.openxmlformats.org/officeDocument/2006/relationships" r:embed="rId1" cstate="print"/>
        <a:stretch>
          <a:fillRect/>
        </a:stretch>
      </xdr:blipFill>
      <xdr:spPr>
        <a:xfrm>
          <a:off x="0" y="0"/>
          <a:ext cx="1628775" cy="4667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495300</xdr:colOff>
      <xdr:row>2</xdr:row>
      <xdr:rowOff>76200</xdr:rowOff>
    </xdr:to>
    <xdr:pic>
      <xdr:nvPicPr>
        <xdr:cNvPr id="2" name="image1.gif" title="Imagen">
          <a:extLst>
            <a:ext uri="{FF2B5EF4-FFF2-40B4-BE49-F238E27FC236}">
              <a16:creationId xmlns:a16="http://schemas.microsoft.com/office/drawing/2014/main" id="{E49CD2CB-98A0-4C79-AF4E-782C24D451FF}"/>
            </a:ext>
          </a:extLst>
        </xdr:cNvPr>
        <xdr:cNvPicPr preferRelativeResize="0"/>
      </xdr:nvPicPr>
      <xdr:blipFill>
        <a:blip xmlns:r="http://schemas.openxmlformats.org/officeDocument/2006/relationships" r:embed="rId1" cstate="print"/>
        <a:stretch>
          <a:fillRect/>
        </a:stretch>
      </xdr:blipFill>
      <xdr:spPr>
        <a:xfrm>
          <a:off x="0" y="0"/>
          <a:ext cx="0" cy="487680"/>
        </a:xfrm>
        <a:prstGeom prst="rect">
          <a:avLst/>
        </a:prstGeom>
        <a:noFill/>
      </xdr:spPr>
    </xdr:pic>
    <xdr:clientData fLocksWithSheet="0"/>
  </xdr:twoCellAnchor>
  <xdr:twoCellAnchor>
    <xdr:from>
      <xdr:col>2</xdr:col>
      <xdr:colOff>231323</xdr:colOff>
      <xdr:row>0</xdr:row>
      <xdr:rowOff>54429</xdr:rowOff>
    </xdr:from>
    <xdr:to>
      <xdr:col>3</xdr:col>
      <xdr:colOff>941616</xdr:colOff>
      <xdr:row>2</xdr:row>
      <xdr:rowOff>130629</xdr:rowOff>
    </xdr:to>
    <xdr:pic>
      <xdr:nvPicPr>
        <xdr:cNvPr id="3" name="image1.gif" title="Imagen">
          <a:extLst>
            <a:ext uri="{FF2B5EF4-FFF2-40B4-BE49-F238E27FC236}">
              <a16:creationId xmlns:a16="http://schemas.microsoft.com/office/drawing/2014/main" id="{FA0D9894-EB30-45EA-B9DD-96B804088BCB}"/>
            </a:ext>
          </a:extLst>
        </xdr:cNvPr>
        <xdr:cNvPicPr preferRelativeResize="0"/>
      </xdr:nvPicPr>
      <xdr:blipFill>
        <a:blip xmlns:r="http://schemas.openxmlformats.org/officeDocument/2006/relationships" r:embed="rId1" cstate="print"/>
        <a:stretch>
          <a:fillRect/>
        </a:stretch>
      </xdr:blipFill>
      <xdr:spPr>
        <a:xfrm>
          <a:off x="231323" y="54429"/>
          <a:ext cx="1266553" cy="487680"/>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torresh\AppData\Local\Microsoft\Windows\INetCache\Content.Outlook\AZ86EMYW\Calendario%20Quintana%20R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
      <sheetName val="Catálogo de Actividades"/>
      <sheetName val="AGUASCALIENTES"/>
      <sheetName val="BAJA CALIFORNIA"/>
      <sheetName val="DURANGO"/>
      <sheetName val="QUINTANA ROO"/>
      <sheetName val="TAMAULIPAS"/>
    </sheetNames>
    <sheetDataSet>
      <sheetData sheetId="0" refreshError="1"/>
      <sheetData sheetId="1">
        <row r="5">
          <cell r="B5" t="str">
            <v>Sesión del Consejo General del OPL para dar inicio al PEL</v>
          </cell>
          <cell r="C5" t="str">
            <v>OPL</v>
          </cell>
          <cell r="D5" t="str">
            <v>CG</v>
          </cell>
          <cell r="E5">
            <v>1</v>
          </cell>
          <cell r="F5">
            <v>1</v>
          </cell>
          <cell r="G5" t="str">
            <v>1.1</v>
          </cell>
          <cell r="J5">
            <v>1</v>
          </cell>
          <cell r="K5">
            <v>1</v>
          </cell>
        </row>
        <row r="6">
          <cell r="B6" t="str">
            <v>Aprobar Calendarios y Planes Integrales de los Procesos Electorales Locales</v>
          </cell>
          <cell r="C6" t="str">
            <v>INE</v>
          </cell>
          <cell r="D6" t="str">
            <v>CG</v>
          </cell>
          <cell r="E6">
            <v>1</v>
          </cell>
          <cell r="F6">
            <v>2</v>
          </cell>
          <cell r="G6" t="str">
            <v>1.2</v>
          </cell>
          <cell r="J6">
            <v>1</v>
          </cell>
          <cell r="K6">
            <v>2</v>
          </cell>
        </row>
        <row r="7">
          <cell r="B7" t="str">
            <v>Elaborar un plan de trabajo conjunto para la promoción de la participación ciudadana</v>
          </cell>
          <cell r="C7" t="str">
            <v>INE/OPL</v>
          </cell>
          <cell r="D7" t="str">
            <v>INE/OPL</v>
          </cell>
          <cell r="E7">
            <v>1</v>
          </cell>
          <cell r="F7">
            <v>3</v>
          </cell>
          <cell r="G7" t="str">
            <v>1.3</v>
          </cell>
          <cell r="J7">
            <v>1</v>
          </cell>
          <cell r="K7">
            <v>3</v>
          </cell>
        </row>
        <row r="8">
          <cell r="B8" t="str">
            <v>Implementar un plan de trabajo conjunto para la promoción de la participación ciudadana</v>
          </cell>
          <cell r="C8" t="str">
            <v>INE/OPL</v>
          </cell>
          <cell r="D8" t="str">
            <v>INE/OPL</v>
          </cell>
          <cell r="E8">
            <v>1</v>
          </cell>
          <cell r="F8">
            <v>4</v>
          </cell>
          <cell r="G8" t="str">
            <v>1.4</v>
          </cell>
          <cell r="J8">
            <v>1</v>
          </cell>
          <cell r="K8">
            <v>4</v>
          </cell>
        </row>
        <row r="9">
          <cell r="B9" t="str">
            <v>Convocatoria para la integración de los Consejos Distritales del OPL</v>
          </cell>
          <cell r="C9" t="str">
            <v>OPL</v>
          </cell>
          <cell r="D9" t="str">
            <v>CG</v>
          </cell>
          <cell r="E9">
            <v>2</v>
          </cell>
          <cell r="F9">
            <v>1</v>
          </cell>
          <cell r="G9" t="str">
            <v>2.1</v>
          </cell>
          <cell r="J9">
            <v>1</v>
          </cell>
          <cell r="K9">
            <v>5</v>
          </cell>
        </row>
        <row r="10">
          <cell r="B10" t="str">
            <v>Sesión en la que se designan e integran los Consejos Distritales del OPL</v>
          </cell>
          <cell r="C10" t="str">
            <v>OPL</v>
          </cell>
          <cell r="D10" t="str">
            <v>CG</v>
          </cell>
          <cell r="E10">
            <v>2</v>
          </cell>
          <cell r="F10">
            <v>2</v>
          </cell>
          <cell r="G10" t="str">
            <v>2.2</v>
          </cell>
          <cell r="J10">
            <v>1</v>
          </cell>
          <cell r="K10">
            <v>6</v>
          </cell>
        </row>
        <row r="11">
          <cell r="B11" t="str">
            <v>Instalación de los Consejos Distritales del OPL</v>
          </cell>
          <cell r="C11" t="str">
            <v>OPL</v>
          </cell>
          <cell r="D11" t="str">
            <v>CG</v>
          </cell>
          <cell r="E11">
            <v>2</v>
          </cell>
          <cell r="F11">
            <v>3</v>
          </cell>
          <cell r="G11" t="str">
            <v>2.3</v>
          </cell>
          <cell r="J11">
            <v>1</v>
          </cell>
          <cell r="K11">
            <v>7</v>
          </cell>
        </row>
        <row r="12">
          <cell r="B12" t="str">
            <v>Convocatoria para la integración de los Consejos Municipales del OPL</v>
          </cell>
          <cell r="C12" t="str">
            <v>OPL</v>
          </cell>
          <cell r="D12" t="str">
            <v>CG</v>
          </cell>
          <cell r="E12">
            <v>2</v>
          </cell>
          <cell r="F12">
            <v>4</v>
          </cell>
          <cell r="G12" t="str">
            <v>2.4</v>
          </cell>
          <cell r="J12">
            <v>1</v>
          </cell>
          <cell r="K12">
            <v>8</v>
          </cell>
        </row>
        <row r="13">
          <cell r="B13" t="str">
            <v>Sesión en la que se designan e integran los Consejos Municipales del OPL</v>
          </cell>
          <cell r="C13" t="str">
            <v>OPL</v>
          </cell>
          <cell r="D13" t="str">
            <v>CG</v>
          </cell>
          <cell r="E13">
            <v>2</v>
          </cell>
          <cell r="F13">
            <v>5</v>
          </cell>
          <cell r="G13" t="str">
            <v>2.5</v>
          </cell>
          <cell r="J13">
            <v>1</v>
          </cell>
          <cell r="K13">
            <v>9</v>
          </cell>
        </row>
        <row r="14">
          <cell r="B14" t="str">
            <v>Instalación de los Consejos Municipales del OPL</v>
          </cell>
          <cell r="C14" t="str">
            <v>OPL</v>
          </cell>
          <cell r="D14" t="str">
            <v>CG</v>
          </cell>
          <cell r="E14">
            <v>2</v>
          </cell>
          <cell r="F14">
            <v>6</v>
          </cell>
          <cell r="G14" t="str">
            <v>2.6</v>
          </cell>
          <cell r="J14">
            <v>1</v>
          </cell>
          <cell r="K14">
            <v>10</v>
          </cell>
        </row>
        <row r="15">
          <cell r="B15" t="str">
            <v>Designación y/o ratificación de las y los Consejeros Electorales del Consejo Local del INE</v>
          </cell>
          <cell r="C15" t="str">
            <v>INE</v>
          </cell>
          <cell r="D15" t="str">
            <v>CG</v>
          </cell>
          <cell r="E15">
            <v>2</v>
          </cell>
          <cell r="F15">
            <v>7</v>
          </cell>
          <cell r="G15" t="str">
            <v>2.7</v>
          </cell>
          <cell r="J15">
            <v>1</v>
          </cell>
          <cell r="K15">
            <v>11</v>
          </cell>
        </row>
        <row r="16">
          <cell r="B16" t="str">
            <v>Instalación del Consejo Local del INE</v>
          </cell>
          <cell r="C16" t="str">
            <v>INE</v>
          </cell>
          <cell r="D16" t="str">
            <v>CL</v>
          </cell>
          <cell r="E16">
            <v>2</v>
          </cell>
          <cell r="F16">
            <v>8</v>
          </cell>
          <cell r="G16" t="str">
            <v>2.8</v>
          </cell>
          <cell r="J16">
            <v>1</v>
          </cell>
          <cell r="K16">
            <v>12</v>
          </cell>
        </row>
        <row r="17">
          <cell r="B17" t="str">
            <v>Designación y/o ratificación de las y los Consejeros Electorales de los Consejos Distritales del INE</v>
          </cell>
          <cell r="C17" t="str">
            <v>INE</v>
          </cell>
          <cell r="D17" t="str">
            <v>CL</v>
          </cell>
          <cell r="E17">
            <v>2</v>
          </cell>
          <cell r="F17">
            <v>9</v>
          </cell>
          <cell r="G17" t="str">
            <v>2.9</v>
          </cell>
          <cell r="J17">
            <v>1</v>
          </cell>
          <cell r="K17">
            <v>13</v>
          </cell>
        </row>
        <row r="18">
          <cell r="B18" t="str">
            <v>Instalación de los Consejos Distritales del INE</v>
          </cell>
          <cell r="C18" t="str">
            <v>INE</v>
          </cell>
          <cell r="D18" t="str">
            <v>DERFE</v>
          </cell>
          <cell r="E18">
            <v>2</v>
          </cell>
          <cell r="F18">
            <v>10</v>
          </cell>
          <cell r="G18" t="str">
            <v>2.10</v>
          </cell>
          <cell r="J18">
            <v>1</v>
          </cell>
          <cell r="K18">
            <v>14</v>
          </cell>
        </row>
        <row r="19">
          <cell r="B19" t="str">
            <v xml:space="preserve">Generación y entrega de la Lista Nominal en medios ópticos a los representantes de los partidos políticos nacionales acreditados ante la CNV, como locales, y en su caso a las y los candidatos independientes acreditados ante el OPL, para observaciones </v>
          </cell>
          <cell r="C19" t="str">
            <v>INE</v>
          </cell>
          <cell r="D19" t="str">
            <v>DERFE</v>
          </cell>
          <cell r="E19">
            <v>3</v>
          </cell>
          <cell r="F19">
            <v>1</v>
          </cell>
          <cell r="G19" t="str">
            <v>3.1</v>
          </cell>
          <cell r="J19">
            <v>1</v>
          </cell>
          <cell r="K19">
            <v>15</v>
          </cell>
        </row>
        <row r="20">
          <cell r="B20" t="str">
            <v>Recepción de observaciones de los partidos políticos y en su caso, candidatos independientes, a la Lista Nominal de Electores para revisión</v>
          </cell>
          <cell r="C20" t="str">
            <v>INE/OPL</v>
          </cell>
          <cell r="D20" t="str">
            <v>DERFE</v>
          </cell>
          <cell r="E20">
            <v>3</v>
          </cell>
          <cell r="F20">
            <v>2</v>
          </cell>
          <cell r="G20" t="str">
            <v>3.2</v>
          </cell>
          <cell r="J20">
            <v>1</v>
          </cell>
          <cell r="K20">
            <v>16</v>
          </cell>
        </row>
        <row r="21">
          <cell r="B21" t="str">
            <v>Entrega de la Lista Nominal de Electores con fotografía Definitiva a la JLE-OPL</v>
          </cell>
          <cell r="C21" t="str">
            <v>INE</v>
          </cell>
          <cell r="D21" t="str">
            <v>DERFE</v>
          </cell>
          <cell r="E21">
            <v>3</v>
          </cell>
          <cell r="F21">
            <v>3</v>
          </cell>
          <cell r="G21" t="str">
            <v>3.3</v>
          </cell>
          <cell r="J21">
            <v>1</v>
          </cell>
          <cell r="K21">
            <v>17</v>
          </cell>
        </row>
        <row r="22">
          <cell r="B22" t="str">
            <v>Fecha de entrega de la Lista Nominal de Electores Producto de Instancias Administrativas y Resoluciones del Tribunal (ADENDA)</v>
          </cell>
          <cell r="C22" t="str">
            <v>INE</v>
          </cell>
          <cell r="D22" t="str">
            <v>DERFE</v>
          </cell>
          <cell r="E22">
            <v>3</v>
          </cell>
          <cell r="F22">
            <v>4</v>
          </cell>
          <cell r="G22" t="str">
            <v>3.4</v>
          </cell>
          <cell r="J22">
            <v>1</v>
          </cell>
          <cell r="K22">
            <v>18</v>
          </cell>
        </row>
        <row r="23">
          <cell r="B23" t="str">
            <v>Emisión de la convocatoria, por parte del OPL, para los ciudadanos que deseen participar como observadores electorales</v>
          </cell>
          <cell r="C23" t="str">
            <v>INE/OPL</v>
          </cell>
          <cell r="D23" t="str">
            <v>CG</v>
          </cell>
          <cell r="E23">
            <v>4</v>
          </cell>
          <cell r="F23">
            <v>1</v>
          </cell>
          <cell r="G23" t="str">
            <v>4.1</v>
          </cell>
          <cell r="J23">
            <v>1</v>
          </cell>
          <cell r="K23">
            <v>19</v>
          </cell>
        </row>
        <row r="24">
          <cell r="B24" t="str">
            <v>Remisión de materiales de capacitación por parte del OPL a la JLE para revisión</v>
          </cell>
          <cell r="C24" t="str">
            <v>OPL</v>
          </cell>
          <cell r="D24" t="str">
            <v>CG</v>
          </cell>
          <cell r="E24">
            <v>4</v>
          </cell>
          <cell r="F24">
            <v>2</v>
          </cell>
          <cell r="G24" t="str">
            <v>4.2</v>
          </cell>
          <cell r="J24">
            <v>1</v>
          </cell>
          <cell r="K24">
            <v>20</v>
          </cell>
        </row>
        <row r="25">
          <cell r="B25" t="str">
            <v xml:space="preserve">Seguimiento a los informes mensuales de acreditación de Observadores Electores </v>
          </cell>
          <cell r="C25" t="str">
            <v>OPL</v>
          </cell>
          <cell r="D25" t="str">
            <v>CG</v>
          </cell>
          <cell r="E25">
            <v>4</v>
          </cell>
          <cell r="F25">
            <v>3</v>
          </cell>
          <cell r="G25" t="str">
            <v>4.3</v>
          </cell>
          <cell r="J25">
            <v>1</v>
          </cell>
          <cell r="K25">
            <v>21</v>
          </cell>
        </row>
        <row r="26">
          <cell r="B26" t="str">
            <v>Recepción de solicitudes de los ciudadanos que deseen participar como observadores electorales</v>
          </cell>
          <cell r="C26" t="str">
            <v>INE/OPL</v>
          </cell>
          <cell r="D26" t="str">
            <v>CL/CD/CG</v>
          </cell>
          <cell r="E26">
            <v>4</v>
          </cell>
          <cell r="F26">
            <v>4</v>
          </cell>
          <cell r="G26" t="str">
            <v>4.4</v>
          </cell>
          <cell r="J26">
            <v>1</v>
          </cell>
          <cell r="K26">
            <v>22</v>
          </cell>
        </row>
        <row r="27">
          <cell r="B27" t="str">
            <v>Revisión, corrección, verificación y validación de materiales de capacitación para observadores electorales para elecciones locales</v>
          </cell>
          <cell r="C27" t="str">
            <v>INE</v>
          </cell>
          <cell r="D27" t="str">
            <v>JLE</v>
          </cell>
          <cell r="E27">
            <v>4</v>
          </cell>
          <cell r="F27">
            <v>5</v>
          </cell>
          <cell r="G27" t="str">
            <v>4.5</v>
          </cell>
          <cell r="J27">
            <v>1</v>
          </cell>
          <cell r="K27">
            <v>23</v>
          </cell>
        </row>
        <row r="28">
          <cell r="B28" t="str">
            <v>Entrega de materiales de capacitación para observación electoral entre OPL e INE</v>
          </cell>
          <cell r="C28" t="str">
            <v>INE/OPL</v>
          </cell>
          <cell r="D28" t="str">
            <v>VEL/OPL</v>
          </cell>
          <cell r="E28">
            <v>4</v>
          </cell>
          <cell r="F28">
            <v>6</v>
          </cell>
          <cell r="G28" t="str">
            <v>4.6</v>
          </cell>
          <cell r="J28">
            <v>1</v>
          </cell>
          <cell r="K28">
            <v>24</v>
          </cell>
        </row>
        <row r="29">
          <cell r="B29" t="str">
            <v>Acreditación de observadores electorales</v>
          </cell>
          <cell r="C29" t="str">
            <v>INE</v>
          </cell>
          <cell r="D29" t="str">
            <v>CL/CD</v>
          </cell>
          <cell r="E29">
            <v>4</v>
          </cell>
          <cell r="F29">
            <v>7</v>
          </cell>
          <cell r="G29" t="str">
            <v>4.7</v>
          </cell>
          <cell r="J29">
            <v>1</v>
          </cell>
          <cell r="K29">
            <v>25</v>
          </cell>
        </row>
        <row r="30">
          <cell r="B30" t="str">
            <v>Recorridos por las secciones de los distritos para localizar los lugares donde se ubicarán las casillas</v>
          </cell>
          <cell r="C30" t="str">
            <v>INE/OPL</v>
          </cell>
          <cell r="D30" t="str">
            <v>JDE/OPL</v>
          </cell>
          <cell r="E30">
            <v>5</v>
          </cell>
          <cell r="F30">
            <v>1</v>
          </cell>
          <cell r="G30" t="str">
            <v>5.1</v>
          </cell>
          <cell r="J30">
            <v>1</v>
          </cell>
          <cell r="K30">
            <v>26</v>
          </cell>
        </row>
        <row r="31">
          <cell r="B31" t="str">
            <v>La Junta Distrital Ejecutiva presentará a los Consejos Distritales el listado de lugares propuestos para ubicar casillas</v>
          </cell>
          <cell r="C31" t="str">
            <v>INE</v>
          </cell>
          <cell r="D31" t="str">
            <v>JDE</v>
          </cell>
          <cell r="E31">
            <v>5</v>
          </cell>
          <cell r="F31">
            <v>2</v>
          </cell>
          <cell r="G31" t="str">
            <v>5.2</v>
          </cell>
          <cell r="J31">
            <v>1</v>
          </cell>
          <cell r="K31">
            <v>27</v>
          </cell>
        </row>
        <row r="32">
          <cell r="B32" t="str">
            <v>Visitas de examinación en los lugares propuestos para ubicar casillas básicas, contiguas, especiales y extraordinarias</v>
          </cell>
          <cell r="C32" t="str">
            <v>INE/OPL</v>
          </cell>
          <cell r="D32" t="str">
            <v>CD/OPL</v>
          </cell>
          <cell r="E32">
            <v>5</v>
          </cell>
          <cell r="F32">
            <v>3</v>
          </cell>
          <cell r="G32" t="str">
            <v>5.3</v>
          </cell>
          <cell r="J32">
            <v>1</v>
          </cell>
          <cell r="K32">
            <v>28</v>
          </cell>
        </row>
        <row r="33">
          <cell r="B33" t="str">
            <v xml:space="preserve">Entrega de la base de datos de la Lista Nominal Definitiva a UNICOM con corte al 10 de abril </v>
          </cell>
          <cell r="C33" t="str">
            <v>INE</v>
          </cell>
          <cell r="D33" t="str">
            <v>DERFE</v>
          </cell>
          <cell r="E33">
            <v>5</v>
          </cell>
          <cell r="F33">
            <v>4</v>
          </cell>
          <cell r="G33" t="str">
            <v>5.4</v>
          </cell>
          <cell r="J33">
            <v>1</v>
          </cell>
          <cell r="K33">
            <v>29</v>
          </cell>
        </row>
        <row r="34">
          <cell r="B34" t="str">
            <v>Aprobación de los Consejos Distritales del número y ubicación de casillas extraordinarias y especiales</v>
          </cell>
          <cell r="C34" t="str">
            <v>INE</v>
          </cell>
          <cell r="D34" t="str">
            <v>CD</v>
          </cell>
          <cell r="E34">
            <v>5</v>
          </cell>
          <cell r="F34">
            <v>5</v>
          </cell>
          <cell r="G34" t="str">
            <v>5.5</v>
          </cell>
          <cell r="J34">
            <v>1</v>
          </cell>
          <cell r="K34">
            <v>30</v>
          </cell>
        </row>
        <row r="35">
          <cell r="B35" t="str">
            <v>Aprobación del número y ubicación de casillas básicas y contiguas</v>
          </cell>
          <cell r="C35" t="str">
            <v>INE</v>
          </cell>
          <cell r="D35" t="str">
            <v>CD</v>
          </cell>
          <cell r="E35">
            <v>5</v>
          </cell>
          <cell r="F35">
            <v>6</v>
          </cell>
          <cell r="G35" t="str">
            <v>5.6</v>
          </cell>
          <cell r="J35">
            <v>1</v>
          </cell>
          <cell r="K35">
            <v>31</v>
          </cell>
        </row>
        <row r="36">
          <cell r="B36" t="str">
            <v>Registro de representantes generales y ante mesas directivas de casilla</v>
          </cell>
          <cell r="C36" t="str">
            <v>INE</v>
          </cell>
          <cell r="D36" t="str">
            <v>CD</v>
          </cell>
          <cell r="E36">
            <v>5</v>
          </cell>
          <cell r="F36">
            <v>7</v>
          </cell>
          <cell r="G36" t="str">
            <v>5.7</v>
          </cell>
          <cell r="J36">
            <v>1</v>
          </cell>
          <cell r="K36">
            <v>32</v>
          </cell>
        </row>
        <row r="37">
          <cell r="B37" t="str">
            <v>Sustitución de representantes generales y ante mesas directivas de casilla</v>
          </cell>
          <cell r="C37" t="str">
            <v>INE</v>
          </cell>
          <cell r="D37" t="str">
            <v>CD</v>
          </cell>
          <cell r="E37">
            <v>5</v>
          </cell>
          <cell r="F37">
            <v>8</v>
          </cell>
          <cell r="G37" t="str">
            <v>5.8</v>
          </cell>
          <cell r="J37">
            <v>1</v>
          </cell>
          <cell r="K37">
            <v>33</v>
          </cell>
        </row>
        <row r="38">
          <cell r="B38" t="str">
            <v>Realizar la primera publicación de la lista de ubicación de casillas en los lugares más concurridos del distrito electoral</v>
          </cell>
          <cell r="C38" t="str">
            <v>INE</v>
          </cell>
          <cell r="D38" t="str">
            <v>CD</v>
          </cell>
          <cell r="E38">
            <v>5</v>
          </cell>
          <cell r="F38">
            <v>9</v>
          </cell>
          <cell r="G38" t="str">
            <v>5.9</v>
          </cell>
          <cell r="J38">
            <v>1</v>
          </cell>
          <cell r="K38">
            <v>34</v>
          </cell>
        </row>
        <row r="39">
          <cell r="B39" t="str">
            <v>Designación de personas operadoras del SICCE para el día de la Jornada Electoral</v>
          </cell>
          <cell r="C39" t="str">
            <v>INE</v>
          </cell>
          <cell r="D39" t="str">
            <v>CD</v>
          </cell>
          <cell r="E39">
            <v>5</v>
          </cell>
          <cell r="F39">
            <v>10</v>
          </cell>
          <cell r="G39" t="str">
            <v>5.10</v>
          </cell>
          <cell r="J39">
            <v>1</v>
          </cell>
          <cell r="K39">
            <v>35</v>
          </cell>
        </row>
        <row r="40">
          <cell r="B40" t="str">
            <v>En su caso, segunda publicación de la lista de ubicación de casillas por causas supervenientes en los lugares más concurridos del distrito</v>
          </cell>
          <cell r="C40" t="str">
            <v>INE</v>
          </cell>
          <cell r="D40" t="str">
            <v>CD</v>
          </cell>
          <cell r="E40">
            <v>5</v>
          </cell>
          <cell r="F40">
            <v>11</v>
          </cell>
          <cell r="G40" t="str">
            <v>5.11</v>
          </cell>
          <cell r="J40">
            <v>1</v>
          </cell>
          <cell r="K40">
            <v>36</v>
          </cell>
        </row>
        <row r="41">
          <cell r="B41" t="str">
            <v>Entrega de listados de representantes generales y ante casilla al OPL</v>
          </cell>
          <cell r="C41" t="str">
            <v>INE</v>
          </cell>
          <cell r="D41" t="str">
            <v>CD</v>
          </cell>
          <cell r="E41">
            <v>5</v>
          </cell>
          <cell r="F41">
            <v>12</v>
          </cell>
          <cell r="G41" t="str">
            <v>5.12</v>
          </cell>
          <cell r="J41">
            <v>1</v>
          </cell>
          <cell r="K41">
            <v>37</v>
          </cell>
        </row>
        <row r="42">
          <cell r="B42" t="str">
            <v>Publicación de los encartes</v>
          </cell>
          <cell r="C42" t="str">
            <v>INE</v>
          </cell>
          <cell r="D42" t="str">
            <v>CL</v>
          </cell>
          <cell r="E42">
            <v>5</v>
          </cell>
          <cell r="F42">
            <v>13</v>
          </cell>
          <cell r="G42" t="str">
            <v>5.13</v>
          </cell>
          <cell r="J42">
            <v>1</v>
          </cell>
          <cell r="K42">
            <v>38</v>
          </cell>
        </row>
        <row r="43">
          <cell r="B43" t="str">
            <v>Aprobación de la Estrategia de Capacitación y Asistencia Electoral</v>
          </cell>
          <cell r="C43" t="str">
            <v>INE</v>
          </cell>
          <cell r="D43" t="str">
            <v>CG</v>
          </cell>
          <cell r="E43">
            <v>6</v>
          </cell>
          <cell r="F43">
            <v>1</v>
          </cell>
          <cell r="G43" t="str">
            <v>6.1</v>
          </cell>
          <cell r="J43">
            <v>1</v>
          </cell>
          <cell r="K43">
            <v>39</v>
          </cell>
        </row>
        <row r="44">
          <cell r="B44" t="str">
            <v>Entrega del OPL para revisión y validación de materiales didácticos de primera etapa</v>
          </cell>
          <cell r="C44" t="str">
            <v>INE</v>
          </cell>
          <cell r="D44" t="str">
            <v>CL</v>
          </cell>
          <cell r="E44">
            <v>6</v>
          </cell>
          <cell r="F44">
            <v>2</v>
          </cell>
          <cell r="G44" t="str">
            <v>6.2</v>
          </cell>
          <cell r="J44">
            <v>1</v>
          </cell>
          <cell r="K44">
            <v>40</v>
          </cell>
        </row>
        <row r="45">
          <cell r="B45" t="str">
            <v>Revisión, corrección, verificación y validación de los materiales didácticos de primera etapa</v>
          </cell>
          <cell r="C45" t="str">
            <v>INE/OPL</v>
          </cell>
          <cell r="D45" t="str">
            <v>OPL/JLE/DECEYEC</v>
          </cell>
          <cell r="E45">
            <v>6</v>
          </cell>
          <cell r="F45">
            <v>3</v>
          </cell>
          <cell r="G45" t="str">
            <v>6.3</v>
          </cell>
          <cell r="J45">
            <v>1</v>
          </cell>
          <cell r="K45">
            <v>41</v>
          </cell>
        </row>
        <row r="46">
          <cell r="B46" t="str">
            <v>Entrega de los materiales impresos de la primera etapa a las juntas locales</v>
          </cell>
          <cell r="C46" t="str">
            <v>OPL</v>
          </cell>
          <cell r="D46" t="str">
            <v>CG</v>
          </cell>
          <cell r="E46">
            <v>6</v>
          </cell>
          <cell r="F46">
            <v>4</v>
          </cell>
          <cell r="G46" t="str">
            <v>6.4</v>
          </cell>
          <cell r="J46">
            <v>1</v>
          </cell>
          <cell r="K46">
            <v>42</v>
          </cell>
        </row>
        <row r="47">
          <cell r="B47" t="str">
            <v>Sorteo del mes del calendario como base para la insaculación de las y los ciudadanos que integrarán las mesas directivas de casilla</v>
          </cell>
          <cell r="C47" t="str">
            <v>INE</v>
          </cell>
          <cell r="D47" t="str">
            <v>CG</v>
          </cell>
          <cell r="E47">
            <v>6</v>
          </cell>
          <cell r="F47">
            <v>5</v>
          </cell>
          <cell r="G47" t="str">
            <v>6.5</v>
          </cell>
          <cell r="J47">
            <v>1</v>
          </cell>
          <cell r="K47">
            <v>43</v>
          </cell>
        </row>
        <row r="48">
          <cell r="B48" t="str">
            <v>Entrega del OPL para revisión y validación de materiales didácticos de segunda etapa</v>
          </cell>
          <cell r="C48" t="str">
            <v>INE</v>
          </cell>
          <cell r="D48" t="str">
            <v>CL</v>
          </cell>
          <cell r="E48">
            <v>6</v>
          </cell>
          <cell r="F48">
            <v>6</v>
          </cell>
          <cell r="G48" t="str">
            <v>6.6</v>
          </cell>
          <cell r="J48">
            <v>1</v>
          </cell>
          <cell r="K48">
            <v>44</v>
          </cell>
        </row>
        <row r="49">
          <cell r="B49" t="str">
            <v>Revisión, corrección, verificación y validación de los materiales didácticos de la segunda etapa</v>
          </cell>
          <cell r="C49" t="str">
            <v>INE/OPL</v>
          </cell>
          <cell r="D49" t="str">
            <v>OPL/JLE/DECEYEC</v>
          </cell>
          <cell r="E49">
            <v>6</v>
          </cell>
          <cell r="F49">
            <v>7</v>
          </cell>
          <cell r="G49" t="str">
            <v>6.7</v>
          </cell>
          <cell r="J49">
            <v>1</v>
          </cell>
          <cell r="K49">
            <v>45</v>
          </cell>
        </row>
        <row r="50">
          <cell r="B50" t="str">
            <v>Entrega de los materiales impresos de la segunda etapa a las juntas locales</v>
          </cell>
          <cell r="C50" t="str">
            <v>OPL</v>
          </cell>
          <cell r="D50" t="str">
            <v>CG</v>
          </cell>
          <cell r="E50">
            <v>6</v>
          </cell>
          <cell r="F50">
            <v>8</v>
          </cell>
          <cell r="G50" t="str">
            <v>6.8</v>
          </cell>
          <cell r="J50">
            <v>1</v>
          </cell>
          <cell r="K50">
            <v>46</v>
          </cell>
        </row>
        <row r="51">
          <cell r="B51" t="str">
            <v>Sorteo de la letra a partir de la cual, con base en el apellido paterno, se seleccionará a las y los ciudadanos que integrarán las mesas directivas de casilla</v>
          </cell>
          <cell r="C51" t="str">
            <v>INE</v>
          </cell>
          <cell r="D51" t="str">
            <v>CG</v>
          </cell>
          <cell r="E51">
            <v>6</v>
          </cell>
          <cell r="F51">
            <v>9</v>
          </cell>
          <cell r="G51" t="str">
            <v>6.9</v>
          </cell>
          <cell r="J51">
            <v>1</v>
          </cell>
          <cell r="K51">
            <v>47</v>
          </cell>
        </row>
        <row r="52">
          <cell r="B52" t="str">
            <v>Primera insaculación</v>
          </cell>
          <cell r="C52" t="str">
            <v>INE</v>
          </cell>
          <cell r="D52" t="str">
            <v>JDE</v>
          </cell>
          <cell r="E52">
            <v>6</v>
          </cell>
          <cell r="F52">
            <v>10</v>
          </cell>
          <cell r="G52" t="str">
            <v>6.10</v>
          </cell>
          <cell r="J52">
            <v>1</v>
          </cell>
          <cell r="K52">
            <v>48</v>
          </cell>
        </row>
        <row r="53">
          <cell r="B53" t="str">
            <v>Primera etapa de capacitación a las personas insaculadas</v>
          </cell>
          <cell r="C53" t="str">
            <v>INE</v>
          </cell>
          <cell r="D53" t="str">
            <v>CD</v>
          </cell>
          <cell r="E53">
            <v>6</v>
          </cell>
          <cell r="F53">
            <v>11</v>
          </cell>
          <cell r="G53" t="str">
            <v>6.11</v>
          </cell>
          <cell r="J53">
            <v>1</v>
          </cell>
          <cell r="K53">
            <v>49</v>
          </cell>
        </row>
        <row r="54">
          <cell r="B54" t="str">
            <v>Integración de la lista de ciudadanos y ciudadanas aptas</v>
          </cell>
          <cell r="C54" t="str">
            <v>INE</v>
          </cell>
          <cell r="D54" t="str">
            <v>CD</v>
          </cell>
          <cell r="E54">
            <v>6</v>
          </cell>
          <cell r="F54">
            <v>12</v>
          </cell>
          <cell r="G54" t="str">
            <v>6.12</v>
          </cell>
          <cell r="J54">
            <v>1</v>
          </cell>
          <cell r="K54">
            <v>50</v>
          </cell>
        </row>
        <row r="55">
          <cell r="B55" t="str">
            <v>Segunda insaculación y designación de funcionarios para Mesas Directivas de Casilla</v>
          </cell>
          <cell r="C55" t="str">
            <v>INE</v>
          </cell>
          <cell r="D55" t="str">
            <v>CD</v>
          </cell>
          <cell r="E55">
            <v>6</v>
          </cell>
          <cell r="F55">
            <v>13</v>
          </cell>
          <cell r="G55" t="str">
            <v>6.13</v>
          </cell>
          <cell r="J55">
            <v>1</v>
          </cell>
          <cell r="K55">
            <v>51</v>
          </cell>
        </row>
        <row r="56">
          <cell r="B56" t="str">
            <v>Segunda etapa de capacitación a funcionarios de mesa directiva de casilla y simulacros</v>
          </cell>
          <cell r="C56" t="str">
            <v>INE</v>
          </cell>
          <cell r="D56" t="str">
            <v>CD</v>
          </cell>
          <cell r="E56">
            <v>6</v>
          </cell>
          <cell r="F56">
            <v>14</v>
          </cell>
          <cell r="G56" t="str">
            <v>6.14</v>
          </cell>
          <cell r="J56">
            <v>1</v>
          </cell>
          <cell r="K56">
            <v>52</v>
          </cell>
        </row>
        <row r="57">
          <cell r="B57" t="str">
            <v>Entrega de reconocimientos a funcionarios de Mesa Directiva de Casilla</v>
          </cell>
          <cell r="C57" t="str">
            <v>INE</v>
          </cell>
          <cell r="D57" t="str">
            <v>CD</v>
          </cell>
          <cell r="E57">
            <v>6</v>
          </cell>
          <cell r="F57">
            <v>15</v>
          </cell>
          <cell r="G57" t="str">
            <v>6.15</v>
          </cell>
          <cell r="J57">
            <v>1</v>
          </cell>
          <cell r="K57">
            <v>53</v>
          </cell>
        </row>
        <row r="58">
          <cell r="B58" t="str">
            <v>Aprobación de topes de gastos de precampaña Gobernador</v>
          </cell>
          <cell r="C58" t="str">
            <v>OPL</v>
          </cell>
          <cell r="D58" t="str">
            <v>CG</v>
          </cell>
          <cell r="E58">
            <v>7</v>
          </cell>
          <cell r="F58">
            <v>1</v>
          </cell>
          <cell r="G58" t="str">
            <v>7.1</v>
          </cell>
          <cell r="J58">
            <v>1</v>
          </cell>
          <cell r="K58">
            <v>54</v>
          </cell>
        </row>
        <row r="59">
          <cell r="B59" t="str">
            <v>Aprobación de topes de gastos de precampaña Diputados</v>
          </cell>
          <cell r="C59" t="str">
            <v>OPL</v>
          </cell>
          <cell r="D59" t="str">
            <v>CG</v>
          </cell>
          <cell r="E59">
            <v>7</v>
          </cell>
          <cell r="F59">
            <v>2</v>
          </cell>
          <cell r="G59" t="str">
            <v>7.2</v>
          </cell>
          <cell r="J59">
            <v>1</v>
          </cell>
          <cell r="K59">
            <v>55</v>
          </cell>
        </row>
        <row r="60">
          <cell r="B60" t="str">
            <v>Aprobación de topes de gastos de precampaña Ayuntamientos</v>
          </cell>
          <cell r="C60" t="str">
            <v>OPL</v>
          </cell>
          <cell r="D60" t="str">
            <v>CG</v>
          </cell>
          <cell r="E60">
            <v>7</v>
          </cell>
          <cell r="F60">
            <v>3</v>
          </cell>
          <cell r="G60" t="str">
            <v>7.3</v>
          </cell>
          <cell r="J60">
            <v>1</v>
          </cell>
          <cell r="K60">
            <v>56</v>
          </cell>
        </row>
        <row r="61">
          <cell r="B61" t="str">
            <v>Precampaña para Gobernador</v>
          </cell>
          <cell r="C61" t="str">
            <v>OPL</v>
          </cell>
          <cell r="D61" t="str">
            <v>CG</v>
          </cell>
          <cell r="E61">
            <v>7</v>
          </cell>
          <cell r="F61">
            <v>4</v>
          </cell>
          <cell r="G61" t="str">
            <v>7.4</v>
          </cell>
          <cell r="J61">
            <v>1</v>
          </cell>
          <cell r="K61">
            <v>57</v>
          </cell>
        </row>
        <row r="62">
          <cell r="B62" t="str">
            <v>Precampaña para Diputados</v>
          </cell>
          <cell r="C62" t="str">
            <v>OPL</v>
          </cell>
          <cell r="D62" t="str">
            <v>CG</v>
          </cell>
          <cell r="E62">
            <v>7</v>
          </cell>
          <cell r="F62">
            <v>5</v>
          </cell>
          <cell r="G62" t="str">
            <v>7.5</v>
          </cell>
          <cell r="J62">
            <v>1</v>
          </cell>
          <cell r="K62">
            <v>58</v>
          </cell>
        </row>
        <row r="63">
          <cell r="B63" t="str">
            <v>Precampaña para Ayuntamientos</v>
          </cell>
          <cell r="C63" t="str">
            <v>OPL</v>
          </cell>
          <cell r="D63" t="str">
            <v>CG</v>
          </cell>
          <cell r="E63">
            <v>7</v>
          </cell>
          <cell r="F63">
            <v>6</v>
          </cell>
          <cell r="G63" t="str">
            <v>7.6</v>
          </cell>
          <cell r="J63">
            <v>1</v>
          </cell>
          <cell r="K63">
            <v>59</v>
          </cell>
        </row>
        <row r="64">
          <cell r="B64" t="str">
            <v>Aprobación de topes de gastos de campaña Gobernador</v>
          </cell>
          <cell r="C64" t="str">
            <v>OPL</v>
          </cell>
          <cell r="D64" t="str">
            <v>CG</v>
          </cell>
          <cell r="E64">
            <v>7</v>
          </cell>
          <cell r="F64">
            <v>7</v>
          </cell>
          <cell r="G64" t="str">
            <v>7.7</v>
          </cell>
          <cell r="J64">
            <v>1</v>
          </cell>
          <cell r="K64">
            <v>60</v>
          </cell>
        </row>
        <row r="65">
          <cell r="B65" t="str">
            <v>Aprobación de topes de gastos de campaña Diputados</v>
          </cell>
          <cell r="C65" t="str">
            <v>OPL</v>
          </cell>
          <cell r="D65" t="str">
            <v>CG</v>
          </cell>
          <cell r="E65">
            <v>7</v>
          </cell>
          <cell r="F65">
            <v>8</v>
          </cell>
          <cell r="G65" t="str">
            <v>7.8</v>
          </cell>
          <cell r="J65">
            <v>1</v>
          </cell>
          <cell r="K65">
            <v>61</v>
          </cell>
        </row>
        <row r="66">
          <cell r="B66" t="str">
            <v>Aprobación de topes de gastos de campaña Ayuntamientos</v>
          </cell>
          <cell r="C66" t="str">
            <v>OPL</v>
          </cell>
          <cell r="D66" t="str">
            <v>CG</v>
          </cell>
          <cell r="E66">
            <v>7</v>
          </cell>
          <cell r="F66">
            <v>9</v>
          </cell>
          <cell r="G66" t="str">
            <v>7.9</v>
          </cell>
          <cell r="J66">
            <v>1</v>
          </cell>
          <cell r="K66">
            <v>62</v>
          </cell>
        </row>
        <row r="67">
          <cell r="B67" t="str">
            <v>Campaña para Gobernador</v>
          </cell>
          <cell r="C67" t="str">
            <v>OPL</v>
          </cell>
          <cell r="D67" t="str">
            <v>CG</v>
          </cell>
          <cell r="E67">
            <v>7</v>
          </cell>
          <cell r="F67">
            <v>10</v>
          </cell>
          <cell r="G67" t="str">
            <v>7.10</v>
          </cell>
          <cell r="J67">
            <v>1</v>
          </cell>
          <cell r="K67">
            <v>63</v>
          </cell>
        </row>
        <row r="68">
          <cell r="B68" t="str">
            <v>Campaña para Diputados</v>
          </cell>
          <cell r="C68" t="str">
            <v>OPL</v>
          </cell>
          <cell r="D68" t="str">
            <v>CG</v>
          </cell>
          <cell r="E68">
            <v>7</v>
          </cell>
          <cell r="F68">
            <v>11</v>
          </cell>
          <cell r="G68" t="str">
            <v>7.11</v>
          </cell>
          <cell r="J68">
            <v>1</v>
          </cell>
          <cell r="K68">
            <v>64</v>
          </cell>
        </row>
        <row r="69">
          <cell r="B69" t="str">
            <v>Campaña para Ayuntamientos</v>
          </cell>
          <cell r="C69" t="str">
            <v>OPL</v>
          </cell>
          <cell r="D69" t="str">
            <v>CG</v>
          </cell>
          <cell r="E69">
            <v>7</v>
          </cell>
          <cell r="F69">
            <v>12</v>
          </cell>
          <cell r="G69" t="str">
            <v>7.12</v>
          </cell>
          <cell r="J69">
            <v>1</v>
          </cell>
          <cell r="K69">
            <v>65</v>
          </cell>
        </row>
        <row r="70">
          <cell r="B70" t="str">
            <v>Solicitud de registro de convenio de coalición para Gobernador</v>
          </cell>
          <cell r="C70" t="str">
            <v>OPL</v>
          </cell>
          <cell r="D70" t="str">
            <v>CG/CD</v>
          </cell>
          <cell r="E70">
            <v>8</v>
          </cell>
          <cell r="F70">
            <v>1</v>
          </cell>
          <cell r="G70" t="str">
            <v>8.1</v>
          </cell>
          <cell r="J70">
            <v>1</v>
          </cell>
          <cell r="K70">
            <v>66</v>
          </cell>
        </row>
        <row r="71">
          <cell r="B71" t="str">
            <v>Solicitud de registro de convenio de coalición para Diputados</v>
          </cell>
          <cell r="C71" t="str">
            <v>OPL</v>
          </cell>
          <cell r="D71" t="str">
            <v>CG/CD</v>
          </cell>
          <cell r="E71">
            <v>8</v>
          </cell>
          <cell r="F71">
            <v>2</v>
          </cell>
          <cell r="G71" t="str">
            <v>8.2</v>
          </cell>
          <cell r="J71">
            <v>1</v>
          </cell>
          <cell r="K71">
            <v>67</v>
          </cell>
        </row>
        <row r="72">
          <cell r="B72" t="str">
            <v>Solicitud de registro de convenio de coalición para Ayuntamientos</v>
          </cell>
          <cell r="C72" t="str">
            <v>OPL</v>
          </cell>
          <cell r="D72" t="str">
            <v>CG/CD</v>
          </cell>
          <cell r="E72">
            <v>8</v>
          </cell>
          <cell r="F72">
            <v>3</v>
          </cell>
          <cell r="G72" t="str">
            <v>8.3</v>
          </cell>
          <cell r="J72">
            <v>1</v>
          </cell>
          <cell r="K72">
            <v>68</v>
          </cell>
        </row>
        <row r="73">
          <cell r="B73" t="str">
            <v>Resolución sobre Convenio de Coalición para Gobernador</v>
          </cell>
          <cell r="C73" t="str">
            <v>OPL</v>
          </cell>
          <cell r="D73" t="str">
            <v>CG</v>
          </cell>
          <cell r="E73">
            <v>8</v>
          </cell>
          <cell r="F73">
            <v>4</v>
          </cell>
          <cell r="G73" t="str">
            <v>8.4</v>
          </cell>
          <cell r="J73">
            <v>1</v>
          </cell>
          <cell r="K73">
            <v>69</v>
          </cell>
        </row>
        <row r="74">
          <cell r="B74" t="str">
            <v>Resolución sobre Convenio de Coalición para Diputados</v>
          </cell>
          <cell r="C74" t="str">
            <v>OPL</v>
          </cell>
          <cell r="D74" t="str">
            <v>CG</v>
          </cell>
          <cell r="E74">
            <v>8</v>
          </cell>
          <cell r="F74">
            <v>5</v>
          </cell>
          <cell r="G74" t="str">
            <v>8.5</v>
          </cell>
          <cell r="J74">
            <v>1</v>
          </cell>
          <cell r="K74">
            <v>70</v>
          </cell>
        </row>
        <row r="75">
          <cell r="B75" t="str">
            <v>Resolución sobre Convenio de Coalición para Ayuntamientos</v>
          </cell>
          <cell r="C75" t="str">
            <v>OPL</v>
          </cell>
          <cell r="D75" t="str">
            <v>CG</v>
          </cell>
          <cell r="E75">
            <v>8</v>
          </cell>
          <cell r="F75">
            <v>6</v>
          </cell>
          <cell r="G75" t="str">
            <v>8.6</v>
          </cell>
          <cell r="J75">
            <v>1</v>
          </cell>
          <cell r="K75">
            <v>71</v>
          </cell>
        </row>
        <row r="76">
          <cell r="B76" t="str">
            <v xml:space="preserve">Emisión de la convocatoria para los ciudadanos interesados en participar como Candidatos Independientes </v>
          </cell>
          <cell r="C76" t="str">
            <v>OPL</v>
          </cell>
          <cell r="D76" t="str">
            <v>CG</v>
          </cell>
          <cell r="E76">
            <v>8</v>
          </cell>
          <cell r="F76">
            <v>7</v>
          </cell>
          <cell r="G76" t="str">
            <v>8.7</v>
          </cell>
          <cell r="J76">
            <v>1</v>
          </cell>
          <cell r="K76">
            <v>72</v>
          </cell>
        </row>
        <row r="77">
          <cell r="B77" t="str">
            <v>Recepción de escrito de intención y documentación anexa de los ciudadanos que aspiren a la candidatura independiente de Gobernador</v>
          </cell>
          <cell r="C77" t="str">
            <v>OPL</v>
          </cell>
          <cell r="D77" t="str">
            <v>CDE</v>
          </cell>
          <cell r="E77">
            <v>8</v>
          </cell>
          <cell r="F77">
            <v>8</v>
          </cell>
          <cell r="G77" t="str">
            <v>8.8</v>
          </cell>
          <cell r="J77">
            <v>1</v>
          </cell>
          <cell r="K77">
            <v>73</v>
          </cell>
        </row>
        <row r="78">
          <cell r="B78" t="str">
            <v>Recepción de escrito de intención y documentación anexa de los ciudadanos que aspiren a la candidatura independiente para Diputados</v>
          </cell>
          <cell r="C78" t="str">
            <v>OPL</v>
          </cell>
          <cell r="D78" t="str">
            <v>SE</v>
          </cell>
          <cell r="E78">
            <v>8</v>
          </cell>
          <cell r="F78">
            <v>9</v>
          </cell>
          <cell r="G78" t="str">
            <v>8.9</v>
          </cell>
          <cell r="J78">
            <v>1</v>
          </cell>
          <cell r="K78">
            <v>74</v>
          </cell>
        </row>
        <row r="79">
          <cell r="B79" t="str">
            <v>Recepción de escrito de intención y documentación anexa de los ciudadanos que aspiren a la candidatura independiente para Ayuntamientos</v>
          </cell>
          <cell r="C79" t="str">
            <v>OPL</v>
          </cell>
          <cell r="D79" t="str">
            <v>CMEE</v>
          </cell>
          <cell r="E79">
            <v>8</v>
          </cell>
          <cell r="F79">
            <v>10</v>
          </cell>
          <cell r="G79" t="str">
            <v>8.10</v>
          </cell>
          <cell r="J79">
            <v>1</v>
          </cell>
          <cell r="K79">
            <v>75</v>
          </cell>
        </row>
        <row r="80">
          <cell r="B80" t="str">
            <v>Resolución sobre procedencia de manifestación de intención de los aspirantes a candidaturas independientes a Gobernador</v>
          </cell>
          <cell r="C80" t="str">
            <v>OPL</v>
          </cell>
          <cell r="D80" t="str">
            <v>CG</v>
          </cell>
          <cell r="E80">
            <v>8</v>
          </cell>
          <cell r="F80">
            <v>11</v>
          </cell>
          <cell r="G80" t="str">
            <v>8.11</v>
          </cell>
          <cell r="J80">
            <v>1</v>
          </cell>
          <cell r="K80">
            <v>76</v>
          </cell>
        </row>
        <row r="81">
          <cell r="B81" t="str">
            <v>Resolución sobre procedencia de manifestación de intención de los aspirantes a candidaturas independientes a Diputados</v>
          </cell>
          <cell r="C81" t="str">
            <v>OPL</v>
          </cell>
          <cell r="D81" t="str">
            <v>CG</v>
          </cell>
          <cell r="E81">
            <v>8</v>
          </cell>
          <cell r="F81">
            <v>12</v>
          </cell>
          <cell r="G81" t="str">
            <v>8.12</v>
          </cell>
          <cell r="J81">
            <v>1</v>
          </cell>
          <cell r="K81">
            <v>77</v>
          </cell>
        </row>
        <row r="82">
          <cell r="B82" t="str">
            <v>Resolución sobre procedencia de manifestación de intención de los aspirantes a candidaturas independientes a Ayuntamientos</v>
          </cell>
          <cell r="C82" t="str">
            <v>OPL</v>
          </cell>
          <cell r="D82" t="str">
            <v>CG</v>
          </cell>
          <cell r="E82">
            <v>8</v>
          </cell>
          <cell r="F82">
            <v>13</v>
          </cell>
          <cell r="G82" t="str">
            <v>8.13</v>
          </cell>
          <cell r="J82">
            <v>1</v>
          </cell>
          <cell r="K82">
            <v>78</v>
          </cell>
        </row>
        <row r="83">
          <cell r="B83" t="str">
            <v>Plazo para obtener el apoyo ciudadano de los candidatos independientes a Gobernador</v>
          </cell>
          <cell r="C83" t="str">
            <v>OPL</v>
          </cell>
          <cell r="D83" t="str">
            <v>CG</v>
          </cell>
          <cell r="E83">
            <v>8</v>
          </cell>
          <cell r="F83">
            <v>14</v>
          </cell>
          <cell r="G83" t="str">
            <v>8.14</v>
          </cell>
          <cell r="J83">
            <v>1</v>
          </cell>
          <cell r="K83">
            <v>79</v>
          </cell>
        </row>
        <row r="84">
          <cell r="B84" t="str">
            <v>Plazo para obtener el apoyo ciudadano de los candidatos independientes a Diputados</v>
          </cell>
          <cell r="C84" t="str">
            <v>OPL</v>
          </cell>
          <cell r="D84" t="str">
            <v>CDE</v>
          </cell>
          <cell r="E84">
            <v>8</v>
          </cell>
          <cell r="F84">
            <v>15</v>
          </cell>
          <cell r="G84" t="str">
            <v>8.15</v>
          </cell>
          <cell r="J84">
            <v>1</v>
          </cell>
          <cell r="K84">
            <v>80</v>
          </cell>
        </row>
        <row r="85">
          <cell r="B85" t="str">
            <v>Plazo para obtener el apoyo ciudadano de los candidatos independientes a Ayuntamientos</v>
          </cell>
          <cell r="C85" t="str">
            <v>OPL</v>
          </cell>
          <cell r="D85" t="str">
            <v>CMEE</v>
          </cell>
          <cell r="E85">
            <v>8</v>
          </cell>
          <cell r="F85">
            <v>16</v>
          </cell>
          <cell r="G85" t="str">
            <v>8.16</v>
          </cell>
          <cell r="J85">
            <v>1</v>
          </cell>
          <cell r="K85">
            <v>81</v>
          </cell>
        </row>
        <row r="86">
          <cell r="B86" t="str">
            <v>Plazo para el Consejo General para otorgar las constancias de porcentaje a favor del aspirante a candidato independiente</v>
          </cell>
          <cell r="C86" t="str">
            <v>OPL</v>
          </cell>
          <cell r="D86" t="str">
            <v>CG</v>
          </cell>
          <cell r="E86">
            <v>8</v>
          </cell>
          <cell r="F86">
            <v>17</v>
          </cell>
          <cell r="G86" t="str">
            <v>8.17</v>
          </cell>
          <cell r="J86">
            <v>1</v>
          </cell>
          <cell r="K86">
            <v>82</v>
          </cell>
        </row>
        <row r="87">
          <cell r="B87" t="str">
            <v>Plazo para el registro de plataformas electorales</v>
          </cell>
          <cell r="C87" t="str">
            <v>OPL</v>
          </cell>
          <cell r="D87" t="str">
            <v>CG</v>
          </cell>
          <cell r="E87">
            <v>8</v>
          </cell>
          <cell r="F87">
            <v>18</v>
          </cell>
          <cell r="G87" t="str">
            <v>8.18</v>
          </cell>
          <cell r="J87">
            <v>1</v>
          </cell>
          <cell r="K87">
            <v>83</v>
          </cell>
        </row>
        <row r="88">
          <cell r="B88" t="str">
            <v>Solicitud de registro de Candidaturas para la elección de Gobernador</v>
          </cell>
          <cell r="C88" t="str">
            <v>OPL</v>
          </cell>
          <cell r="D88" t="str">
            <v>CG/CD</v>
          </cell>
          <cell r="E88">
            <v>8</v>
          </cell>
          <cell r="F88">
            <v>19</v>
          </cell>
          <cell r="G88" t="str">
            <v>8.19</v>
          </cell>
          <cell r="J88">
            <v>1</v>
          </cell>
          <cell r="K88">
            <v>84</v>
          </cell>
        </row>
        <row r="89">
          <cell r="B89" t="str">
            <v>Solicitud de registro de Candidaturas para la elección de Diputaciones</v>
          </cell>
          <cell r="C89" t="str">
            <v>OPL</v>
          </cell>
          <cell r="D89" t="str">
            <v>CG/CD</v>
          </cell>
          <cell r="E89">
            <v>8</v>
          </cell>
          <cell r="F89">
            <v>20</v>
          </cell>
          <cell r="G89" t="str">
            <v>8.20</v>
          </cell>
          <cell r="J89">
            <v>1</v>
          </cell>
          <cell r="K89">
            <v>85</v>
          </cell>
        </row>
        <row r="90">
          <cell r="B90" t="str">
            <v>Solicitud de registro de Candidaturas para Ayuntamientos</v>
          </cell>
          <cell r="C90" t="str">
            <v>OPL</v>
          </cell>
          <cell r="D90" t="str">
            <v>CG/CD</v>
          </cell>
          <cell r="E90">
            <v>8</v>
          </cell>
          <cell r="F90">
            <v>21</v>
          </cell>
          <cell r="G90" t="str">
            <v>8.21</v>
          </cell>
          <cell r="J90">
            <v>1</v>
          </cell>
          <cell r="K90">
            <v>86</v>
          </cell>
        </row>
        <row r="91">
          <cell r="B91" t="str">
            <v>Resolución para aprobar las candidaturas para Gobernador</v>
          </cell>
          <cell r="C91" t="str">
            <v>OPL</v>
          </cell>
          <cell r="D91" t="str">
            <v>CG</v>
          </cell>
          <cell r="E91">
            <v>8</v>
          </cell>
          <cell r="F91">
            <v>22</v>
          </cell>
          <cell r="G91" t="str">
            <v>8.22</v>
          </cell>
          <cell r="J91">
            <v>1</v>
          </cell>
          <cell r="K91">
            <v>87</v>
          </cell>
        </row>
        <row r="92">
          <cell r="B92" t="str">
            <v>Resolución para aprobar las candidaturas para Diputados</v>
          </cell>
          <cell r="C92" t="str">
            <v>OPL</v>
          </cell>
          <cell r="D92" t="str">
            <v>CG</v>
          </cell>
          <cell r="E92">
            <v>8</v>
          </cell>
          <cell r="F92">
            <v>23</v>
          </cell>
          <cell r="G92" t="str">
            <v>8.23</v>
          </cell>
          <cell r="J92">
            <v>1</v>
          </cell>
          <cell r="K92">
            <v>88</v>
          </cell>
        </row>
        <row r="93">
          <cell r="B93" t="str">
            <v>Resolución para aprobar las candidaturas para Ayuntamientos</v>
          </cell>
          <cell r="C93" t="str">
            <v>OPL</v>
          </cell>
          <cell r="D93" t="str">
            <v>CG</v>
          </cell>
          <cell r="E93">
            <v>8</v>
          </cell>
          <cell r="F93">
            <v>24</v>
          </cell>
          <cell r="G93" t="str">
            <v>8.24</v>
          </cell>
          <cell r="J93">
            <v>1</v>
          </cell>
          <cell r="K93">
            <v>89</v>
          </cell>
        </row>
        <row r="94">
          <cell r="B94" t="str">
            <v>Plazo para el registro de candidaturas comunes</v>
          </cell>
          <cell r="C94" t="str">
            <v>OPL</v>
          </cell>
          <cell r="D94" t="str">
            <v>CG/CME</v>
          </cell>
          <cell r="E94">
            <v>8</v>
          </cell>
          <cell r="F94">
            <v>25</v>
          </cell>
          <cell r="G94" t="str">
            <v>8.25</v>
          </cell>
          <cell r="J94">
            <v>1</v>
          </cell>
          <cell r="K94">
            <v>90</v>
          </cell>
        </row>
        <row r="95">
          <cell r="B95" t="str">
            <v>Resolución para aprobar las candidaturas comunes</v>
          </cell>
          <cell r="C95" t="str">
            <v>OPL</v>
          </cell>
          <cell r="D95" t="str">
            <v>CG</v>
          </cell>
          <cell r="E95">
            <v>8</v>
          </cell>
          <cell r="F95">
            <v>26</v>
          </cell>
          <cell r="G95" t="str">
            <v>8.26</v>
          </cell>
          <cell r="J95">
            <v>1</v>
          </cell>
          <cell r="K95">
            <v>91</v>
          </cell>
        </row>
        <row r="96">
          <cell r="B96" t="str">
            <v xml:space="preserve">Acuerdo de aprobación de las fechas en que se celebrarán los debates </v>
          </cell>
          <cell r="C96" t="str">
            <v>OPL</v>
          </cell>
          <cell r="D96" t="str">
            <v>CG</v>
          </cell>
          <cell r="E96">
            <v>8</v>
          </cell>
          <cell r="F96">
            <v>27</v>
          </cell>
          <cell r="G96" t="str">
            <v>8.27</v>
          </cell>
          <cell r="J96">
            <v>1</v>
          </cell>
          <cell r="K96">
            <v>92</v>
          </cell>
        </row>
        <row r="97">
          <cell r="B97" t="str">
            <v>Entrega del OPL, a la Dirección Ejecutiva de Organización Electoral del INE, de los diseños y especificaciones técnicas de la documentación y materiales electorales, en medios impresos y electrónicos</v>
          </cell>
          <cell r="C97" t="str">
            <v>OPL</v>
          </cell>
          <cell r="D97" t="str">
            <v>CG</v>
          </cell>
          <cell r="E97">
            <v>9</v>
          </cell>
          <cell r="F97">
            <v>1</v>
          </cell>
          <cell r="G97" t="str">
            <v>9.1</v>
          </cell>
          <cell r="J97">
            <v>1</v>
          </cell>
          <cell r="K97">
            <v>93</v>
          </cell>
        </row>
        <row r="98">
          <cell r="B98" t="str">
            <v>Revisión por parte de la Dirección Ejecutiva de Organización Electoral del INE de los documentos y materiales electorales y especificaciones técnicas, presentadas por el OPL</v>
          </cell>
          <cell r="C98" t="str">
            <v>INE</v>
          </cell>
          <cell r="D98" t="str">
            <v>DEOE</v>
          </cell>
          <cell r="E98">
            <v>9</v>
          </cell>
          <cell r="F98">
            <v>2</v>
          </cell>
          <cell r="G98" t="str">
            <v>9.2</v>
          </cell>
          <cell r="J98">
            <v>1</v>
          </cell>
          <cell r="K98">
            <v>94</v>
          </cell>
        </row>
        <row r="99">
          <cell r="B99" t="str">
            <v>En su caso, atención y presentación, por parte del OPL, de los cambios pertinentes, conforme a las observaciones emitidas por la Dirección Ejecutiva de Organización Electoral</v>
          </cell>
          <cell r="C99" t="str">
            <v>OPL</v>
          </cell>
          <cell r="D99" t="str">
            <v>CG</v>
          </cell>
          <cell r="E99">
            <v>9</v>
          </cell>
          <cell r="F99">
            <v>3</v>
          </cell>
          <cell r="G99" t="str">
            <v>9.3</v>
          </cell>
          <cell r="J99">
            <v>1</v>
          </cell>
          <cell r="K99">
            <v>95</v>
          </cell>
        </row>
        <row r="100">
          <cell r="B100" t="str">
            <v>Validación de la Dirección Ejecutiva de Organización Electoral del INE, a los documentos y materiales electorales y especificaciones técnicas, con las observaciones subsanadas</v>
          </cell>
          <cell r="C100" t="str">
            <v>INE</v>
          </cell>
          <cell r="D100" t="str">
            <v>DEOE</v>
          </cell>
          <cell r="E100">
            <v>9</v>
          </cell>
          <cell r="F100">
            <v>4</v>
          </cell>
          <cell r="G100" t="str">
            <v>9.4</v>
          </cell>
          <cell r="J100">
            <v>1</v>
          </cell>
          <cell r="K100">
            <v>96</v>
          </cell>
        </row>
        <row r="101">
          <cell r="B101" t="str">
            <v>Entrega del OPL, a la Dirección Ejecutiva de Organización Electoral del INE, del primer informe sobre los diseños y especificaciones técnicas de la documentación y materiales electorales, en medios impresos y electrónicos</v>
          </cell>
          <cell r="C101" t="str">
            <v>OPL</v>
          </cell>
          <cell r="D101" t="str">
            <v>CG</v>
          </cell>
          <cell r="E101">
            <v>9</v>
          </cell>
          <cell r="F101">
            <v>5</v>
          </cell>
          <cell r="G101" t="str">
            <v>9.5</v>
          </cell>
          <cell r="J101">
            <v>1</v>
          </cell>
          <cell r="K101">
            <v>97</v>
          </cell>
        </row>
        <row r="102">
          <cell r="B102" t="str">
            <v>Revisión y en su caso validación, por parte de la DEOE del primer informe sobre los diseños y especificaciones técnicas de los documentos y materiales electorales y especificaciones técnicas, presentados por el OPL</v>
          </cell>
          <cell r="C102" t="str">
            <v>INE</v>
          </cell>
          <cell r="D102" t="str">
            <v>DEOE</v>
          </cell>
          <cell r="E102">
            <v>9</v>
          </cell>
          <cell r="F102">
            <v>6</v>
          </cell>
          <cell r="G102" t="str">
            <v>9.6</v>
          </cell>
          <cell r="J102">
            <v>1</v>
          </cell>
          <cell r="K102">
            <v>98</v>
          </cell>
        </row>
        <row r="103">
          <cell r="B103" t="str">
            <v>Entrega del OPL, a la Dirección Ejecutiva de Organización Electoral del INE, del Reporte único sobre la aprobación y avances en la adjudicación de los documentos y materiales electorales del OPL en medios impresos y electrónicos</v>
          </cell>
          <cell r="C103" t="str">
            <v>OPL</v>
          </cell>
          <cell r="D103" t="str">
            <v>CG</v>
          </cell>
          <cell r="E103">
            <v>9</v>
          </cell>
          <cell r="F103">
            <v>7</v>
          </cell>
          <cell r="G103" t="str">
            <v>9.7</v>
          </cell>
          <cell r="J103">
            <v>1</v>
          </cell>
          <cell r="K103">
            <v>99</v>
          </cell>
        </row>
        <row r="104">
          <cell r="B104" t="str">
            <v>Revisión y en su caso validación, por parte de la Dirección Ejecutiva de Organización Electoral del INE del Reporte único sobre la aprobación y avances en la adjudicación de los documentos y materiales electorales del OPL</v>
          </cell>
          <cell r="C104" t="str">
            <v>INE</v>
          </cell>
          <cell r="D104" t="str">
            <v>DEOE</v>
          </cell>
          <cell r="E104">
            <v>9</v>
          </cell>
          <cell r="F104">
            <v>8</v>
          </cell>
          <cell r="G104" t="str">
            <v>9.8</v>
          </cell>
          <cell r="J104">
            <v>1</v>
          </cell>
          <cell r="K104">
            <v>100</v>
          </cell>
        </row>
        <row r="105">
          <cell r="B105" t="str">
            <v>Entrega del OPL, a la Dirección Ejecutiva de Organización Electoral del INE, del Reporte semanal sobre el avance en la producción de los documentos y materiales electorales del OPL, en medios electrónicos.</v>
          </cell>
          <cell r="C105" t="str">
            <v>OPL</v>
          </cell>
          <cell r="D105" t="str">
            <v>CG</v>
          </cell>
          <cell r="E105">
            <v>9</v>
          </cell>
          <cell r="F105">
            <v>9</v>
          </cell>
          <cell r="G105" t="str">
            <v>9.9</v>
          </cell>
          <cell r="J105">
            <v>1</v>
          </cell>
          <cell r="K105">
            <v>101</v>
          </cell>
        </row>
        <row r="106">
          <cell r="B106" t="str">
            <v>Revisión por parte de la Dirección Ejecutiva de Organización Electoral del INE del Reporte semanal sobre el avance el la producción de los documentos y materiales electorales del OPL</v>
          </cell>
          <cell r="C106" t="str">
            <v>INE</v>
          </cell>
          <cell r="D106" t="str">
            <v>DEOE</v>
          </cell>
          <cell r="E106">
            <v>9</v>
          </cell>
          <cell r="F106">
            <v>10</v>
          </cell>
          <cell r="G106" t="str">
            <v>9.10</v>
          </cell>
          <cell r="J106">
            <v>1</v>
          </cell>
          <cell r="K106">
            <v>102</v>
          </cell>
        </row>
        <row r="107">
          <cell r="B107" t="str">
            <v>Aprobación por parte del Consejo General del OPL, de la documentación y material electoral</v>
          </cell>
          <cell r="C107" t="str">
            <v>OPL</v>
          </cell>
          <cell r="D107" t="str">
            <v>CG</v>
          </cell>
          <cell r="E107">
            <v>9</v>
          </cell>
          <cell r="F107">
            <v>11</v>
          </cell>
          <cell r="G107" t="str">
            <v>9.11</v>
          </cell>
          <cell r="J107">
            <v>1</v>
          </cell>
          <cell r="K107">
            <v>103</v>
          </cell>
        </row>
        <row r="108">
          <cell r="B108" t="str">
            <v>Entrega del OPL, a la Dirección Ejecutiva de Organización Electoral del INE, del Reporte con los resultados de las verificaciones de las medidas de seguridad en la documentación electoral y líquido indeleble</v>
          </cell>
          <cell r="C108" t="str">
            <v>OPL</v>
          </cell>
          <cell r="D108" t="str">
            <v>CG</v>
          </cell>
          <cell r="E108">
            <v>9</v>
          </cell>
          <cell r="F108">
            <v>12</v>
          </cell>
          <cell r="G108" t="str">
            <v>9.12</v>
          </cell>
          <cell r="J108">
            <v>1</v>
          </cell>
          <cell r="K108">
            <v>104</v>
          </cell>
        </row>
        <row r="109">
          <cell r="B109" t="str">
            <v>Supervisiones de la Dirección Ejecutiva de Organización Electoral a los OPL respecto de los procedimientos de impresión y producción de la documentación y materiales electorales</v>
          </cell>
          <cell r="C109" t="str">
            <v>INE</v>
          </cell>
          <cell r="D109" t="str">
            <v>DEOE</v>
          </cell>
          <cell r="E109">
            <v>9</v>
          </cell>
          <cell r="F109">
            <v>13</v>
          </cell>
          <cell r="G109" t="str">
            <v>9.13</v>
          </cell>
          <cell r="J109">
            <v>1</v>
          </cell>
          <cell r="K109">
            <v>105</v>
          </cell>
        </row>
        <row r="110">
          <cell r="B110" t="str">
            <v>Designación de la persona responsable de llevar el control sobre la asignación de los folios de las boletas que se distribuirán en cada mesa directiva de casilla</v>
          </cell>
          <cell r="C110" t="str">
            <v>OPL</v>
          </cell>
          <cell r="D110" t="str">
            <v>CG</v>
          </cell>
          <cell r="E110">
            <v>9</v>
          </cell>
          <cell r="F110">
            <v>14</v>
          </cell>
          <cell r="G110" t="str">
            <v>9.14</v>
          </cell>
          <cell r="J110">
            <v>1</v>
          </cell>
          <cell r="K110">
            <v>106</v>
          </cell>
        </row>
        <row r="111">
          <cell r="B111" t="str">
            <v>Aprobación de SE y CAE, así como de personal que auxiliará en el procedimiento de conteo, sellado y agrupamiento de las boletas electorales; así como la integración de documentación para las casillas</v>
          </cell>
          <cell r="C111" t="str">
            <v>OPL</v>
          </cell>
          <cell r="D111" t="str">
            <v>CG</v>
          </cell>
          <cell r="E111">
            <v>9</v>
          </cell>
          <cell r="F111">
            <v>15</v>
          </cell>
          <cell r="G111" t="str">
            <v>9.15</v>
          </cell>
          <cell r="J111">
            <v>1</v>
          </cell>
          <cell r="K111">
            <v>107</v>
          </cell>
        </row>
        <row r="112">
          <cell r="B112" t="str">
            <v>Recepción de las boletas electorales por el órgano competente del Organismo Público Local</v>
          </cell>
          <cell r="C112" t="str">
            <v>OPL</v>
          </cell>
          <cell r="D112" t="str">
            <v>CG</v>
          </cell>
          <cell r="E112">
            <v>9</v>
          </cell>
          <cell r="F112">
            <v>16</v>
          </cell>
          <cell r="G112" t="str">
            <v>9.16</v>
          </cell>
          <cell r="J112">
            <v>1</v>
          </cell>
          <cell r="K112">
            <v>108</v>
          </cell>
        </row>
        <row r="113">
          <cell r="B113" t="str">
            <v>Conteo, sellado y agrupamiento de boletas</v>
          </cell>
          <cell r="C113" t="str">
            <v>OPL</v>
          </cell>
          <cell r="D113" t="str">
            <v>CG</v>
          </cell>
          <cell r="E113">
            <v>9</v>
          </cell>
          <cell r="F113">
            <v>17</v>
          </cell>
          <cell r="G113" t="str">
            <v>9.17</v>
          </cell>
          <cell r="J113">
            <v>1</v>
          </cell>
          <cell r="K113">
            <v>109</v>
          </cell>
        </row>
        <row r="114">
          <cell r="B114" t="str">
            <v>Distribución de la documentación y materiales electorales a las y los Presidentes de Mesa Directiva de Casilla</v>
          </cell>
          <cell r="C114" t="str">
            <v>OPL</v>
          </cell>
          <cell r="D114" t="str">
            <v>CD</v>
          </cell>
          <cell r="E114">
            <v>9</v>
          </cell>
          <cell r="F114">
            <v>18</v>
          </cell>
          <cell r="G114" t="str">
            <v>9.18</v>
          </cell>
          <cell r="J114">
            <v>1</v>
          </cell>
          <cell r="K114">
            <v>110</v>
          </cell>
        </row>
        <row r="115">
          <cell r="B115" t="str">
            <v>Remisión de los recibos de la entrega de la documentación y materiales electorales al Consejo General del OPL</v>
          </cell>
          <cell r="C115" t="str">
            <v>INE</v>
          </cell>
          <cell r="D115" t="str">
            <v>JLE</v>
          </cell>
          <cell r="E115">
            <v>9</v>
          </cell>
          <cell r="F115">
            <v>19</v>
          </cell>
          <cell r="G115" t="str">
            <v>9.19</v>
          </cell>
          <cell r="J115">
            <v>1</v>
          </cell>
          <cell r="K115">
            <v>111</v>
          </cell>
        </row>
        <row r="116">
          <cell r="B116" t="str">
            <v>Aprobación de las metas del SIJE 2019</v>
          </cell>
          <cell r="C116" t="str">
            <v>INE</v>
          </cell>
          <cell r="D116" t="str">
            <v>CG</v>
          </cell>
          <cell r="E116">
            <v>10</v>
          </cell>
          <cell r="F116">
            <v>1</v>
          </cell>
          <cell r="G116" t="str">
            <v>10.1</v>
          </cell>
          <cell r="J116">
            <v>1</v>
          </cell>
          <cell r="K116">
            <v>112</v>
          </cell>
        </row>
        <row r="117">
          <cell r="B117" t="str">
            <v>Aprobación del Programa de Operación del SIJE 2019</v>
          </cell>
          <cell r="C117" t="str">
            <v>INE</v>
          </cell>
          <cell r="D117" t="str">
            <v>CG</v>
          </cell>
          <cell r="E117">
            <v>10</v>
          </cell>
          <cell r="F117">
            <v>2</v>
          </cell>
          <cell r="G117" t="str">
            <v>10.2</v>
          </cell>
          <cell r="J117">
            <v>1</v>
          </cell>
          <cell r="K117">
            <v>113</v>
          </cell>
        </row>
        <row r="118">
          <cell r="B118" t="str">
            <v>Realización de pruebas del SIJE 2019</v>
          </cell>
          <cell r="C118" t="str">
            <v>INE</v>
          </cell>
          <cell r="D118" t="str">
            <v>DEOE</v>
          </cell>
          <cell r="E118">
            <v>10</v>
          </cell>
          <cell r="F118">
            <v>3</v>
          </cell>
          <cell r="G118" t="str">
            <v>10.3</v>
          </cell>
          <cell r="J118">
            <v>1</v>
          </cell>
          <cell r="K118">
            <v>114</v>
          </cell>
        </row>
        <row r="119">
          <cell r="B119" t="str">
            <v>Desarrollo del primer simulacro del Sistema de Información sobre el desarrollo de la Jornada Electoral</v>
          </cell>
          <cell r="C119" t="str">
            <v>INE/OPL</v>
          </cell>
          <cell r="D119" t="str">
            <v>DEOE</v>
          </cell>
          <cell r="E119">
            <v>10</v>
          </cell>
          <cell r="F119">
            <v>4</v>
          </cell>
          <cell r="G119" t="str">
            <v>10.4</v>
          </cell>
          <cell r="J119">
            <v>1</v>
          </cell>
          <cell r="K119">
            <v>115</v>
          </cell>
        </row>
        <row r="120">
          <cell r="B120" t="str">
            <v>Desarrollo del segundo simulacro del Sistema de Información sobre el desarrollo de la Jornada Electoral</v>
          </cell>
          <cell r="C120" t="str">
            <v>INE/OPL</v>
          </cell>
          <cell r="D120" t="str">
            <v>DEOE</v>
          </cell>
          <cell r="E120">
            <v>10</v>
          </cell>
          <cell r="F120">
            <v>5</v>
          </cell>
          <cell r="G120" t="str">
            <v>10.5</v>
          </cell>
          <cell r="J120">
            <v>1</v>
          </cell>
          <cell r="K120">
            <v>116</v>
          </cell>
        </row>
        <row r="121">
          <cell r="B121" t="str">
            <v>Desarrollo del tercer simulacro del Sistema de Información sobre el desarrollo de la Jornada Electoral</v>
          </cell>
          <cell r="C121" t="str">
            <v>INE/OPL</v>
          </cell>
          <cell r="D121" t="str">
            <v>DEOE</v>
          </cell>
          <cell r="E121">
            <v>10</v>
          </cell>
          <cell r="F121">
            <v>6</v>
          </cell>
          <cell r="G121" t="str">
            <v>10.6</v>
          </cell>
          <cell r="J121">
            <v>1</v>
          </cell>
          <cell r="K121">
            <v>117</v>
          </cell>
        </row>
        <row r="122">
          <cell r="B122" t="str">
            <v>Jornada Electoral</v>
          </cell>
          <cell r="C122" t="str">
            <v>OPL</v>
          </cell>
          <cell r="D122" t="str">
            <v>CG/CDE/CMEE</v>
          </cell>
          <cell r="E122">
            <v>10</v>
          </cell>
          <cell r="F122">
            <v>7</v>
          </cell>
          <cell r="G122" t="str">
            <v>10.7</v>
          </cell>
          <cell r="J122">
            <v>1</v>
          </cell>
          <cell r="K122">
            <v>118</v>
          </cell>
        </row>
        <row r="123">
          <cell r="B123" t="str">
            <v>Determinación de los lugares que ocuparán las bodegas electorales para el resguardo de la documentación electoral</v>
          </cell>
          <cell r="C123" t="str">
            <v>OPL</v>
          </cell>
          <cell r="D123" t="str">
            <v>CG</v>
          </cell>
          <cell r="E123">
            <v>11</v>
          </cell>
          <cell r="F123">
            <v>1</v>
          </cell>
          <cell r="G123" t="str">
            <v>11.1</v>
          </cell>
          <cell r="J123">
            <v>1</v>
          </cell>
          <cell r="K123">
            <v>119</v>
          </cell>
        </row>
        <row r="124">
          <cell r="B124" t="str">
            <v>Informe que rinden los Presidentes de los Órganos Desconcentrados, sobre las condiciones de equipamiento, mecanismos de operación y medidas de seguridad de las bodegas electorales</v>
          </cell>
          <cell r="C124" t="str">
            <v>OPL</v>
          </cell>
          <cell r="D124" t="str">
            <v>CD</v>
          </cell>
          <cell r="E124">
            <v>11</v>
          </cell>
          <cell r="F124">
            <v>2</v>
          </cell>
          <cell r="G124" t="str">
            <v>11.2</v>
          </cell>
          <cell r="J124">
            <v>1</v>
          </cell>
          <cell r="K124">
            <v>120</v>
          </cell>
        </row>
        <row r="125">
          <cell r="B125" t="str">
            <v>Designación, por parte del órgano competente del OPL, del personal que tendrá acceso a la bodega electoral</v>
          </cell>
          <cell r="C125" t="str">
            <v>OPL</v>
          </cell>
          <cell r="D125" t="str">
            <v>CG</v>
          </cell>
          <cell r="E125">
            <v>11</v>
          </cell>
          <cell r="F125">
            <v>3</v>
          </cell>
          <cell r="G125" t="str">
            <v>11.3</v>
          </cell>
          <cell r="J125">
            <v>1</v>
          </cell>
          <cell r="K125">
            <v>121</v>
          </cell>
        </row>
        <row r="126">
          <cell r="B126" t="str">
            <v>El Consejo General del OPL, enviará a la UTVOPL, por conducto de la Junta Local Ejecutiva del Ine, el informe sobre las condiciones que guardan las bodegas electorales</v>
          </cell>
          <cell r="C126" t="str">
            <v>OPL</v>
          </cell>
          <cell r="D126" t="str">
            <v>CG</v>
          </cell>
          <cell r="E126">
            <v>11</v>
          </cell>
          <cell r="F126">
            <v>4</v>
          </cell>
          <cell r="G126" t="str">
            <v>11.4</v>
          </cell>
          <cell r="J126">
            <v>1</v>
          </cell>
          <cell r="K126">
            <v>122</v>
          </cell>
        </row>
        <row r="127">
          <cell r="B127" t="str">
            <v>Entrega de estudios de factibilidad al OPL</v>
          </cell>
          <cell r="C127" t="str">
            <v>INE</v>
          </cell>
          <cell r="D127" t="str">
            <v>CD</v>
          </cell>
          <cell r="E127">
            <v>12</v>
          </cell>
          <cell r="F127">
            <v>1</v>
          </cell>
          <cell r="G127" t="str">
            <v>12.1</v>
          </cell>
          <cell r="J127">
            <v>1</v>
          </cell>
          <cell r="K127">
            <v>123</v>
          </cell>
        </row>
        <row r="128">
          <cell r="B128" t="str">
            <v xml:space="preserve">Entrega de observaciones a los estudios de factibilidad </v>
          </cell>
          <cell r="C128" t="str">
            <v>OPL</v>
          </cell>
          <cell r="D128" t="str">
            <v>CG</v>
          </cell>
          <cell r="E128">
            <v>12</v>
          </cell>
          <cell r="F128">
            <v>2</v>
          </cell>
          <cell r="G128" t="str">
            <v>12.2</v>
          </cell>
          <cell r="J128">
            <v>1</v>
          </cell>
          <cell r="K128">
            <v>124</v>
          </cell>
        </row>
        <row r="129">
          <cell r="B129" t="str">
            <v xml:space="preserve">Aprobación de los mecanismos de recolección </v>
          </cell>
          <cell r="C129" t="str">
            <v>INE</v>
          </cell>
          <cell r="D129" t="str">
            <v>CD</v>
          </cell>
          <cell r="E129">
            <v>12</v>
          </cell>
          <cell r="F129">
            <v>3</v>
          </cell>
          <cell r="G129" t="str">
            <v>12.3</v>
          </cell>
          <cell r="J129">
            <v>1</v>
          </cell>
          <cell r="K129">
            <v>125</v>
          </cell>
        </row>
        <row r="130">
          <cell r="B130" t="str">
            <v>Entrega del informe sobre la recepción de paquetes electorales en los órganos competentes</v>
          </cell>
          <cell r="C130" t="str">
            <v>INE</v>
          </cell>
          <cell r="D130" t="str">
            <v>CD</v>
          </cell>
          <cell r="E130">
            <v>12</v>
          </cell>
          <cell r="F130">
            <v>4</v>
          </cell>
          <cell r="G130" t="str">
            <v>12.4</v>
          </cell>
          <cell r="J130">
            <v>1</v>
          </cell>
          <cell r="K130">
            <v>126</v>
          </cell>
        </row>
        <row r="131">
          <cell r="B131" t="str">
            <v>Traslado y recolección de los paquetes electorales</v>
          </cell>
          <cell r="C131" t="str">
            <v>INE</v>
          </cell>
          <cell r="D131" t="str">
            <v>CD</v>
          </cell>
          <cell r="E131">
            <v>12</v>
          </cell>
          <cell r="F131">
            <v>5</v>
          </cell>
          <cell r="G131" t="str">
            <v>12.5</v>
          </cell>
          <cell r="J131">
            <v>1</v>
          </cell>
          <cell r="K131">
            <v>127</v>
          </cell>
        </row>
        <row r="132">
          <cell r="B132" t="str">
            <v>Aprobación por parte del Consejo General del OPL, de los lineamientos de cómputo y del cuadernillo de consulta sobre votos válidos y votos nulos</v>
          </cell>
          <cell r="C132" t="str">
            <v>OPL</v>
          </cell>
          <cell r="D132" t="str">
            <v>CG</v>
          </cell>
          <cell r="E132">
            <v>13</v>
          </cell>
          <cell r="F132">
            <v>1</v>
          </cell>
          <cell r="G132" t="str">
            <v>13.1</v>
          </cell>
          <cell r="J132">
            <v>1</v>
          </cell>
          <cell r="K132">
            <v>128</v>
          </cell>
        </row>
        <row r="133">
          <cell r="B133" t="str">
            <v>Integración por parte de los Organos Desconcentrados del OPL, de la propuesta para la habilitación de espacios para el recuento de votos con las alternativas para todos los escenarios de cómputo</v>
          </cell>
          <cell r="C133" t="str">
            <v>OPL</v>
          </cell>
          <cell r="D133" t="str">
            <v>CDE</v>
          </cell>
          <cell r="E133">
            <v>13</v>
          </cell>
          <cell r="F133">
            <v>2</v>
          </cell>
          <cell r="G133" t="str">
            <v>13.2</v>
          </cell>
          <cell r="J133">
            <v>1</v>
          </cell>
          <cell r="K133">
            <v>129</v>
          </cell>
        </row>
        <row r="134">
          <cell r="B134" t="str">
            <v>Informe que rinde el Consejo General del OPL de los escenarios de cómputos de la totalidad de sus órganos desconcentrados.</v>
          </cell>
          <cell r="C134" t="str">
            <v>OPL</v>
          </cell>
          <cell r="D134" t="str">
            <v>CG</v>
          </cell>
          <cell r="E134">
            <v>13</v>
          </cell>
          <cell r="F134">
            <v>3</v>
          </cell>
          <cell r="G134" t="str">
            <v>13.3</v>
          </cell>
          <cell r="J134">
            <v>1</v>
          </cell>
          <cell r="K134">
            <v>130</v>
          </cell>
        </row>
        <row r="135">
          <cell r="B135" t="str">
            <v>Remisión por parte del Consejo General del OPL, a la Junta Local Ejecutiva en la entidad, las propuestas de escenarios de cómputos, para la dictaminación de viabilidad</v>
          </cell>
          <cell r="C135" t="str">
            <v>OPL</v>
          </cell>
          <cell r="D135" t="str">
            <v>CG</v>
          </cell>
          <cell r="E135">
            <v>13</v>
          </cell>
          <cell r="F135">
            <v>4</v>
          </cell>
          <cell r="G135" t="str">
            <v>13.4</v>
          </cell>
          <cell r="J135">
            <v>1</v>
          </cell>
          <cell r="K135">
            <v>131</v>
          </cell>
        </row>
        <row r="136">
          <cell r="B136" t="str">
            <v>Remisión de las observaciones a los escenarios de Cómputosal OPL y a su vez informar de las mismas a la Unidad Técnica de Vinculación con los OPL</v>
          </cell>
          <cell r="C136" t="str">
            <v>INE</v>
          </cell>
          <cell r="D136" t="str">
            <v>JLE</v>
          </cell>
          <cell r="E136">
            <v>13</v>
          </cell>
          <cell r="F136">
            <v>5</v>
          </cell>
          <cell r="G136" t="str">
            <v>13.5</v>
          </cell>
          <cell r="J136">
            <v>1</v>
          </cell>
          <cell r="K136">
            <v>132</v>
          </cell>
        </row>
        <row r="137">
          <cell r="B137" t="str">
            <v>Aprobación por parte de los órganos competentes del OPL, de los distintos escenarios de cómputos</v>
          </cell>
          <cell r="C137" t="str">
            <v>OPL</v>
          </cell>
          <cell r="D137" t="str">
            <v>CD</v>
          </cell>
          <cell r="E137">
            <v>13</v>
          </cell>
          <cell r="F137">
            <v>6</v>
          </cell>
          <cell r="G137" t="str">
            <v>13.6</v>
          </cell>
          <cell r="J137">
            <v>1</v>
          </cell>
          <cell r="K137">
            <v>133</v>
          </cell>
        </row>
        <row r="138">
          <cell r="B138" t="str">
            <v>Aprobación por parte del órgano competente del OPL, del acuerdo mediante el cual se designa al personal que participará en las tareas de apoyo a los Cómputos Distritales</v>
          </cell>
          <cell r="C138" t="str">
            <v>OPL</v>
          </cell>
          <cell r="D138" t="str">
            <v>CG</v>
          </cell>
          <cell r="E138">
            <v>13</v>
          </cell>
          <cell r="F138">
            <v>7</v>
          </cell>
          <cell r="G138" t="str">
            <v>13.7</v>
          </cell>
          <cell r="J138">
            <v>1</v>
          </cell>
          <cell r="K138">
            <v>134</v>
          </cell>
        </row>
        <row r="139">
          <cell r="B139" t="str">
            <v>Asignación de Regidurias de Representación Proporcional por parte del Consejo General</v>
          </cell>
          <cell r="C139" t="str">
            <v>OPL</v>
          </cell>
          <cell r="D139" t="str">
            <v>CG</v>
          </cell>
          <cell r="E139">
            <v>13</v>
          </cell>
          <cell r="F139">
            <v>8</v>
          </cell>
          <cell r="G139" t="str">
            <v>13.8</v>
          </cell>
          <cell r="J139">
            <v>1</v>
          </cell>
          <cell r="K139">
            <v>135</v>
          </cell>
        </row>
        <row r="140">
          <cell r="B140" t="str">
            <v>Cómputo Estatal para la asignación diputaciones de Representación Proporcional</v>
          </cell>
          <cell r="C140" t="str">
            <v>OPL</v>
          </cell>
          <cell r="D140" t="str">
            <v>CG</v>
          </cell>
          <cell r="E140">
            <v>13</v>
          </cell>
          <cell r="F140">
            <v>9</v>
          </cell>
          <cell r="G140" t="str">
            <v>13.9</v>
          </cell>
          <cell r="J140">
            <v>1</v>
          </cell>
          <cell r="K140">
            <v>136</v>
          </cell>
        </row>
        <row r="141">
          <cell r="B141" t="str">
            <v>Cómputo Estatal de Gobernador</v>
          </cell>
          <cell r="C141" t="str">
            <v>OPL</v>
          </cell>
          <cell r="D141" t="str">
            <v>CG</v>
          </cell>
          <cell r="E141">
            <v>13</v>
          </cell>
          <cell r="F141">
            <v>10</v>
          </cell>
          <cell r="G141" t="str">
            <v>13.10</v>
          </cell>
          <cell r="J141">
            <v>1</v>
          </cell>
          <cell r="K141">
            <v>137</v>
          </cell>
        </row>
        <row r="142">
          <cell r="B142" t="str">
            <v>Cómputos Distritales</v>
          </cell>
          <cell r="C142" t="str">
            <v>OPL</v>
          </cell>
          <cell r="D142" t="str">
            <v>CD</v>
          </cell>
          <cell r="E142">
            <v>13</v>
          </cell>
          <cell r="F142">
            <v>11</v>
          </cell>
          <cell r="G142" t="str">
            <v>13.11</v>
          </cell>
          <cell r="J142">
            <v>1</v>
          </cell>
          <cell r="K142">
            <v>138</v>
          </cell>
        </row>
        <row r="143">
          <cell r="B143" t="str">
            <v>Cómputos Municipales</v>
          </cell>
          <cell r="C143" t="str">
            <v>OPL</v>
          </cell>
          <cell r="D143" t="str">
            <v>CME</v>
          </cell>
          <cell r="E143">
            <v>13</v>
          </cell>
          <cell r="F143">
            <v>12</v>
          </cell>
          <cell r="G143" t="str">
            <v>13.12</v>
          </cell>
          <cell r="J143">
            <v>1</v>
          </cell>
          <cell r="K143">
            <v>139</v>
          </cell>
        </row>
        <row r="144">
          <cell r="B144" t="str">
            <v>Remisión de los resultados de los cómputos al INE</v>
          </cell>
          <cell r="C144" t="str">
            <v>OPL</v>
          </cell>
          <cell r="D144" t="str">
            <v>CG</v>
          </cell>
          <cell r="E144">
            <v>13</v>
          </cell>
          <cell r="F144">
            <v>13</v>
          </cell>
          <cell r="G144" t="str">
            <v>13.13</v>
          </cell>
          <cell r="J144">
            <v>1</v>
          </cell>
          <cell r="K144">
            <v>140</v>
          </cell>
        </row>
        <row r="145">
          <cell r="B145" t="str">
            <v>Remisión de los resultados definitivos al INE</v>
          </cell>
          <cell r="C145" t="str">
            <v>OPL</v>
          </cell>
          <cell r="D145" t="str">
            <v>CG</v>
          </cell>
          <cell r="E145">
            <v>13</v>
          </cell>
          <cell r="F145">
            <v>14</v>
          </cell>
          <cell r="G145" t="str">
            <v>13.14</v>
          </cell>
          <cell r="J145">
            <v>1</v>
          </cell>
          <cell r="K145">
            <v>141</v>
          </cell>
        </row>
        <row r="146">
          <cell r="B146" t="str">
            <v>Aprobación del Acuerdo por el que se designa o ratifica a la instancia interna responsable de coordinar el PREP</v>
          </cell>
          <cell r="C146" t="str">
            <v>OPL</v>
          </cell>
          <cell r="D146" t="str">
            <v>CG</v>
          </cell>
          <cell r="E146">
            <v>14</v>
          </cell>
          <cell r="F146">
            <v>1</v>
          </cell>
          <cell r="G146" t="str">
            <v>14.1</v>
          </cell>
          <cell r="J146">
            <v>1</v>
          </cell>
          <cell r="K146">
            <v>142</v>
          </cell>
        </row>
        <row r="147">
          <cell r="B147" t="str">
            <v>Aprobación del Acuerdo de Integración del COTAPREP</v>
          </cell>
          <cell r="C147" t="str">
            <v>OPL</v>
          </cell>
          <cell r="D147" t="str">
            <v>CG</v>
          </cell>
          <cell r="E147">
            <v>14</v>
          </cell>
          <cell r="F147">
            <v>2</v>
          </cell>
          <cell r="G147" t="str">
            <v>14.2</v>
          </cell>
          <cell r="J147">
            <v>1</v>
          </cell>
          <cell r="K147">
            <v>143</v>
          </cell>
        </row>
        <row r="148">
          <cell r="B148" t="str">
            <v xml:space="preserve">Aprobación del Acuerdo con el que se determina la implementación del PREP por el OPL o Tercero y su envío a la UTVOPL. </v>
          </cell>
          <cell r="C148" t="str">
            <v>OPL</v>
          </cell>
          <cell r="D148" t="str">
            <v>CG</v>
          </cell>
          <cell r="E148">
            <v>14</v>
          </cell>
          <cell r="F148">
            <v>3</v>
          </cell>
          <cell r="G148" t="str">
            <v>14.3</v>
          </cell>
          <cell r="J148">
            <v>1</v>
          </cell>
          <cell r="K148">
            <v>144</v>
          </cell>
        </row>
        <row r="149">
          <cell r="B149" t="str">
            <v xml:space="preserve">Aprobación del acuerdo por el que se determina el Proceso Técnico Operativo </v>
          </cell>
          <cell r="C149" t="str">
            <v>OPL</v>
          </cell>
          <cell r="D149" t="str">
            <v>CG</v>
          </cell>
          <cell r="E149">
            <v>14</v>
          </cell>
          <cell r="F149">
            <v>4</v>
          </cell>
          <cell r="G149" t="str">
            <v>14.4</v>
          </cell>
          <cell r="J149">
            <v>1</v>
          </cell>
          <cell r="K149">
            <v>145</v>
          </cell>
        </row>
        <row r="150">
          <cell r="B150" t="str">
            <v>Instrumento jurídico celebrado entre el OPL y el tercero que lo auxilie en la implementación del PREP</v>
          </cell>
          <cell r="C150" t="str">
            <v>OPL</v>
          </cell>
          <cell r="D150" t="str">
            <v>CG</v>
          </cell>
          <cell r="E150">
            <v>14</v>
          </cell>
          <cell r="F150">
            <v>5</v>
          </cell>
          <cell r="G150" t="str">
            <v>14.5</v>
          </cell>
          <cell r="J150">
            <v>1</v>
          </cell>
          <cell r="K150">
            <v>146</v>
          </cell>
        </row>
        <row r="151">
          <cell r="B151" t="str">
            <v xml:space="preserve">Documento de Designación del Ente Auditor </v>
          </cell>
          <cell r="C151" t="str">
            <v>OPL</v>
          </cell>
          <cell r="D151" t="str">
            <v>CG</v>
          </cell>
          <cell r="E151">
            <v>14</v>
          </cell>
          <cell r="F151">
            <v>6</v>
          </cell>
          <cell r="G151" t="str">
            <v>14.6</v>
          </cell>
          <cell r="J151">
            <v>1</v>
          </cell>
          <cell r="K151">
            <v>147</v>
          </cell>
        </row>
        <row r="152">
          <cell r="B152" t="str">
            <v>Realización del primer simulacro del PREP</v>
          </cell>
          <cell r="C152" t="str">
            <v>OPL</v>
          </cell>
          <cell r="D152" t="str">
            <v>CG</v>
          </cell>
          <cell r="E152">
            <v>14</v>
          </cell>
          <cell r="F152">
            <v>7</v>
          </cell>
          <cell r="G152" t="str">
            <v>14.7</v>
          </cell>
          <cell r="J152">
            <v>1</v>
          </cell>
          <cell r="K152">
            <v>148</v>
          </cell>
        </row>
        <row r="153">
          <cell r="B153" t="str">
            <v>Realización del segundo simulacro del PREP</v>
          </cell>
          <cell r="C153" t="str">
            <v>OPL</v>
          </cell>
          <cell r="D153" t="str">
            <v>CG</v>
          </cell>
          <cell r="E153">
            <v>14</v>
          </cell>
          <cell r="F153">
            <v>8</v>
          </cell>
          <cell r="G153" t="str">
            <v>14.8</v>
          </cell>
          <cell r="J153">
            <v>1</v>
          </cell>
          <cell r="K153">
            <v>149</v>
          </cell>
        </row>
        <row r="154">
          <cell r="B154" t="str">
            <v>Realización del tercer simulacro del PREP</v>
          </cell>
          <cell r="C154" t="str">
            <v>OPL</v>
          </cell>
          <cell r="D154" t="str">
            <v>CG</v>
          </cell>
          <cell r="E154">
            <v>14</v>
          </cell>
          <cell r="F154">
            <v>9</v>
          </cell>
          <cell r="G154" t="str">
            <v>14.9</v>
          </cell>
          <cell r="J154">
            <v>1</v>
          </cell>
          <cell r="K154">
            <v>150</v>
          </cell>
        </row>
        <row r="155">
          <cell r="B155" t="str">
            <v>Aprobación del Acuerdo de Integración del COTECORA</v>
          </cell>
          <cell r="C155" t="str">
            <v xml:space="preserve">Por definir </v>
          </cell>
          <cell r="D155" t="str">
            <v xml:space="preserve">Por definir </v>
          </cell>
          <cell r="E155">
            <v>15</v>
          </cell>
          <cell r="F155">
            <v>1</v>
          </cell>
          <cell r="G155" t="str">
            <v>15.1</v>
          </cell>
          <cell r="J155">
            <v>1</v>
          </cell>
          <cell r="K155">
            <v>151</v>
          </cell>
        </row>
        <row r="156">
          <cell r="B156" t="str">
            <v>Realización de pruebas de captura</v>
          </cell>
          <cell r="C156" t="str">
            <v>Por definir</v>
          </cell>
          <cell r="D156" t="str">
            <v>Por definir</v>
          </cell>
          <cell r="E156">
            <v>15</v>
          </cell>
          <cell r="F156">
            <v>2</v>
          </cell>
          <cell r="G156" t="str">
            <v>15.2</v>
          </cell>
          <cell r="J156">
            <v>1</v>
          </cell>
          <cell r="K156">
            <v>152</v>
          </cell>
        </row>
        <row r="157">
          <cell r="B157" t="str">
            <v>Realización de primer simulacro del Conteo Rápido</v>
          </cell>
          <cell r="C157" t="str">
            <v xml:space="preserve">Por definir </v>
          </cell>
          <cell r="D157" t="str">
            <v xml:space="preserve">Por definir </v>
          </cell>
          <cell r="E157">
            <v>15</v>
          </cell>
          <cell r="F157">
            <v>3</v>
          </cell>
          <cell r="G157" t="str">
            <v>15.3</v>
          </cell>
          <cell r="J157">
            <v>1</v>
          </cell>
          <cell r="K157">
            <v>153</v>
          </cell>
        </row>
        <row r="158">
          <cell r="B158" t="str">
            <v>Realización de segundo simulacro del Conteo Rápido</v>
          </cell>
          <cell r="C158" t="str">
            <v xml:space="preserve">Por definir </v>
          </cell>
          <cell r="D158" t="str">
            <v xml:space="preserve">Por definir </v>
          </cell>
          <cell r="E158">
            <v>15</v>
          </cell>
          <cell r="F158">
            <v>4</v>
          </cell>
          <cell r="G158" t="str">
            <v>15.4</v>
          </cell>
          <cell r="J158">
            <v>1</v>
          </cell>
          <cell r="K158">
            <v>154</v>
          </cell>
        </row>
        <row r="159">
          <cell r="B159" t="str">
            <v>Selección de la Muestra para el Conteo Rápido</v>
          </cell>
          <cell r="C159" t="str">
            <v xml:space="preserve">Por definir </v>
          </cell>
          <cell r="D159" t="str">
            <v xml:space="preserve">Por definir </v>
          </cell>
          <cell r="E159">
            <v>15</v>
          </cell>
          <cell r="F159">
            <v>5</v>
          </cell>
          <cell r="G159" t="str">
            <v>15.5</v>
          </cell>
          <cell r="J159">
            <v>1</v>
          </cell>
          <cell r="K159">
            <v>155</v>
          </cell>
        </row>
        <row r="160">
          <cell r="B160" t="str">
            <v>Realización de tercer simulacro del Conteo Rápido</v>
          </cell>
          <cell r="C160" t="str">
            <v>Por definir</v>
          </cell>
          <cell r="D160" t="str">
            <v>Por definir</v>
          </cell>
          <cell r="E160">
            <v>15</v>
          </cell>
          <cell r="F160">
            <v>6</v>
          </cell>
          <cell r="G160" t="str">
            <v>15.6</v>
          </cell>
          <cell r="J160">
            <v>1</v>
          </cell>
          <cell r="K160">
            <v>156</v>
          </cell>
        </row>
        <row r="161">
          <cell r="B161" t="str">
            <v>Sistema de Sesiones de Consejo: Pruebas de Aceptación</v>
          </cell>
          <cell r="C161" t="str">
            <v>INE</v>
          </cell>
          <cell r="D161" t="str">
            <v>DEOE</v>
          </cell>
          <cell r="E161">
            <v>16</v>
          </cell>
          <cell r="F161">
            <v>1</v>
          </cell>
          <cell r="G161" t="str">
            <v>16.1</v>
          </cell>
          <cell r="J161">
            <v>1</v>
          </cell>
          <cell r="K161">
            <v>157</v>
          </cell>
        </row>
        <row r="162">
          <cell r="B162" t="str">
            <v>Sistema de Sesiones de Consejo: Inicio de Operación</v>
          </cell>
          <cell r="C162" t="str">
            <v>INE</v>
          </cell>
          <cell r="D162" t="str">
            <v>DEOE</v>
          </cell>
          <cell r="E162">
            <v>16</v>
          </cell>
          <cell r="F162">
            <v>2</v>
          </cell>
          <cell r="G162" t="str">
            <v>16.2</v>
          </cell>
          <cell r="J162">
            <v>1</v>
          </cell>
          <cell r="K162">
            <v>158</v>
          </cell>
        </row>
        <row r="163">
          <cell r="B163" t="str">
            <v>Sistema de Observadores Electorales: Pruebas de aceptación</v>
          </cell>
          <cell r="C163" t="str">
            <v>INE</v>
          </cell>
          <cell r="D163" t="str">
            <v>DEOE</v>
          </cell>
          <cell r="E163">
            <v>16</v>
          </cell>
          <cell r="F163">
            <v>3</v>
          </cell>
          <cell r="G163" t="str">
            <v>16.3</v>
          </cell>
          <cell r="J163">
            <v>1</v>
          </cell>
          <cell r="K163">
            <v>159</v>
          </cell>
        </row>
        <row r="164">
          <cell r="B164" t="str">
            <v>Sistema de Observadores Electorales: Inicio de Operación</v>
          </cell>
          <cell r="C164" t="str">
            <v>INE</v>
          </cell>
          <cell r="D164" t="str">
            <v>DEOE</v>
          </cell>
          <cell r="E164">
            <v>16</v>
          </cell>
          <cell r="F164">
            <v>4</v>
          </cell>
          <cell r="G164" t="str">
            <v>16.4</v>
          </cell>
          <cell r="J164">
            <v>1</v>
          </cell>
          <cell r="K164">
            <v>160</v>
          </cell>
        </row>
        <row r="165">
          <cell r="B165" t="str">
            <v>Sistema de ubicación de Casillas: Pruebas de aceptación</v>
          </cell>
          <cell r="C165" t="str">
            <v>INE</v>
          </cell>
          <cell r="D165" t="str">
            <v>DEOE</v>
          </cell>
          <cell r="E165">
            <v>16</v>
          </cell>
          <cell r="F165">
            <v>5</v>
          </cell>
          <cell r="G165" t="str">
            <v>16.5</v>
          </cell>
          <cell r="J165">
            <v>1</v>
          </cell>
          <cell r="K165">
            <v>161</v>
          </cell>
        </row>
        <row r="166">
          <cell r="B166" t="str">
            <v>Sistema de ubicación de Casillas: Inicio de Operación</v>
          </cell>
          <cell r="C166" t="str">
            <v>INE</v>
          </cell>
          <cell r="D166" t="str">
            <v>DEOE</v>
          </cell>
          <cell r="E166">
            <v>16</v>
          </cell>
          <cell r="F166">
            <v>6</v>
          </cell>
          <cell r="G166" t="str">
            <v>16.6</v>
          </cell>
          <cell r="J166">
            <v>1</v>
          </cell>
          <cell r="K166">
            <v>162</v>
          </cell>
        </row>
        <row r="167">
          <cell r="B167" t="str">
            <v>Sistema de Consulta de Casillas Especiales (SICCE): Pruebas de Aceptación.</v>
          </cell>
          <cell r="C167" t="str">
            <v>INE</v>
          </cell>
          <cell r="D167" t="str">
            <v>DERFE</v>
          </cell>
          <cell r="E167">
            <v>16</v>
          </cell>
          <cell r="F167">
            <v>7</v>
          </cell>
          <cell r="G167" t="str">
            <v>16.7</v>
          </cell>
          <cell r="J167">
            <v>1</v>
          </cell>
          <cell r="K167">
            <v>163</v>
          </cell>
        </row>
        <row r="168">
          <cell r="B168" t="str">
            <v>Sistema de Consulta de Casillas Especiales (SICCE): Envío de Insumos a las Juntas Locales.</v>
          </cell>
          <cell r="C168" t="str">
            <v>INE</v>
          </cell>
          <cell r="D168" t="str">
            <v>DERFE</v>
          </cell>
          <cell r="E168">
            <v>16</v>
          </cell>
          <cell r="F168">
            <v>8</v>
          </cell>
          <cell r="G168" t="str">
            <v>16.8</v>
          </cell>
          <cell r="J168">
            <v>1</v>
          </cell>
          <cell r="K168">
            <v>164</v>
          </cell>
        </row>
        <row r="169">
          <cell r="B169" t="str">
            <v>Sistema de Consulta de Casillas Especiales (SICCE): Simulacros y Ejercicios con las Juntas y OPLEs.</v>
          </cell>
          <cell r="C169" t="str">
            <v>INE</v>
          </cell>
          <cell r="D169" t="str">
            <v>DEOE</v>
          </cell>
          <cell r="E169">
            <v>16</v>
          </cell>
          <cell r="F169">
            <v>9</v>
          </cell>
          <cell r="G169" t="str">
            <v>16.9</v>
          </cell>
          <cell r="J169">
            <v>1</v>
          </cell>
          <cell r="K169">
            <v>165</v>
          </cell>
        </row>
        <row r="170">
          <cell r="B170" t="str">
            <v>Sistema de Consulta de Casillas Especiales (SICCE): Sesión para la Inicialización final del Sistema.</v>
          </cell>
          <cell r="C170" t="str">
            <v>INE</v>
          </cell>
          <cell r="D170" t="str">
            <v>JD y OPLE</v>
          </cell>
          <cell r="E170">
            <v>16</v>
          </cell>
          <cell r="F170">
            <v>10</v>
          </cell>
          <cell r="G170" t="str">
            <v>16.10</v>
          </cell>
          <cell r="J170">
            <v>1</v>
          </cell>
          <cell r="K170">
            <v>166</v>
          </cell>
        </row>
        <row r="171">
          <cell r="B171" t="str">
            <v>Sistema de Consulta de Casillas Especiales (SICCE): Inicio de Operación.</v>
          </cell>
          <cell r="C171" t="str">
            <v>INE</v>
          </cell>
          <cell r="D171" t="str">
            <v>JD</v>
          </cell>
          <cell r="E171">
            <v>16</v>
          </cell>
          <cell r="F171">
            <v>11</v>
          </cell>
          <cell r="G171" t="str">
            <v>16.11</v>
          </cell>
          <cell r="J171">
            <v>1</v>
          </cell>
          <cell r="K171">
            <v>167</v>
          </cell>
        </row>
        <row r="172">
          <cell r="B172" t="str">
            <v>Sistema de Representantes de Partidos Políticos y Candidaturas Independientes: Pruebas de aceptación</v>
          </cell>
          <cell r="C172" t="str">
            <v>INE</v>
          </cell>
          <cell r="D172" t="str">
            <v>DEOE</v>
          </cell>
          <cell r="E172">
            <v>16</v>
          </cell>
          <cell r="F172">
            <v>12</v>
          </cell>
          <cell r="G172" t="str">
            <v>16.12</v>
          </cell>
          <cell r="J172">
            <v>1</v>
          </cell>
          <cell r="K172">
            <v>168</v>
          </cell>
        </row>
        <row r="173">
          <cell r="B173" t="str">
            <v>Sistema de Representantes de Partidos Políticos y Candidaturas Independientes: Inicio de Operación</v>
          </cell>
          <cell r="C173" t="str">
            <v>INE</v>
          </cell>
          <cell r="D173" t="str">
            <v>DEOE</v>
          </cell>
          <cell r="E173">
            <v>16</v>
          </cell>
          <cell r="F173">
            <v>13</v>
          </cell>
          <cell r="G173" t="str">
            <v>16.13</v>
          </cell>
          <cell r="J173">
            <v>1</v>
          </cell>
          <cell r="K173">
            <v>169</v>
          </cell>
        </row>
        <row r="174">
          <cell r="B174" t="str">
            <v>Sistema para Secciones con Estrategias Diferenciadas: Pruebas de Aceptación</v>
          </cell>
          <cell r="C174" t="str">
            <v>INE</v>
          </cell>
          <cell r="D174" t="str">
            <v>DECEYEC</v>
          </cell>
          <cell r="E174">
            <v>16</v>
          </cell>
          <cell r="F174">
            <v>14</v>
          </cell>
          <cell r="G174" t="str">
            <v>16.14</v>
          </cell>
          <cell r="J174">
            <v>1</v>
          </cell>
          <cell r="K174">
            <v>170</v>
          </cell>
        </row>
        <row r="175">
          <cell r="B175" t="str">
            <v>Sistema para Secciones con Estrategias Diferenciadas: Inicio de Operación</v>
          </cell>
          <cell r="C175" t="str">
            <v>INE</v>
          </cell>
          <cell r="D175" t="str">
            <v>DECEYEC</v>
          </cell>
          <cell r="E175">
            <v>16</v>
          </cell>
          <cell r="F175">
            <v>15</v>
          </cell>
          <cell r="G175" t="str">
            <v>16.15</v>
          </cell>
          <cell r="J175">
            <v>1</v>
          </cell>
          <cell r="K175">
            <v>171</v>
          </cell>
        </row>
        <row r="176">
          <cell r="B176" t="str">
            <v>Sistema para Secciones Ordinarias con excepción de orden de visita: Pruebas de Aceptación</v>
          </cell>
          <cell r="C176" t="str">
            <v>INE</v>
          </cell>
          <cell r="D176" t="str">
            <v>DECEYEC</v>
          </cell>
          <cell r="E176">
            <v>16</v>
          </cell>
          <cell r="F176">
            <v>16</v>
          </cell>
          <cell r="G176" t="str">
            <v>16.16</v>
          </cell>
          <cell r="J176">
            <v>1</v>
          </cell>
          <cell r="K176">
            <v>172</v>
          </cell>
        </row>
        <row r="177">
          <cell r="B177" t="str">
            <v>Sistema para Secciones Ordinarias con excepción de orden de visita: Inicio de Operación</v>
          </cell>
          <cell r="C177" t="str">
            <v>INE</v>
          </cell>
          <cell r="D177" t="str">
            <v>DECEYEC</v>
          </cell>
          <cell r="E177">
            <v>16</v>
          </cell>
          <cell r="F177">
            <v>17</v>
          </cell>
          <cell r="G177" t="str">
            <v>16.17</v>
          </cell>
          <cell r="J177">
            <v>1</v>
          </cell>
          <cell r="K177">
            <v>173</v>
          </cell>
        </row>
        <row r="178">
          <cell r="B178" t="str">
            <v>Sistema para el Reclutamiento y Seguimiento a Supervisores y Capacitadores: Pruebas de Aceptación</v>
          </cell>
          <cell r="C178" t="str">
            <v>INE</v>
          </cell>
          <cell r="D178" t="str">
            <v>DECEYEC</v>
          </cell>
          <cell r="E178">
            <v>16</v>
          </cell>
          <cell r="F178">
            <v>18</v>
          </cell>
          <cell r="G178" t="str">
            <v>16.18</v>
          </cell>
          <cell r="J178">
            <v>1</v>
          </cell>
          <cell r="K178">
            <v>174</v>
          </cell>
        </row>
        <row r="179">
          <cell r="B179" t="str">
            <v>Sistema para el Reclutamiento y Seguimiento a Supervisores y Capacitadores: Inicio de Operación</v>
          </cell>
          <cell r="C179" t="str">
            <v>INE</v>
          </cell>
          <cell r="D179" t="str">
            <v>DECEYEC</v>
          </cell>
          <cell r="E179">
            <v>16</v>
          </cell>
          <cell r="F179">
            <v>19</v>
          </cell>
          <cell r="G179" t="str">
            <v>16.19</v>
          </cell>
          <cell r="J179">
            <v>1</v>
          </cell>
          <cell r="K179">
            <v>175</v>
          </cell>
        </row>
        <row r="180">
          <cell r="B180" t="str">
            <v>Sistema para Verificación del Reclutamiento y Seguimiento de SE y CAE: Pruebas de Aceptación</v>
          </cell>
          <cell r="C180" t="str">
            <v>INE</v>
          </cell>
          <cell r="D180" t="str">
            <v>DECEYEC</v>
          </cell>
          <cell r="E180">
            <v>16</v>
          </cell>
          <cell r="F180">
            <v>20</v>
          </cell>
          <cell r="G180" t="str">
            <v>16.20</v>
          </cell>
          <cell r="J180">
            <v>1</v>
          </cell>
          <cell r="K180">
            <v>176</v>
          </cell>
        </row>
        <row r="181">
          <cell r="B181" t="str">
            <v>Sistema para Verificación del Reclutamiento y Seguimiento de SE y CAE: Inicio de Operación</v>
          </cell>
          <cell r="C181" t="str">
            <v>INE</v>
          </cell>
          <cell r="D181" t="str">
            <v>DECEYEC</v>
          </cell>
          <cell r="E181">
            <v>16</v>
          </cell>
          <cell r="F181">
            <v>21</v>
          </cell>
          <cell r="G181" t="str">
            <v>16.21</v>
          </cell>
          <cell r="J181">
            <v>1</v>
          </cell>
          <cell r="K181">
            <v>177</v>
          </cell>
        </row>
        <row r="182">
          <cell r="B182" t="str">
            <v>Sistema para la Primera Insaculación: Pruebas de Aceptación</v>
          </cell>
          <cell r="C182" t="str">
            <v>INE</v>
          </cell>
          <cell r="D182" t="str">
            <v>DECEYEC</v>
          </cell>
          <cell r="E182">
            <v>16</v>
          </cell>
          <cell r="F182">
            <v>22</v>
          </cell>
          <cell r="G182" t="str">
            <v>16.22</v>
          </cell>
          <cell r="J182">
            <v>1</v>
          </cell>
          <cell r="K182">
            <v>178</v>
          </cell>
        </row>
        <row r="183">
          <cell r="B183" t="str">
            <v>Sistema para la Primera Insaculación: Inicio de Operación</v>
          </cell>
          <cell r="C183" t="str">
            <v>INE</v>
          </cell>
          <cell r="D183" t="str">
            <v>DECEYEC</v>
          </cell>
          <cell r="E183">
            <v>16</v>
          </cell>
          <cell r="F183">
            <v>23</v>
          </cell>
          <cell r="G183" t="str">
            <v>16.23</v>
          </cell>
          <cell r="J183">
            <v>1</v>
          </cell>
          <cell r="K183">
            <v>179</v>
          </cell>
        </row>
        <row r="184">
          <cell r="B184" t="str">
            <v>Sistema para el Seguimiento a la Primera Etapa de Capacitación: Pruebas de Aceptación</v>
          </cell>
          <cell r="C184" t="str">
            <v>INE</v>
          </cell>
          <cell r="D184" t="str">
            <v>DECEYEC</v>
          </cell>
          <cell r="E184">
            <v>16</v>
          </cell>
          <cell r="F184">
            <v>24</v>
          </cell>
          <cell r="G184" t="str">
            <v>16.24</v>
          </cell>
          <cell r="J184">
            <v>1</v>
          </cell>
          <cell r="K184">
            <v>180</v>
          </cell>
        </row>
        <row r="185">
          <cell r="B185" t="str">
            <v>Sistema para el Seguimiento a la Primera Etapa de Capacitación: Inicio de Operación</v>
          </cell>
          <cell r="C185" t="str">
            <v>INE</v>
          </cell>
          <cell r="D185" t="str">
            <v>DECEYEC</v>
          </cell>
          <cell r="E185">
            <v>16</v>
          </cell>
          <cell r="F185">
            <v>25</v>
          </cell>
          <cell r="G185" t="str">
            <v>16.25</v>
          </cell>
          <cell r="J185">
            <v>1</v>
          </cell>
          <cell r="K185">
            <v>181</v>
          </cell>
        </row>
        <row r="186">
          <cell r="B186" t="str">
            <v>Sistema para Verificación a la Primera Etapa de Capacitación: Pruebas de Aceptación</v>
          </cell>
          <cell r="C186" t="str">
            <v>INE</v>
          </cell>
          <cell r="D186" t="str">
            <v>DECEYEC</v>
          </cell>
          <cell r="E186">
            <v>16</v>
          </cell>
          <cell r="F186">
            <v>26</v>
          </cell>
          <cell r="G186" t="str">
            <v>16.26</v>
          </cell>
          <cell r="J186">
            <v>1</v>
          </cell>
          <cell r="K186">
            <v>182</v>
          </cell>
        </row>
        <row r="187">
          <cell r="B187" t="str">
            <v>Sistema para Verificación a la Primera Etapa de Capacitación: Inicio de Operación</v>
          </cell>
          <cell r="C187" t="str">
            <v>INE</v>
          </cell>
          <cell r="D187" t="str">
            <v>DECEYEC</v>
          </cell>
          <cell r="E187">
            <v>16</v>
          </cell>
          <cell r="F187">
            <v>27</v>
          </cell>
          <cell r="G187" t="str">
            <v>16.27</v>
          </cell>
          <cell r="J187">
            <v>1</v>
          </cell>
          <cell r="K187">
            <v>183</v>
          </cell>
        </row>
        <row r="188">
          <cell r="B188" t="str">
            <v>Sistema para la Segunda Insaculación: Pruebas de Aceptación</v>
          </cell>
          <cell r="C188" t="str">
            <v>INE</v>
          </cell>
          <cell r="D188" t="str">
            <v>DECEYEC</v>
          </cell>
          <cell r="E188">
            <v>16</v>
          </cell>
          <cell r="F188">
            <v>28</v>
          </cell>
          <cell r="G188" t="str">
            <v>16.28</v>
          </cell>
          <cell r="J188">
            <v>1</v>
          </cell>
          <cell r="K188">
            <v>184</v>
          </cell>
        </row>
        <row r="189">
          <cell r="B189" t="str">
            <v>Sistema para la Segunda Insaculación: Inicio de Operación</v>
          </cell>
          <cell r="C189" t="str">
            <v>INE</v>
          </cell>
          <cell r="D189" t="str">
            <v>DECEYEC</v>
          </cell>
          <cell r="E189">
            <v>16</v>
          </cell>
          <cell r="F189">
            <v>29</v>
          </cell>
          <cell r="G189" t="str">
            <v>16.29</v>
          </cell>
          <cell r="J189">
            <v>1</v>
          </cell>
          <cell r="K189">
            <v>185</v>
          </cell>
        </row>
        <row r="190">
          <cell r="B190" t="str">
            <v>Sistema para el Seguimiento a la Segunda Etapa de Capacitación: Pruebas de Aceptación</v>
          </cell>
          <cell r="C190" t="str">
            <v>INE</v>
          </cell>
          <cell r="D190" t="str">
            <v>DECEYEC</v>
          </cell>
          <cell r="E190">
            <v>16</v>
          </cell>
          <cell r="F190">
            <v>30</v>
          </cell>
          <cell r="G190" t="str">
            <v>16.30</v>
          </cell>
          <cell r="J190">
            <v>1</v>
          </cell>
          <cell r="K190">
            <v>186</v>
          </cell>
        </row>
        <row r="191">
          <cell r="B191" t="str">
            <v>Sistema para el Seguimiento a la Segunda Etapa de Capacitación: Inicio de Operación</v>
          </cell>
          <cell r="C191" t="str">
            <v>INE</v>
          </cell>
          <cell r="D191" t="str">
            <v>DECEYEC</v>
          </cell>
          <cell r="E191">
            <v>16</v>
          </cell>
          <cell r="F191">
            <v>31</v>
          </cell>
          <cell r="G191" t="str">
            <v>16.31</v>
          </cell>
          <cell r="J191">
            <v>1</v>
          </cell>
          <cell r="K191">
            <v>187</v>
          </cell>
        </row>
        <row r="192">
          <cell r="B192" t="str">
            <v>Sistema para la Sustitución de Funcionarios de Casilla: Pruebas de Aceptación</v>
          </cell>
          <cell r="C192" t="str">
            <v>INE</v>
          </cell>
          <cell r="D192" t="str">
            <v>DECEYEC</v>
          </cell>
          <cell r="E192">
            <v>16</v>
          </cell>
          <cell r="F192">
            <v>32</v>
          </cell>
          <cell r="G192" t="str">
            <v>16.32</v>
          </cell>
          <cell r="J192">
            <v>1</v>
          </cell>
          <cell r="K192">
            <v>188</v>
          </cell>
        </row>
        <row r="193">
          <cell r="B193" t="str">
            <v>Sistema para la Sustitución de Funcionarios de Casilla: Inicio de Operación</v>
          </cell>
          <cell r="C193" t="str">
            <v>INE</v>
          </cell>
          <cell r="D193" t="str">
            <v>DECEYEC</v>
          </cell>
          <cell r="E193">
            <v>16</v>
          </cell>
          <cell r="F193">
            <v>33</v>
          </cell>
          <cell r="G193" t="str">
            <v>16.33</v>
          </cell>
          <cell r="J193">
            <v>1</v>
          </cell>
          <cell r="K193">
            <v>189</v>
          </cell>
        </row>
        <row r="194">
          <cell r="B194" t="str">
            <v>Sistema para Verificación a la Segunda Etapa de Capacitación: Pruebas de Aceptación</v>
          </cell>
          <cell r="C194" t="str">
            <v>INE</v>
          </cell>
          <cell r="D194" t="str">
            <v>DECEYEC</v>
          </cell>
          <cell r="E194">
            <v>16</v>
          </cell>
          <cell r="F194">
            <v>34</v>
          </cell>
          <cell r="G194" t="str">
            <v>16.34</v>
          </cell>
          <cell r="J194">
            <v>1</v>
          </cell>
          <cell r="K194">
            <v>190</v>
          </cell>
        </row>
        <row r="195">
          <cell r="B195" t="str">
            <v>Sistema para Verificación a la Segunda Etapa de Capacitación: Inicio de Operación</v>
          </cell>
          <cell r="C195" t="str">
            <v>INE</v>
          </cell>
          <cell r="D195" t="str">
            <v>DECEYEC</v>
          </cell>
          <cell r="E195">
            <v>16</v>
          </cell>
          <cell r="F195">
            <v>35</v>
          </cell>
          <cell r="G195" t="str">
            <v>16.35</v>
          </cell>
          <cell r="J195">
            <v>1</v>
          </cell>
          <cell r="K195">
            <v>191</v>
          </cell>
        </row>
        <row r="196">
          <cell r="B196" t="str">
            <v>Sistema del Desempeño de Funcionarios de Casilla: Pruebas de Aceptación</v>
          </cell>
          <cell r="C196" t="str">
            <v>INE</v>
          </cell>
          <cell r="D196" t="str">
            <v>DECEYEC</v>
          </cell>
          <cell r="E196">
            <v>16</v>
          </cell>
          <cell r="F196">
            <v>36</v>
          </cell>
          <cell r="G196" t="str">
            <v>16.36</v>
          </cell>
          <cell r="J196">
            <v>1</v>
          </cell>
          <cell r="K196">
            <v>192</v>
          </cell>
        </row>
        <row r="197">
          <cell r="B197" t="str">
            <v>Sistema del Desempeño de Funcionarios de Casilla: Inicio de Operación</v>
          </cell>
          <cell r="C197" t="str">
            <v>INE</v>
          </cell>
          <cell r="D197" t="str">
            <v>DECEYEC</v>
          </cell>
          <cell r="E197">
            <v>16</v>
          </cell>
          <cell r="F197">
            <v>37</v>
          </cell>
          <cell r="G197" t="str">
            <v>16.37</v>
          </cell>
          <cell r="J197">
            <v>1</v>
          </cell>
          <cell r="K197">
            <v>193</v>
          </cell>
        </row>
        <row r="198">
          <cell r="B198" t="str">
            <v>Sistema Integral de Fiscalización Precampaña: Pruebas de Aceptación</v>
          </cell>
          <cell r="C198" t="str">
            <v>INE</v>
          </cell>
          <cell r="D198" t="str">
            <v>UTF</v>
          </cell>
          <cell r="E198">
            <v>16</v>
          </cell>
          <cell r="F198">
            <v>38</v>
          </cell>
          <cell r="G198" t="str">
            <v>16.38</v>
          </cell>
          <cell r="J198">
            <v>1</v>
          </cell>
          <cell r="K198">
            <v>194</v>
          </cell>
        </row>
        <row r="199">
          <cell r="B199" t="str">
            <v>Sistema Integral de Fiscalización Precampaña: Inicio de Operación</v>
          </cell>
          <cell r="C199" t="str">
            <v>INE</v>
          </cell>
          <cell r="D199" t="str">
            <v>UTF</v>
          </cell>
          <cell r="E199">
            <v>16</v>
          </cell>
          <cell r="F199">
            <v>39</v>
          </cell>
          <cell r="G199" t="str">
            <v>16.39</v>
          </cell>
          <cell r="J199">
            <v>1</v>
          </cell>
          <cell r="K199">
            <v>195</v>
          </cell>
        </row>
        <row r="200">
          <cell r="B200" t="str">
            <v>Sistema Integral de Fiscalización Campaña: Pruebas de aceptación</v>
          </cell>
          <cell r="C200" t="str">
            <v>INE</v>
          </cell>
          <cell r="D200" t="str">
            <v>UTF</v>
          </cell>
          <cell r="E200">
            <v>16</v>
          </cell>
          <cell r="F200">
            <v>40</v>
          </cell>
          <cell r="G200" t="str">
            <v>16.40</v>
          </cell>
          <cell r="J200">
            <v>1</v>
          </cell>
          <cell r="K200">
            <v>196</v>
          </cell>
        </row>
        <row r="201">
          <cell r="B201" t="str">
            <v>Sistema Integral de Fiscalización Campaña: Inicio de Operación</v>
          </cell>
          <cell r="C201" t="str">
            <v>INE</v>
          </cell>
          <cell r="D201" t="str">
            <v>UTF</v>
          </cell>
          <cell r="E201">
            <v>16</v>
          </cell>
          <cell r="F201">
            <v>41</v>
          </cell>
          <cell r="G201" t="str">
            <v>16.41</v>
          </cell>
          <cell r="J201">
            <v>1</v>
          </cell>
          <cell r="K201">
            <v>197</v>
          </cell>
        </row>
        <row r="202">
          <cell r="B202" t="str">
            <v>Sistema Integral de Fiscalización Auditoría: Pruebas de Aceptación</v>
          </cell>
          <cell r="C202" t="str">
            <v>INE</v>
          </cell>
          <cell r="D202" t="str">
            <v>UTF</v>
          </cell>
          <cell r="E202">
            <v>16</v>
          </cell>
          <cell r="F202">
            <v>42</v>
          </cell>
          <cell r="G202" t="str">
            <v>16.42</v>
          </cell>
          <cell r="J202">
            <v>1</v>
          </cell>
          <cell r="K202">
            <v>198</v>
          </cell>
        </row>
        <row r="203">
          <cell r="B203" t="str">
            <v>Sistema Integral de Fiscalización Auditoría: Inicio de Operación</v>
          </cell>
          <cell r="C203" t="str">
            <v>INE</v>
          </cell>
          <cell r="D203" t="str">
            <v>UTF</v>
          </cell>
          <cell r="E203">
            <v>16</v>
          </cell>
          <cell r="F203">
            <v>43</v>
          </cell>
          <cell r="G203" t="str">
            <v>16.43</v>
          </cell>
          <cell r="J203">
            <v>1</v>
          </cell>
          <cell r="K203">
            <v>199</v>
          </cell>
        </row>
        <row r="204">
          <cell r="B204" t="str">
            <v>Sistema para el Registro Nacional de Precandidatos y Candidatos: Pruebas de Aceptación</v>
          </cell>
          <cell r="C204" t="str">
            <v>INE</v>
          </cell>
          <cell r="D204" t="str">
            <v>UTF</v>
          </cell>
          <cell r="E204">
            <v>16</v>
          </cell>
          <cell r="F204">
            <v>44</v>
          </cell>
          <cell r="G204" t="str">
            <v>16.44</v>
          </cell>
          <cell r="J204">
            <v>1</v>
          </cell>
          <cell r="K204">
            <v>200</v>
          </cell>
        </row>
        <row r="205">
          <cell r="B205" t="str">
            <v>Sistema para el Registro Nacional de Precandidatos y Candidatos: Inicio de Operación</v>
          </cell>
          <cell r="C205" t="str">
            <v>INE</v>
          </cell>
          <cell r="D205" t="str">
            <v>UTF</v>
          </cell>
          <cell r="E205">
            <v>16</v>
          </cell>
          <cell r="F205">
            <v>45</v>
          </cell>
          <cell r="G205" t="str">
            <v>16.45</v>
          </cell>
          <cell r="J205">
            <v>1</v>
          </cell>
          <cell r="K205">
            <v>201</v>
          </cell>
        </row>
        <row r="206">
          <cell r="B206" t="str">
            <v>Sistema de Información sobre el desarrollo de la Jornada Electoral(SIJE): Pruebas de aceptación</v>
          </cell>
          <cell r="C206" t="str">
            <v>INE</v>
          </cell>
          <cell r="D206" t="str">
            <v>DEOE</v>
          </cell>
          <cell r="E206">
            <v>16</v>
          </cell>
          <cell r="F206">
            <v>46</v>
          </cell>
          <cell r="G206" t="str">
            <v>16.46</v>
          </cell>
          <cell r="J206">
            <v>1</v>
          </cell>
          <cell r="K206">
            <v>202</v>
          </cell>
        </row>
        <row r="207">
          <cell r="B207" t="str">
            <v>Sistema de Información sobre el desarrollo de la Jornada Electoral(SIJE): Inicio de Operación</v>
          </cell>
          <cell r="C207" t="str">
            <v>INE</v>
          </cell>
          <cell r="D207" t="str">
            <v>DEOE</v>
          </cell>
          <cell r="E207">
            <v>16</v>
          </cell>
          <cell r="F207">
            <v>47</v>
          </cell>
          <cell r="G207" t="str">
            <v>16.47</v>
          </cell>
          <cell r="J207">
            <v>1</v>
          </cell>
          <cell r="K207">
            <v>203</v>
          </cell>
        </row>
        <row r="208">
          <cell r="B208" t="str">
            <v>Sistema de Mecanismos de Recolección y Cadena de Custodia: Pruebas de aceptación</v>
          </cell>
          <cell r="C208" t="str">
            <v>INE</v>
          </cell>
          <cell r="D208" t="str">
            <v>DEOE</v>
          </cell>
          <cell r="E208">
            <v>16</v>
          </cell>
          <cell r="F208">
            <v>48</v>
          </cell>
          <cell r="G208" t="str">
            <v>16.48</v>
          </cell>
          <cell r="J208">
            <v>1</v>
          </cell>
          <cell r="K208">
            <v>204</v>
          </cell>
        </row>
        <row r="209">
          <cell r="B209" t="str">
            <v>Sistema de Mecanismos de Recolección y Cadena de Custodia: Inicio de Operación Sistema web</v>
          </cell>
          <cell r="C209" t="str">
            <v>INE</v>
          </cell>
          <cell r="D209" t="str">
            <v>DEOE</v>
          </cell>
          <cell r="E209">
            <v>16</v>
          </cell>
          <cell r="F209">
            <v>49</v>
          </cell>
          <cell r="G209" t="str">
            <v>16.49</v>
          </cell>
          <cell r="J209">
            <v>1</v>
          </cell>
          <cell r="K209">
            <v>205</v>
          </cell>
        </row>
        <row r="210">
          <cell r="B210" t="str">
            <v>Sistema de Mecanismos de Recolección y Cadena de Custodia: Simulacros de Aplicación de Seguimiento a paquetes</v>
          </cell>
          <cell r="C210" t="str">
            <v>INE</v>
          </cell>
          <cell r="D210" t="str">
            <v>DEOE-UNICOM</v>
          </cell>
          <cell r="E210">
            <v>16</v>
          </cell>
          <cell r="F210">
            <v>50</v>
          </cell>
          <cell r="G210" t="str">
            <v>16.50</v>
          </cell>
          <cell r="J210">
            <v>1</v>
          </cell>
          <cell r="K210">
            <v>206</v>
          </cell>
        </row>
        <row r="211">
          <cell r="B211" t="str">
            <v>Sistema de Mecanismos de Recolección y Cadena de Custodia: Inicio de Operación Aplicación de Seguimiento a Paquetes</v>
          </cell>
          <cell r="C211" t="str">
            <v>INE</v>
          </cell>
          <cell r="D211" t="str">
            <v>DEOE</v>
          </cell>
          <cell r="E211">
            <v>16</v>
          </cell>
          <cell r="F211">
            <v>51</v>
          </cell>
          <cell r="G211" t="str">
            <v>16.51</v>
          </cell>
          <cell r="J211">
            <v>1</v>
          </cell>
          <cell r="K211">
            <v>207</v>
          </cell>
        </row>
      </sheetData>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7"/>
  <sheetViews>
    <sheetView topLeftCell="B1" zoomScale="70" zoomScaleNormal="70" workbookViewId="0">
      <selection activeCell="N4" sqref="N4"/>
    </sheetView>
  </sheetViews>
  <sheetFormatPr baseColWidth="10" defaultColWidth="11.5546875" defaultRowHeight="15"/>
  <cols>
    <col min="1" max="1" width="43.33203125" style="30" hidden="1" customWidth="1"/>
    <col min="2" max="2" width="12.33203125" style="30" customWidth="1"/>
    <col min="3" max="3" width="130" style="30" customWidth="1"/>
    <col min="4" max="4" width="11.5546875" style="30"/>
    <col min="5" max="5" width="12" style="30" customWidth="1"/>
    <col min="6" max="6" width="7.6640625" style="30" customWidth="1"/>
    <col min="7" max="7" width="9.109375" style="30" customWidth="1"/>
    <col min="8" max="11" width="0" style="30" hidden="1" customWidth="1"/>
    <col min="12" max="16384" width="11.5546875" style="30"/>
  </cols>
  <sheetData>
    <row r="1" spans="1:11" ht="17.25">
      <c r="A1" s="16"/>
      <c r="B1" s="16"/>
      <c r="C1" s="64" t="s">
        <v>167</v>
      </c>
      <c r="D1" s="65" t="s">
        <v>0</v>
      </c>
      <c r="E1" s="65"/>
      <c r="F1" s="65"/>
      <c r="G1" s="65"/>
      <c r="H1" s="65"/>
      <c r="I1" s="65"/>
    </row>
    <row r="2" spans="1:11" ht="21.75" customHeight="1">
      <c r="A2" s="16"/>
      <c r="B2" s="16"/>
      <c r="C2" s="64"/>
      <c r="D2" s="62"/>
      <c r="E2" s="63"/>
      <c r="F2" s="63"/>
      <c r="G2" s="63"/>
      <c r="H2" s="46"/>
      <c r="I2" s="46"/>
    </row>
    <row r="3" spans="1:11" ht="14.25" customHeight="1">
      <c r="A3" s="16"/>
      <c r="B3" s="16"/>
      <c r="C3" s="16"/>
      <c r="D3" s="62"/>
      <c r="E3" s="63"/>
      <c r="F3" s="63"/>
      <c r="G3" s="63"/>
    </row>
    <row r="4" spans="1:11" ht="51">
      <c r="A4" s="45" t="s">
        <v>95</v>
      </c>
      <c r="B4" s="45" t="s">
        <v>101</v>
      </c>
      <c r="C4" s="45" t="s">
        <v>3</v>
      </c>
      <c r="D4" s="45" t="s">
        <v>4</v>
      </c>
      <c r="E4" s="45" t="s">
        <v>5</v>
      </c>
      <c r="F4" s="45" t="s">
        <v>99</v>
      </c>
      <c r="G4" s="45" t="s">
        <v>100</v>
      </c>
      <c r="H4" s="21" t="s">
        <v>205</v>
      </c>
      <c r="I4" s="21" t="s">
        <v>207</v>
      </c>
    </row>
    <row r="5" spans="1:11">
      <c r="A5" s="60" t="s">
        <v>113</v>
      </c>
      <c r="B5" s="60"/>
      <c r="C5" s="60"/>
      <c r="D5" s="60"/>
      <c r="E5" s="60"/>
      <c r="F5" s="60"/>
      <c r="G5" s="60"/>
      <c r="H5" s="60"/>
      <c r="I5" s="61"/>
    </row>
    <row r="6" spans="1:11">
      <c r="A6" s="33" t="s">
        <v>113</v>
      </c>
      <c r="B6" s="6" t="str">
        <f>_xlfn.CONCAT(F6,".",G6)</f>
        <v>1.1</v>
      </c>
      <c r="C6" s="11" t="s">
        <v>6</v>
      </c>
      <c r="D6" s="25" t="s">
        <v>7</v>
      </c>
      <c r="E6" s="25" t="s">
        <v>8</v>
      </c>
      <c r="F6" s="6">
        <v>1</v>
      </c>
      <c r="G6" s="6">
        <f>COUNTIF($F$6:F6,F6)</f>
        <v>1</v>
      </c>
      <c r="H6" s="6"/>
      <c r="I6" s="6"/>
      <c r="J6" s="30">
        <v>1</v>
      </c>
      <c r="K6" s="30">
        <f>COUNTIF($J$6:J6,J6)</f>
        <v>1</v>
      </c>
    </row>
    <row r="7" spans="1:11">
      <c r="A7" s="33" t="s">
        <v>113</v>
      </c>
      <c r="B7" s="6" t="str">
        <f>_xlfn.CONCAT(F7,".",G7)</f>
        <v>1.2</v>
      </c>
      <c r="C7" s="22" t="s">
        <v>112</v>
      </c>
      <c r="D7" s="7" t="s">
        <v>12</v>
      </c>
      <c r="E7" s="7" t="s">
        <v>8</v>
      </c>
      <c r="F7" s="6">
        <v>1</v>
      </c>
      <c r="G7" s="6">
        <f>COUNTIF($F$6:F7,F7)</f>
        <v>2</v>
      </c>
      <c r="H7" s="6"/>
      <c r="I7" s="6"/>
      <c r="J7" s="30">
        <v>1</v>
      </c>
      <c r="K7" s="30">
        <f>COUNTIF($J$6:J7,J7)</f>
        <v>2</v>
      </c>
    </row>
    <row r="8" spans="1:11">
      <c r="A8" s="33" t="s">
        <v>113</v>
      </c>
      <c r="B8" s="6" t="str">
        <f>_xlfn.CONCAT(F8,".",G8)</f>
        <v>1.3</v>
      </c>
      <c r="C8" s="22" t="s">
        <v>146</v>
      </c>
      <c r="D8" s="7" t="s">
        <v>18</v>
      </c>
      <c r="E8" s="7" t="s">
        <v>18</v>
      </c>
      <c r="F8" s="6">
        <v>1</v>
      </c>
      <c r="G8" s="6">
        <f>COUNTIF($F$6:F8,F8)</f>
        <v>3</v>
      </c>
      <c r="H8" s="6"/>
      <c r="I8" s="6"/>
      <c r="J8" s="30">
        <v>1</v>
      </c>
      <c r="K8" s="30">
        <f>COUNTIF($J$6:J8,J8)</f>
        <v>3</v>
      </c>
    </row>
    <row r="9" spans="1:11">
      <c r="A9" s="33" t="s">
        <v>113</v>
      </c>
      <c r="B9" s="6" t="str">
        <f>_xlfn.CONCAT(F9,".",G9)</f>
        <v>1.4</v>
      </c>
      <c r="C9" s="22" t="s">
        <v>147</v>
      </c>
      <c r="D9" s="7" t="s">
        <v>18</v>
      </c>
      <c r="E9" s="7" t="s">
        <v>18</v>
      </c>
      <c r="F9" s="6">
        <v>1</v>
      </c>
      <c r="G9" s="6">
        <f>COUNTIF($F$6:F9,F9)</f>
        <v>4</v>
      </c>
      <c r="H9" s="6"/>
      <c r="I9" s="6"/>
      <c r="J9" s="30">
        <v>1</v>
      </c>
      <c r="K9" s="30">
        <f>COUNTIF($J$6:J9,J9)</f>
        <v>4</v>
      </c>
    </row>
    <row r="10" spans="1:11">
      <c r="A10" s="57" t="s">
        <v>96</v>
      </c>
      <c r="B10" s="58"/>
      <c r="C10" s="58"/>
      <c r="D10" s="58"/>
      <c r="E10" s="58"/>
      <c r="F10" s="58"/>
      <c r="G10" s="58"/>
      <c r="H10" s="58"/>
      <c r="I10" s="59"/>
    </row>
    <row r="11" spans="1:11">
      <c r="A11" s="12" t="s">
        <v>96</v>
      </c>
      <c r="B11" s="6" t="str">
        <f t="shared" ref="B11:B20" si="0">_xlfn.CONCAT(F11,".",G11)</f>
        <v>2.1</v>
      </c>
      <c r="C11" s="12" t="s">
        <v>9</v>
      </c>
      <c r="D11" s="25" t="s">
        <v>7</v>
      </c>
      <c r="E11" s="25" t="s">
        <v>8</v>
      </c>
      <c r="F11" s="6">
        <v>2</v>
      </c>
      <c r="G11" s="6">
        <f>COUNTIF($F$6:F11,F11)</f>
        <v>1</v>
      </c>
      <c r="H11" s="6"/>
      <c r="I11" s="6"/>
      <c r="J11" s="30">
        <v>1</v>
      </c>
      <c r="K11" s="30">
        <f>COUNTIF($J$6:J11,J11)</f>
        <v>5</v>
      </c>
    </row>
    <row r="12" spans="1:11">
      <c r="A12" s="12" t="s">
        <v>96</v>
      </c>
      <c r="B12" s="6" t="str">
        <f t="shared" si="0"/>
        <v>2.2</v>
      </c>
      <c r="C12" s="12" t="s">
        <v>10</v>
      </c>
      <c r="D12" s="25" t="s">
        <v>7</v>
      </c>
      <c r="E12" s="25" t="s">
        <v>8</v>
      </c>
      <c r="F12" s="6">
        <v>2</v>
      </c>
      <c r="G12" s="6">
        <f>COUNTIF($F$6:F12,F12)</f>
        <v>2</v>
      </c>
      <c r="H12" s="6"/>
      <c r="I12" s="6"/>
      <c r="J12" s="30">
        <v>1</v>
      </c>
      <c r="K12" s="30">
        <f>COUNTIF($J$6:J12,J12)</f>
        <v>6</v>
      </c>
    </row>
    <row r="13" spans="1:11">
      <c r="A13" s="12" t="s">
        <v>96</v>
      </c>
      <c r="B13" s="6" t="str">
        <f t="shared" si="0"/>
        <v>2.3</v>
      </c>
      <c r="C13" s="12" t="s">
        <v>114</v>
      </c>
      <c r="D13" s="25" t="s">
        <v>7</v>
      </c>
      <c r="E13" s="25" t="s">
        <v>8</v>
      </c>
      <c r="F13" s="6">
        <v>2</v>
      </c>
      <c r="G13" s="6">
        <f>COUNTIF($F$6:F13,F13)</f>
        <v>3</v>
      </c>
      <c r="H13" s="6"/>
      <c r="I13" s="6"/>
      <c r="J13" s="30">
        <v>1</v>
      </c>
      <c r="K13" s="30">
        <f>COUNTIF($J$6:J13,J13)</f>
        <v>7</v>
      </c>
    </row>
    <row r="14" spans="1:11">
      <c r="A14" s="12" t="s">
        <v>96</v>
      </c>
      <c r="B14" s="6" t="str">
        <f t="shared" si="0"/>
        <v>2.4</v>
      </c>
      <c r="C14" s="14" t="s">
        <v>94</v>
      </c>
      <c r="D14" s="25" t="s">
        <v>7</v>
      </c>
      <c r="E14" s="25" t="s">
        <v>8</v>
      </c>
      <c r="F14" s="6">
        <v>2</v>
      </c>
      <c r="G14" s="6">
        <f>COUNTIF($F$6:F14,F14)</f>
        <v>4</v>
      </c>
      <c r="H14" s="6"/>
      <c r="I14" s="6"/>
      <c r="J14" s="30">
        <v>1</v>
      </c>
      <c r="K14" s="30">
        <f>COUNTIF($J$6:J14,J14)</f>
        <v>8</v>
      </c>
    </row>
    <row r="15" spans="1:11">
      <c r="A15" s="12" t="s">
        <v>96</v>
      </c>
      <c r="B15" s="6" t="str">
        <f t="shared" si="0"/>
        <v>2.5</v>
      </c>
      <c r="C15" s="14" t="s">
        <v>93</v>
      </c>
      <c r="D15" s="25" t="s">
        <v>7</v>
      </c>
      <c r="E15" s="25" t="s">
        <v>8</v>
      </c>
      <c r="F15" s="6">
        <v>2</v>
      </c>
      <c r="G15" s="6">
        <f>COUNTIF($F$6:F15,F15)</f>
        <v>5</v>
      </c>
      <c r="H15" s="6"/>
      <c r="I15" s="6"/>
      <c r="J15" s="30">
        <v>1</v>
      </c>
      <c r="K15" s="30">
        <f>COUNTIF($J$6:J15,J15)</f>
        <v>9</v>
      </c>
    </row>
    <row r="16" spans="1:11">
      <c r="A16" s="12" t="s">
        <v>96</v>
      </c>
      <c r="B16" s="6" t="str">
        <f t="shared" si="0"/>
        <v>2.6</v>
      </c>
      <c r="C16" s="12" t="s">
        <v>115</v>
      </c>
      <c r="D16" s="25" t="s">
        <v>7</v>
      </c>
      <c r="E16" s="25" t="s">
        <v>8</v>
      </c>
      <c r="F16" s="6">
        <v>2</v>
      </c>
      <c r="G16" s="6">
        <f>COUNTIF($F$6:F16,F16)</f>
        <v>6</v>
      </c>
      <c r="H16" s="6"/>
      <c r="I16" s="6"/>
      <c r="J16" s="30">
        <v>1</v>
      </c>
      <c r="K16" s="30">
        <f>COUNTIF($J$6:J16,J16)</f>
        <v>10</v>
      </c>
    </row>
    <row r="17" spans="1:11">
      <c r="A17" s="12" t="s">
        <v>96</v>
      </c>
      <c r="B17" s="6" t="str">
        <f t="shared" si="0"/>
        <v>2.7</v>
      </c>
      <c r="C17" s="12" t="s">
        <v>161</v>
      </c>
      <c r="D17" s="25" t="s">
        <v>12</v>
      </c>
      <c r="E17" s="25" t="s">
        <v>8</v>
      </c>
      <c r="F17" s="6">
        <v>2</v>
      </c>
      <c r="G17" s="6">
        <f>COUNTIF($F$6:F17,F17)</f>
        <v>7</v>
      </c>
      <c r="H17" s="6"/>
      <c r="I17" s="6"/>
      <c r="J17" s="30">
        <v>1</v>
      </c>
      <c r="K17" s="30">
        <f>COUNTIF($J$6:J17,J17)</f>
        <v>11</v>
      </c>
    </row>
    <row r="18" spans="1:11">
      <c r="A18" s="12" t="s">
        <v>96</v>
      </c>
      <c r="B18" s="6" t="str">
        <f t="shared" si="0"/>
        <v>2.8</v>
      </c>
      <c r="C18" s="12" t="s">
        <v>116</v>
      </c>
      <c r="D18" s="25" t="s">
        <v>12</v>
      </c>
      <c r="E18" s="25" t="s">
        <v>13</v>
      </c>
      <c r="F18" s="6">
        <v>2</v>
      </c>
      <c r="G18" s="6">
        <f>COUNTIF($F$6:F18,F18)</f>
        <v>8</v>
      </c>
      <c r="H18" s="6"/>
      <c r="I18" s="6"/>
      <c r="J18" s="30">
        <v>1</v>
      </c>
      <c r="K18" s="30">
        <f>COUNTIF($J$6:J18,J18)</f>
        <v>12</v>
      </c>
    </row>
    <row r="19" spans="1:11">
      <c r="A19" s="12" t="s">
        <v>96</v>
      </c>
      <c r="B19" s="6" t="str">
        <f t="shared" si="0"/>
        <v>2.9</v>
      </c>
      <c r="C19" s="12" t="s">
        <v>11</v>
      </c>
      <c r="D19" s="25" t="s">
        <v>12</v>
      </c>
      <c r="E19" s="25" t="s">
        <v>13</v>
      </c>
      <c r="F19" s="6">
        <v>2</v>
      </c>
      <c r="G19" s="6">
        <f>COUNTIF($F$6:F19,F19)</f>
        <v>9</v>
      </c>
      <c r="H19" s="6"/>
      <c r="I19" s="6"/>
      <c r="J19" s="30">
        <v>1</v>
      </c>
      <c r="K19" s="30">
        <f>COUNTIF($J$6:J19,J19)</f>
        <v>13</v>
      </c>
    </row>
    <row r="20" spans="1:11">
      <c r="A20" s="12" t="s">
        <v>96</v>
      </c>
      <c r="B20" s="6" t="str">
        <f t="shared" si="0"/>
        <v>2.10</v>
      </c>
      <c r="C20" s="12" t="s">
        <v>117</v>
      </c>
      <c r="D20" s="25" t="s">
        <v>12</v>
      </c>
      <c r="E20" s="25" t="s">
        <v>15</v>
      </c>
      <c r="F20" s="6">
        <v>2</v>
      </c>
      <c r="G20" s="6">
        <f>COUNTIF($F$6:F20,F20)</f>
        <v>10</v>
      </c>
      <c r="H20" s="6"/>
      <c r="I20" s="6"/>
      <c r="J20" s="30">
        <v>1</v>
      </c>
      <c r="K20" s="30">
        <f>COUNTIF($J$6:J20,J20)</f>
        <v>14</v>
      </c>
    </row>
    <row r="21" spans="1:11">
      <c r="A21" s="57" t="s">
        <v>14</v>
      </c>
      <c r="B21" s="58"/>
      <c r="C21" s="58"/>
      <c r="D21" s="58"/>
      <c r="E21" s="58"/>
      <c r="F21" s="58"/>
      <c r="G21" s="58"/>
      <c r="H21" s="58"/>
      <c r="I21" s="59"/>
    </row>
    <row r="22" spans="1:11" ht="30">
      <c r="A22" s="12" t="s">
        <v>14</v>
      </c>
      <c r="B22" s="6" t="str">
        <f>_xlfn.CONCAT(F22,".",G22)</f>
        <v>3.1</v>
      </c>
      <c r="C22" s="22" t="s">
        <v>204</v>
      </c>
      <c r="D22" s="25" t="s">
        <v>12</v>
      </c>
      <c r="E22" s="25" t="s">
        <v>15</v>
      </c>
      <c r="F22" s="6">
        <v>3</v>
      </c>
      <c r="G22" s="6">
        <f>COUNTIF($F$6:F22,F22)</f>
        <v>1</v>
      </c>
      <c r="H22" s="6"/>
      <c r="I22" s="6"/>
      <c r="J22" s="30">
        <v>1</v>
      </c>
      <c r="K22" s="30">
        <f>COUNTIF($J$6:J22,J22)</f>
        <v>15</v>
      </c>
    </row>
    <row r="23" spans="1:11">
      <c r="A23" s="12" t="s">
        <v>14</v>
      </c>
      <c r="B23" s="6" t="str">
        <f>_xlfn.CONCAT(F23,".",G23)</f>
        <v>3.2</v>
      </c>
      <c r="C23" s="12" t="s">
        <v>17</v>
      </c>
      <c r="D23" s="25" t="s">
        <v>18</v>
      </c>
      <c r="E23" s="25" t="s">
        <v>15</v>
      </c>
      <c r="F23" s="6">
        <v>3</v>
      </c>
      <c r="G23" s="6">
        <f>COUNTIF($F$6:F23,F23)</f>
        <v>2</v>
      </c>
      <c r="H23" s="6"/>
      <c r="I23" s="6"/>
      <c r="J23" s="30">
        <v>1</v>
      </c>
      <c r="K23" s="30">
        <f>COUNTIF($J$6:J23,J23)</f>
        <v>16</v>
      </c>
    </row>
    <row r="24" spans="1:11">
      <c r="A24" s="12" t="s">
        <v>14</v>
      </c>
      <c r="B24" s="6" t="str">
        <f>_xlfn.CONCAT(F24,".",G24)</f>
        <v>3.3</v>
      </c>
      <c r="C24" s="12" t="s">
        <v>19</v>
      </c>
      <c r="D24" s="25" t="s">
        <v>12</v>
      </c>
      <c r="E24" s="25" t="s">
        <v>15</v>
      </c>
      <c r="F24" s="6">
        <v>3</v>
      </c>
      <c r="G24" s="6">
        <f>COUNTIF($F$6:F24,F24)</f>
        <v>3</v>
      </c>
      <c r="H24" s="6"/>
      <c r="I24" s="6"/>
      <c r="J24" s="30">
        <v>1</v>
      </c>
      <c r="K24" s="30">
        <f>COUNTIF($J$6:J24,J24)</f>
        <v>17</v>
      </c>
    </row>
    <row r="25" spans="1:11">
      <c r="A25" s="12" t="s">
        <v>14</v>
      </c>
      <c r="B25" s="6" t="str">
        <f>_xlfn.CONCAT(F25,".",G25)</f>
        <v>3.4</v>
      </c>
      <c r="C25" s="12" t="s">
        <v>20</v>
      </c>
      <c r="D25" s="25" t="s">
        <v>12</v>
      </c>
      <c r="E25" s="25" t="s">
        <v>15</v>
      </c>
      <c r="F25" s="6">
        <v>3</v>
      </c>
      <c r="G25" s="6">
        <f>COUNTIF($F$6:F25,F25)</f>
        <v>4</v>
      </c>
      <c r="H25" s="6"/>
      <c r="I25" s="6"/>
      <c r="J25" s="30">
        <v>1</v>
      </c>
      <c r="K25" s="30">
        <f>COUNTIF($J$6:J25,J25)</f>
        <v>18</v>
      </c>
    </row>
    <row r="26" spans="1:11">
      <c r="A26" s="57" t="s">
        <v>266</v>
      </c>
      <c r="B26" s="58"/>
      <c r="C26" s="58"/>
      <c r="D26" s="58"/>
      <c r="E26" s="58"/>
      <c r="F26" s="58"/>
      <c r="G26" s="58"/>
      <c r="H26" s="58"/>
      <c r="I26" s="59"/>
    </row>
    <row r="27" spans="1:11">
      <c r="A27" s="12" t="s">
        <v>21</v>
      </c>
      <c r="B27" s="6" t="str">
        <f t="shared" ref="B27:B33" si="1">_xlfn.CONCAT(F27,".",G27)</f>
        <v>4.1</v>
      </c>
      <c r="C27" s="32" t="s">
        <v>186</v>
      </c>
      <c r="D27" s="7" t="s">
        <v>18</v>
      </c>
      <c r="E27" s="7" t="s">
        <v>8</v>
      </c>
      <c r="F27" s="6">
        <v>4</v>
      </c>
      <c r="G27" s="6">
        <f>COUNTIF($F$6:F27,F27)</f>
        <v>1</v>
      </c>
      <c r="H27" s="6"/>
      <c r="I27" s="6"/>
      <c r="J27" s="30">
        <v>1</v>
      </c>
      <c r="K27" s="30">
        <f>COUNTIF($J$6:J27,J27)</f>
        <v>19</v>
      </c>
    </row>
    <row r="28" spans="1:11">
      <c r="A28" s="33" t="s">
        <v>21</v>
      </c>
      <c r="B28" s="6" t="str">
        <f t="shared" si="1"/>
        <v>4.2</v>
      </c>
      <c r="C28" s="22" t="s">
        <v>118</v>
      </c>
      <c r="D28" s="7" t="s">
        <v>7</v>
      </c>
      <c r="E28" s="7" t="s">
        <v>8</v>
      </c>
      <c r="F28" s="6">
        <v>4</v>
      </c>
      <c r="G28" s="6">
        <f>COUNTIF($F$6:F28,F28)</f>
        <v>2</v>
      </c>
      <c r="H28" s="6"/>
      <c r="I28" s="6"/>
      <c r="J28" s="30">
        <v>1</v>
      </c>
      <c r="K28" s="30">
        <f>COUNTIF($J$6:J28,J28)</f>
        <v>20</v>
      </c>
    </row>
    <row r="29" spans="1:11">
      <c r="A29" s="33" t="s">
        <v>21</v>
      </c>
      <c r="B29" s="6" t="str">
        <f t="shared" si="1"/>
        <v>4.3</v>
      </c>
      <c r="C29" s="22" t="s">
        <v>164</v>
      </c>
      <c r="D29" s="32" t="s">
        <v>7</v>
      </c>
      <c r="E29" s="7" t="s">
        <v>8</v>
      </c>
      <c r="F29" s="6">
        <v>4</v>
      </c>
      <c r="G29" s="6">
        <f>COUNTIF($F$6:F29,F29)</f>
        <v>3</v>
      </c>
      <c r="H29" s="6"/>
      <c r="I29" s="6"/>
      <c r="J29" s="30">
        <v>1</v>
      </c>
      <c r="K29" s="30">
        <f>COUNTIF($J$6:J29,J29)</f>
        <v>21</v>
      </c>
    </row>
    <row r="30" spans="1:11">
      <c r="A30" s="33" t="s">
        <v>21</v>
      </c>
      <c r="B30" s="6" t="str">
        <f t="shared" si="1"/>
        <v>4.4</v>
      </c>
      <c r="C30" s="22" t="s">
        <v>119</v>
      </c>
      <c r="D30" s="7" t="s">
        <v>18</v>
      </c>
      <c r="E30" s="7" t="s">
        <v>120</v>
      </c>
      <c r="F30" s="6">
        <v>4</v>
      </c>
      <c r="G30" s="6">
        <f>COUNTIF($F$6:F30,F30)</f>
        <v>4</v>
      </c>
      <c r="H30" s="6"/>
      <c r="I30" s="6"/>
      <c r="J30" s="30">
        <v>1</v>
      </c>
      <c r="K30" s="30">
        <f>COUNTIF($J$6:J30,J30)</f>
        <v>22</v>
      </c>
    </row>
    <row r="31" spans="1:11">
      <c r="A31" s="33" t="s">
        <v>21</v>
      </c>
      <c r="B31" s="6" t="str">
        <f t="shared" si="1"/>
        <v>4.5</v>
      </c>
      <c r="C31" s="32" t="s">
        <v>189</v>
      </c>
      <c r="D31" s="7" t="s">
        <v>12</v>
      </c>
      <c r="E31" s="7" t="s">
        <v>77</v>
      </c>
      <c r="F31" s="6">
        <v>4</v>
      </c>
      <c r="G31" s="6">
        <f>COUNTIF($F$6:F31,F31)</f>
        <v>5</v>
      </c>
      <c r="H31" s="6"/>
      <c r="I31" s="6"/>
      <c r="J31" s="30">
        <v>1</v>
      </c>
      <c r="K31" s="30">
        <f>COUNTIF($J$6:J31,J31)</f>
        <v>23</v>
      </c>
    </row>
    <row r="32" spans="1:11">
      <c r="A32" s="33" t="s">
        <v>21</v>
      </c>
      <c r="B32" s="6" t="str">
        <f t="shared" si="1"/>
        <v>4.6</v>
      </c>
      <c r="C32" s="32" t="s">
        <v>190</v>
      </c>
      <c r="D32" s="7" t="s">
        <v>18</v>
      </c>
      <c r="E32" s="7" t="s">
        <v>121</v>
      </c>
      <c r="F32" s="6">
        <v>4</v>
      </c>
      <c r="G32" s="6">
        <f>COUNTIF($F$6:F32,F32)</f>
        <v>6</v>
      </c>
      <c r="H32" s="6"/>
      <c r="I32" s="6"/>
      <c r="J32" s="30">
        <v>1</v>
      </c>
      <c r="K32" s="30">
        <f>COUNTIF($J$6:J32,J32)</f>
        <v>24</v>
      </c>
    </row>
    <row r="33" spans="1:11">
      <c r="A33" s="12" t="s">
        <v>21</v>
      </c>
      <c r="B33" s="6" t="str">
        <f t="shared" si="1"/>
        <v>4.7</v>
      </c>
      <c r="C33" s="12" t="s">
        <v>22</v>
      </c>
      <c r="D33" s="7" t="s">
        <v>12</v>
      </c>
      <c r="E33" s="7" t="s">
        <v>23</v>
      </c>
      <c r="F33" s="6">
        <v>4</v>
      </c>
      <c r="G33" s="6">
        <f>COUNTIF($F$6:F33,F33)</f>
        <v>7</v>
      </c>
      <c r="H33" s="6"/>
      <c r="I33" s="6"/>
      <c r="J33" s="30">
        <v>1</v>
      </c>
      <c r="K33" s="30">
        <f>COUNTIF($J$6:J33,J33)</f>
        <v>25</v>
      </c>
    </row>
    <row r="34" spans="1:11">
      <c r="A34" s="57" t="s">
        <v>24</v>
      </c>
      <c r="B34" s="58"/>
      <c r="C34" s="58"/>
      <c r="D34" s="58"/>
      <c r="E34" s="58"/>
      <c r="F34" s="58"/>
      <c r="G34" s="58"/>
      <c r="H34" s="58"/>
      <c r="I34" s="59"/>
    </row>
    <row r="35" spans="1:11">
      <c r="A35" s="33" t="s">
        <v>24</v>
      </c>
      <c r="B35" s="6" t="str">
        <f t="shared" ref="B35:B47" si="2">_xlfn.CONCAT(F35,".",G35)</f>
        <v>5.1</v>
      </c>
      <c r="C35" s="22" t="s">
        <v>122</v>
      </c>
      <c r="D35" s="7" t="s">
        <v>18</v>
      </c>
      <c r="E35" s="7" t="s">
        <v>128</v>
      </c>
      <c r="F35" s="6">
        <v>5</v>
      </c>
      <c r="G35" s="6">
        <f>COUNTIF($F$6:F35,F35)</f>
        <v>1</v>
      </c>
      <c r="H35" s="6"/>
      <c r="I35" s="6"/>
      <c r="J35" s="30">
        <v>1</v>
      </c>
      <c r="K35" s="30">
        <f>COUNTIF($J$6:J35,J35)</f>
        <v>26</v>
      </c>
    </row>
    <row r="36" spans="1:11">
      <c r="A36" s="33" t="s">
        <v>24</v>
      </c>
      <c r="B36" s="6" t="str">
        <f t="shared" si="2"/>
        <v>5.2</v>
      </c>
      <c r="C36" s="22" t="s">
        <v>25</v>
      </c>
      <c r="D36" s="7" t="s">
        <v>12</v>
      </c>
      <c r="E36" s="7" t="s">
        <v>26</v>
      </c>
      <c r="F36" s="6">
        <v>5</v>
      </c>
      <c r="G36" s="6">
        <f>COUNTIF($F$6:F36,F36)</f>
        <v>2</v>
      </c>
      <c r="H36" s="6"/>
      <c r="I36" s="6"/>
      <c r="J36" s="30">
        <v>1</v>
      </c>
      <c r="K36" s="30">
        <f>COUNTIF($J$6:J36,J36)</f>
        <v>27</v>
      </c>
    </row>
    <row r="37" spans="1:11">
      <c r="A37" s="33" t="s">
        <v>24</v>
      </c>
      <c r="B37" s="6" t="str">
        <f t="shared" si="2"/>
        <v>5.3</v>
      </c>
      <c r="C37" s="22" t="s">
        <v>123</v>
      </c>
      <c r="D37" s="7" t="s">
        <v>18</v>
      </c>
      <c r="E37" s="7" t="s">
        <v>129</v>
      </c>
      <c r="F37" s="6">
        <v>5</v>
      </c>
      <c r="G37" s="6">
        <f>COUNTIF($F$6:F37,F37)</f>
        <v>3</v>
      </c>
      <c r="H37" s="6"/>
      <c r="I37" s="6"/>
      <c r="J37" s="30">
        <v>1</v>
      </c>
      <c r="K37" s="30">
        <f>COUNTIF($J$6:J37,J37)</f>
        <v>28</v>
      </c>
    </row>
    <row r="38" spans="1:11">
      <c r="A38" s="33" t="s">
        <v>24</v>
      </c>
      <c r="B38" s="6" t="str">
        <f t="shared" si="2"/>
        <v>5.4</v>
      </c>
      <c r="C38" s="19" t="s">
        <v>168</v>
      </c>
      <c r="D38" s="7" t="s">
        <v>12</v>
      </c>
      <c r="E38" s="7" t="s">
        <v>15</v>
      </c>
      <c r="F38" s="6">
        <v>5</v>
      </c>
      <c r="G38" s="6">
        <f>COUNTIF($F$6:F38,F38)</f>
        <v>4</v>
      </c>
      <c r="H38" s="6"/>
      <c r="I38" s="6"/>
      <c r="J38" s="30">
        <v>1</v>
      </c>
      <c r="K38" s="30">
        <f>COUNTIF($J$6:J38,J38)</f>
        <v>29</v>
      </c>
    </row>
    <row r="39" spans="1:11">
      <c r="A39" s="33" t="s">
        <v>24</v>
      </c>
      <c r="B39" s="6" t="str">
        <f t="shared" si="2"/>
        <v>5.5</v>
      </c>
      <c r="C39" s="22" t="s">
        <v>269</v>
      </c>
      <c r="D39" s="7" t="s">
        <v>12</v>
      </c>
      <c r="E39" s="7" t="s">
        <v>27</v>
      </c>
      <c r="F39" s="6">
        <v>5</v>
      </c>
      <c r="G39" s="6">
        <f>COUNTIF($F$6:F39,F39)</f>
        <v>5</v>
      </c>
      <c r="H39" s="6"/>
      <c r="I39" s="6"/>
      <c r="J39" s="30">
        <v>1</v>
      </c>
      <c r="K39" s="30">
        <f>COUNTIF($J$6:J39,J39)</f>
        <v>30</v>
      </c>
    </row>
    <row r="40" spans="1:11">
      <c r="A40" s="33" t="s">
        <v>24</v>
      </c>
      <c r="B40" s="6" t="str">
        <f t="shared" si="2"/>
        <v>5.6</v>
      </c>
      <c r="C40" s="22" t="s">
        <v>165</v>
      </c>
      <c r="D40" s="7" t="s">
        <v>12</v>
      </c>
      <c r="E40" s="7" t="s">
        <v>27</v>
      </c>
      <c r="F40" s="6">
        <v>5</v>
      </c>
      <c r="G40" s="6">
        <f>COUNTIF($F$6:F40,F40)</f>
        <v>6</v>
      </c>
      <c r="H40" s="6"/>
      <c r="I40" s="6"/>
      <c r="J40" s="30">
        <v>1</v>
      </c>
      <c r="K40" s="30">
        <f>COUNTIF($J$6:J40,J40)</f>
        <v>31</v>
      </c>
    </row>
    <row r="41" spans="1:11">
      <c r="A41" s="33" t="s">
        <v>24</v>
      </c>
      <c r="B41" s="6" t="str">
        <f t="shared" si="2"/>
        <v>5.7</v>
      </c>
      <c r="C41" s="22" t="s">
        <v>28</v>
      </c>
      <c r="D41" s="7" t="s">
        <v>12</v>
      </c>
      <c r="E41" s="7" t="s">
        <v>27</v>
      </c>
      <c r="F41" s="6">
        <v>5</v>
      </c>
      <c r="G41" s="6">
        <f>COUNTIF($F$6:F41,F41)</f>
        <v>7</v>
      </c>
      <c r="H41" s="6"/>
      <c r="I41" s="6"/>
      <c r="J41" s="30">
        <v>1</v>
      </c>
      <c r="K41" s="30">
        <f>COUNTIF($J$6:J41,J41)</f>
        <v>32</v>
      </c>
    </row>
    <row r="42" spans="1:11">
      <c r="A42" s="33" t="s">
        <v>24</v>
      </c>
      <c r="B42" s="6" t="str">
        <f t="shared" si="2"/>
        <v>5.8</v>
      </c>
      <c r="C42" s="22" t="s">
        <v>29</v>
      </c>
      <c r="D42" s="7" t="s">
        <v>12</v>
      </c>
      <c r="E42" s="7" t="s">
        <v>27</v>
      </c>
      <c r="F42" s="6">
        <v>5</v>
      </c>
      <c r="G42" s="6">
        <f>COUNTIF($F$6:F42,F42)</f>
        <v>8</v>
      </c>
      <c r="H42" s="6"/>
      <c r="I42" s="6"/>
      <c r="J42" s="30">
        <v>1</v>
      </c>
      <c r="K42" s="30">
        <f>COUNTIF($J$6:J42,J42)</f>
        <v>33</v>
      </c>
    </row>
    <row r="43" spans="1:11">
      <c r="A43" s="33" t="s">
        <v>24</v>
      </c>
      <c r="B43" s="6" t="str">
        <f t="shared" si="2"/>
        <v>5.9</v>
      </c>
      <c r="C43" s="22" t="s">
        <v>124</v>
      </c>
      <c r="D43" s="7" t="s">
        <v>12</v>
      </c>
      <c r="E43" s="7" t="s">
        <v>27</v>
      </c>
      <c r="F43" s="6">
        <v>5</v>
      </c>
      <c r="G43" s="6">
        <f>COUNTIF($F$6:F43,F43)</f>
        <v>9</v>
      </c>
      <c r="H43" s="6"/>
      <c r="I43" s="6"/>
      <c r="J43" s="30">
        <v>1</v>
      </c>
      <c r="K43" s="30">
        <f>COUNTIF($J$6:J43,J43)</f>
        <v>34</v>
      </c>
    </row>
    <row r="44" spans="1:11">
      <c r="A44" s="33" t="s">
        <v>24</v>
      </c>
      <c r="B44" s="6" t="str">
        <f t="shared" si="2"/>
        <v>5.10</v>
      </c>
      <c r="C44" s="22" t="s">
        <v>125</v>
      </c>
      <c r="D44" s="7" t="s">
        <v>12</v>
      </c>
      <c r="E44" s="7" t="s">
        <v>27</v>
      </c>
      <c r="F44" s="6">
        <v>5</v>
      </c>
      <c r="G44" s="6">
        <f>COUNTIF($F$6:F44,F44)</f>
        <v>10</v>
      </c>
      <c r="H44" s="6"/>
      <c r="I44" s="6"/>
      <c r="J44" s="30">
        <v>1</v>
      </c>
      <c r="K44" s="30">
        <f>COUNTIF($J$6:J44,J44)</f>
        <v>35</v>
      </c>
    </row>
    <row r="45" spans="1:11">
      <c r="A45" s="33" t="s">
        <v>24</v>
      </c>
      <c r="B45" s="6" t="str">
        <f t="shared" si="2"/>
        <v>5.11</v>
      </c>
      <c r="C45" s="22" t="s">
        <v>126</v>
      </c>
      <c r="D45" s="7" t="s">
        <v>12</v>
      </c>
      <c r="E45" s="7" t="s">
        <v>27</v>
      </c>
      <c r="F45" s="6">
        <v>5</v>
      </c>
      <c r="G45" s="6">
        <f>COUNTIF($F$6:F45,F45)</f>
        <v>11</v>
      </c>
      <c r="H45" s="6"/>
      <c r="I45" s="6"/>
      <c r="J45" s="30">
        <v>1</v>
      </c>
      <c r="K45" s="30">
        <f>COUNTIF($J$6:J45,J45)</f>
        <v>36</v>
      </c>
    </row>
    <row r="46" spans="1:11">
      <c r="A46" s="33" t="s">
        <v>24</v>
      </c>
      <c r="B46" s="6" t="str">
        <f t="shared" si="2"/>
        <v>5.12</v>
      </c>
      <c r="C46" s="19" t="s">
        <v>169</v>
      </c>
      <c r="D46" s="7" t="s">
        <v>12</v>
      </c>
      <c r="E46" s="7" t="s">
        <v>27</v>
      </c>
      <c r="F46" s="6">
        <v>5</v>
      </c>
      <c r="G46" s="6">
        <f>COUNTIF($F$6:F46,F46)</f>
        <v>12</v>
      </c>
      <c r="H46" s="6"/>
      <c r="I46" s="6"/>
      <c r="J46" s="30">
        <v>1</v>
      </c>
      <c r="K46" s="30">
        <f>COUNTIF($J$6:J46,J46)</f>
        <v>37</v>
      </c>
    </row>
    <row r="47" spans="1:11">
      <c r="A47" s="33" t="s">
        <v>24</v>
      </c>
      <c r="B47" s="6" t="str">
        <f t="shared" si="2"/>
        <v>5.13</v>
      </c>
      <c r="C47" s="22" t="s">
        <v>127</v>
      </c>
      <c r="D47" s="7" t="s">
        <v>12</v>
      </c>
      <c r="E47" s="7" t="s">
        <v>13</v>
      </c>
      <c r="F47" s="6">
        <v>5</v>
      </c>
      <c r="G47" s="6">
        <f>COUNTIF($F$6:F47,F47)</f>
        <v>13</v>
      </c>
      <c r="H47" s="6"/>
      <c r="I47" s="6"/>
      <c r="J47" s="30">
        <v>1</v>
      </c>
      <c r="K47" s="30">
        <f>COUNTIF($J$6:J47,J47)</f>
        <v>38</v>
      </c>
    </row>
    <row r="48" spans="1:11">
      <c r="A48" s="57" t="s">
        <v>30</v>
      </c>
      <c r="B48" s="58"/>
      <c r="C48" s="58"/>
      <c r="D48" s="58"/>
      <c r="E48" s="58"/>
      <c r="F48" s="58"/>
      <c r="G48" s="58"/>
      <c r="H48" s="58"/>
      <c r="I48" s="59"/>
    </row>
    <row r="49" spans="1:11">
      <c r="A49" s="33" t="s">
        <v>30</v>
      </c>
      <c r="B49" s="6" t="str">
        <f t="shared" ref="B49:B63" si="3">_xlfn.CONCAT(F49,".",G49)</f>
        <v>6.1</v>
      </c>
      <c r="C49" s="22" t="s">
        <v>130</v>
      </c>
      <c r="D49" s="7" t="s">
        <v>12</v>
      </c>
      <c r="E49" s="7" t="s">
        <v>8</v>
      </c>
      <c r="F49" s="6">
        <v>6</v>
      </c>
      <c r="G49" s="6">
        <f>COUNTIF($F$6:F49,F49)</f>
        <v>1</v>
      </c>
      <c r="H49" s="6"/>
      <c r="I49" s="6"/>
      <c r="J49" s="30">
        <v>1</v>
      </c>
      <c r="K49" s="30">
        <f>COUNTIF($J$6:J49,J49)</f>
        <v>39</v>
      </c>
    </row>
    <row r="50" spans="1:11">
      <c r="A50" s="33" t="s">
        <v>30</v>
      </c>
      <c r="B50" s="6" t="str">
        <f t="shared" si="3"/>
        <v>6.2</v>
      </c>
      <c r="C50" s="32" t="s">
        <v>170</v>
      </c>
      <c r="D50" s="7" t="s">
        <v>12</v>
      </c>
      <c r="E50" s="7" t="s">
        <v>13</v>
      </c>
      <c r="F50" s="6">
        <v>6</v>
      </c>
      <c r="G50" s="6">
        <f>COUNTIF($F$6:F50,F50)</f>
        <v>2</v>
      </c>
      <c r="H50" s="6"/>
      <c r="I50" s="6"/>
      <c r="J50" s="30">
        <v>1</v>
      </c>
      <c r="K50" s="30">
        <f>COUNTIF($J$6:J50,J50)</f>
        <v>40</v>
      </c>
    </row>
    <row r="51" spans="1:11">
      <c r="A51" s="33" t="s">
        <v>30</v>
      </c>
      <c r="B51" s="6" t="str">
        <f t="shared" si="3"/>
        <v>6.3</v>
      </c>
      <c r="C51" s="32" t="s">
        <v>203</v>
      </c>
      <c r="D51" s="7" t="s">
        <v>18</v>
      </c>
      <c r="E51" s="7" t="s">
        <v>191</v>
      </c>
      <c r="F51" s="6">
        <v>6</v>
      </c>
      <c r="G51" s="6">
        <f>COUNTIF($F$6:F51,F51)</f>
        <v>3</v>
      </c>
      <c r="H51" s="6"/>
      <c r="I51" s="6"/>
      <c r="J51" s="30">
        <v>1</v>
      </c>
      <c r="K51" s="30">
        <f>COUNTIF($J$6:J51,J51)</f>
        <v>41</v>
      </c>
    </row>
    <row r="52" spans="1:11">
      <c r="A52" s="33" t="s">
        <v>30</v>
      </c>
      <c r="B52" s="6" t="str">
        <f t="shared" si="3"/>
        <v>6.4</v>
      </c>
      <c r="C52" s="32" t="s">
        <v>171</v>
      </c>
      <c r="D52" s="7" t="s">
        <v>7</v>
      </c>
      <c r="E52" s="7" t="s">
        <v>8</v>
      </c>
      <c r="F52" s="6">
        <v>6</v>
      </c>
      <c r="G52" s="6">
        <f>COUNTIF($F$6:F52,F52)</f>
        <v>4</v>
      </c>
      <c r="H52" s="6"/>
      <c r="I52" s="6"/>
      <c r="J52" s="30">
        <v>1</v>
      </c>
      <c r="K52" s="30">
        <f>COUNTIF($J$6:J52,J52)</f>
        <v>42</v>
      </c>
    </row>
    <row r="53" spans="1:11">
      <c r="A53" s="33" t="s">
        <v>30</v>
      </c>
      <c r="B53" s="6" t="str">
        <f t="shared" si="3"/>
        <v>6.5</v>
      </c>
      <c r="C53" s="22" t="s">
        <v>131</v>
      </c>
      <c r="D53" s="7" t="s">
        <v>12</v>
      </c>
      <c r="E53" s="7" t="s">
        <v>8</v>
      </c>
      <c r="F53" s="6">
        <v>6</v>
      </c>
      <c r="G53" s="6">
        <f>COUNTIF($F$6:F53,F53)</f>
        <v>5</v>
      </c>
      <c r="H53" s="6"/>
      <c r="I53" s="6"/>
      <c r="J53" s="30">
        <v>1</v>
      </c>
      <c r="K53" s="30">
        <f>COUNTIF($J$6:J53,J53)</f>
        <v>43</v>
      </c>
    </row>
    <row r="54" spans="1:11">
      <c r="A54" s="33" t="s">
        <v>30</v>
      </c>
      <c r="B54" s="6" t="str">
        <f t="shared" si="3"/>
        <v>6.6</v>
      </c>
      <c r="C54" s="32" t="s">
        <v>173</v>
      </c>
      <c r="D54" s="7" t="s">
        <v>12</v>
      </c>
      <c r="E54" s="7" t="s">
        <v>13</v>
      </c>
      <c r="F54" s="6">
        <v>6</v>
      </c>
      <c r="G54" s="6">
        <f>COUNTIF($F$6:F54,F54)</f>
        <v>6</v>
      </c>
      <c r="H54" s="6"/>
      <c r="I54" s="6"/>
      <c r="J54" s="30">
        <v>1</v>
      </c>
      <c r="K54" s="30">
        <f>COUNTIF($J$6:J54,J54)</f>
        <v>44</v>
      </c>
    </row>
    <row r="55" spans="1:11">
      <c r="A55" s="33" t="s">
        <v>30</v>
      </c>
      <c r="B55" s="6" t="str">
        <f t="shared" si="3"/>
        <v>6.7</v>
      </c>
      <c r="C55" s="36" t="s">
        <v>202</v>
      </c>
      <c r="D55" s="7" t="s">
        <v>18</v>
      </c>
      <c r="E55" s="7" t="s">
        <v>191</v>
      </c>
      <c r="F55" s="6">
        <v>6</v>
      </c>
      <c r="G55" s="6">
        <f>COUNTIF($F$6:F55,F55)</f>
        <v>7</v>
      </c>
      <c r="H55" s="6"/>
      <c r="I55" s="6"/>
      <c r="J55" s="30">
        <v>1</v>
      </c>
      <c r="K55" s="30">
        <f>COUNTIF($J$6:J55,J55)</f>
        <v>45</v>
      </c>
    </row>
    <row r="56" spans="1:11">
      <c r="A56" s="33" t="s">
        <v>30</v>
      </c>
      <c r="B56" s="6" t="str">
        <f t="shared" si="3"/>
        <v>6.8</v>
      </c>
      <c r="C56" s="32" t="s">
        <v>174</v>
      </c>
      <c r="D56" s="7" t="s">
        <v>7</v>
      </c>
      <c r="E56" s="7" t="s">
        <v>8</v>
      </c>
      <c r="F56" s="6">
        <v>6</v>
      </c>
      <c r="G56" s="6">
        <f>COUNTIF($F$6:F56,F56)</f>
        <v>8</v>
      </c>
      <c r="H56" s="6"/>
      <c r="I56" s="6"/>
      <c r="J56" s="30">
        <v>1</v>
      </c>
      <c r="K56" s="30">
        <f>COUNTIF($J$6:J56,J56)</f>
        <v>46</v>
      </c>
    </row>
    <row r="57" spans="1:11">
      <c r="A57" s="33" t="s">
        <v>30</v>
      </c>
      <c r="B57" s="6" t="str">
        <f t="shared" si="3"/>
        <v>6.9</v>
      </c>
      <c r="C57" s="22" t="s">
        <v>31</v>
      </c>
      <c r="D57" s="7" t="s">
        <v>12</v>
      </c>
      <c r="E57" s="7" t="s">
        <v>8</v>
      </c>
      <c r="F57" s="6">
        <v>6</v>
      </c>
      <c r="G57" s="6">
        <f>COUNTIF($F$6:F57,F57)</f>
        <v>9</v>
      </c>
      <c r="H57" s="6"/>
      <c r="I57" s="6"/>
      <c r="J57" s="30">
        <v>1</v>
      </c>
      <c r="K57" s="30">
        <f>COUNTIF($J$6:J57,J57)</f>
        <v>47</v>
      </c>
    </row>
    <row r="58" spans="1:11">
      <c r="A58" s="33" t="s">
        <v>30</v>
      </c>
      <c r="B58" s="6" t="str">
        <f t="shared" si="3"/>
        <v>6.10</v>
      </c>
      <c r="C58" s="22" t="s">
        <v>32</v>
      </c>
      <c r="D58" s="7" t="s">
        <v>12</v>
      </c>
      <c r="E58" s="7" t="s">
        <v>26</v>
      </c>
      <c r="F58" s="6">
        <v>6</v>
      </c>
      <c r="G58" s="6">
        <f>COUNTIF($F$6:F58,F58)</f>
        <v>10</v>
      </c>
      <c r="H58" s="6"/>
      <c r="I58" s="6"/>
      <c r="J58" s="30">
        <v>1</v>
      </c>
      <c r="K58" s="30">
        <f>COUNTIF($J$6:J58,J58)</f>
        <v>48</v>
      </c>
    </row>
    <row r="59" spans="1:11">
      <c r="A59" s="33" t="s">
        <v>30</v>
      </c>
      <c r="B59" s="6" t="str">
        <f t="shared" si="3"/>
        <v>6.11</v>
      </c>
      <c r="C59" s="22" t="s">
        <v>132</v>
      </c>
      <c r="D59" s="7" t="s">
        <v>12</v>
      </c>
      <c r="E59" s="7" t="s">
        <v>27</v>
      </c>
      <c r="F59" s="6">
        <v>6</v>
      </c>
      <c r="G59" s="6">
        <f>COUNTIF($F$6:F59,F59)</f>
        <v>11</v>
      </c>
      <c r="H59" s="6"/>
      <c r="I59" s="6"/>
      <c r="J59" s="30">
        <v>1</v>
      </c>
      <c r="K59" s="30">
        <f>COUNTIF($J$6:J59,J59)</f>
        <v>49</v>
      </c>
    </row>
    <row r="60" spans="1:11">
      <c r="A60" s="33" t="s">
        <v>30</v>
      </c>
      <c r="B60" s="6" t="str">
        <f t="shared" si="3"/>
        <v>6.12</v>
      </c>
      <c r="C60" s="22" t="s">
        <v>133</v>
      </c>
      <c r="D60" s="7" t="s">
        <v>12</v>
      </c>
      <c r="E60" s="7" t="s">
        <v>27</v>
      </c>
      <c r="F60" s="6">
        <v>6</v>
      </c>
      <c r="G60" s="6">
        <f>COUNTIF($F$6:F60,F60)</f>
        <v>12</v>
      </c>
      <c r="H60" s="6"/>
      <c r="I60" s="6"/>
      <c r="J60" s="30">
        <v>1</v>
      </c>
      <c r="K60" s="30">
        <f>COUNTIF($J$6:J60,J60)</f>
        <v>50</v>
      </c>
    </row>
    <row r="61" spans="1:11">
      <c r="A61" s="33" t="s">
        <v>30</v>
      </c>
      <c r="B61" s="6" t="str">
        <f t="shared" si="3"/>
        <v>6.13</v>
      </c>
      <c r="C61" s="22" t="s">
        <v>33</v>
      </c>
      <c r="D61" s="32" t="s">
        <v>12</v>
      </c>
      <c r="E61" s="32" t="s">
        <v>27</v>
      </c>
      <c r="F61" s="6">
        <v>6</v>
      </c>
      <c r="G61" s="6">
        <f>COUNTIF($F$6:F61,F61)</f>
        <v>13</v>
      </c>
      <c r="H61" s="6"/>
      <c r="I61" s="6"/>
      <c r="J61" s="30">
        <v>1</v>
      </c>
      <c r="K61" s="30">
        <f>COUNTIF($J$6:J61,J61)</f>
        <v>51</v>
      </c>
    </row>
    <row r="62" spans="1:11">
      <c r="A62" s="33" t="s">
        <v>30</v>
      </c>
      <c r="B62" s="6" t="str">
        <f t="shared" si="3"/>
        <v>6.14</v>
      </c>
      <c r="C62" s="22" t="s">
        <v>134</v>
      </c>
      <c r="D62" s="32" t="s">
        <v>12</v>
      </c>
      <c r="E62" s="32" t="s">
        <v>27</v>
      </c>
      <c r="F62" s="6">
        <v>6</v>
      </c>
      <c r="G62" s="6">
        <f>COUNTIF($F$6:F62,F62)</f>
        <v>14</v>
      </c>
      <c r="H62" s="6"/>
      <c r="I62" s="6"/>
      <c r="J62" s="30">
        <v>1</v>
      </c>
      <c r="K62" s="30">
        <f>COUNTIF($J$6:J62,J62)</f>
        <v>52</v>
      </c>
    </row>
    <row r="63" spans="1:11">
      <c r="A63" s="33" t="s">
        <v>30</v>
      </c>
      <c r="B63" s="6" t="str">
        <f t="shared" si="3"/>
        <v>6.15</v>
      </c>
      <c r="C63" s="22" t="s">
        <v>135</v>
      </c>
      <c r="D63" s="32" t="s">
        <v>12</v>
      </c>
      <c r="E63" s="32" t="s">
        <v>27</v>
      </c>
      <c r="F63" s="6">
        <v>6</v>
      </c>
      <c r="G63" s="6">
        <f>COUNTIF($F$6:F63,F63)</f>
        <v>15</v>
      </c>
      <c r="H63" s="6"/>
      <c r="I63" s="6"/>
      <c r="J63" s="30">
        <v>1</v>
      </c>
      <c r="K63" s="30">
        <f>COUNTIF($J$6:J63,J63)</f>
        <v>53</v>
      </c>
    </row>
    <row r="64" spans="1:11">
      <c r="A64" s="57" t="s">
        <v>34</v>
      </c>
      <c r="B64" s="58"/>
      <c r="C64" s="58"/>
      <c r="D64" s="58"/>
      <c r="E64" s="58"/>
      <c r="F64" s="58"/>
      <c r="G64" s="58"/>
      <c r="H64" s="58"/>
      <c r="I64" s="59"/>
    </row>
    <row r="65" spans="1:11">
      <c r="A65" s="12" t="s">
        <v>34</v>
      </c>
      <c r="B65" s="6" t="str">
        <f t="shared" ref="B65:B76" si="4">_xlfn.CONCAT(F65,".",G65)</f>
        <v>7.1</v>
      </c>
      <c r="C65" s="22" t="s">
        <v>106</v>
      </c>
      <c r="D65" s="44" t="s">
        <v>7</v>
      </c>
      <c r="E65" s="44" t="s">
        <v>8</v>
      </c>
      <c r="F65" s="6">
        <v>7</v>
      </c>
      <c r="G65" s="6">
        <f>COUNTIF($F$6:F65,F65)</f>
        <v>1</v>
      </c>
      <c r="H65" s="6"/>
      <c r="I65" s="6"/>
      <c r="J65" s="30">
        <v>1</v>
      </c>
      <c r="K65" s="30">
        <f>COUNTIF($J$6:J65,J65)</f>
        <v>54</v>
      </c>
    </row>
    <row r="66" spans="1:11">
      <c r="A66" s="12" t="s">
        <v>34</v>
      </c>
      <c r="B66" s="6" t="str">
        <f t="shared" si="4"/>
        <v>7.2</v>
      </c>
      <c r="C66" s="22" t="s">
        <v>107</v>
      </c>
      <c r="D66" s="44" t="s">
        <v>7</v>
      </c>
      <c r="E66" s="44" t="s">
        <v>8</v>
      </c>
      <c r="F66" s="6">
        <v>7</v>
      </c>
      <c r="G66" s="6">
        <f>COUNTIF($F$6:F66,F66)</f>
        <v>2</v>
      </c>
      <c r="H66" s="6"/>
      <c r="I66" s="6"/>
      <c r="J66" s="30">
        <v>1</v>
      </c>
      <c r="K66" s="30">
        <f>COUNTIF($J$6:J66,J66)</f>
        <v>55</v>
      </c>
    </row>
    <row r="67" spans="1:11">
      <c r="A67" s="12" t="s">
        <v>34</v>
      </c>
      <c r="B67" s="6" t="str">
        <f t="shared" si="4"/>
        <v>7.3</v>
      </c>
      <c r="C67" s="22" t="s">
        <v>108</v>
      </c>
      <c r="D67" s="25" t="s">
        <v>7</v>
      </c>
      <c r="E67" s="25" t="s">
        <v>8</v>
      </c>
      <c r="F67" s="6">
        <v>7</v>
      </c>
      <c r="G67" s="6">
        <f>COUNTIF($F$6:F67,F67)</f>
        <v>3</v>
      </c>
      <c r="H67" s="6"/>
      <c r="I67" s="6"/>
      <c r="J67" s="30">
        <v>1</v>
      </c>
      <c r="K67" s="30">
        <f>COUNTIF($J$6:J67,J67)</f>
        <v>56</v>
      </c>
    </row>
    <row r="68" spans="1:11">
      <c r="A68" s="12" t="s">
        <v>34</v>
      </c>
      <c r="B68" s="6" t="str">
        <f t="shared" si="4"/>
        <v>7.4</v>
      </c>
      <c r="C68" s="22" t="s">
        <v>35</v>
      </c>
      <c r="D68" s="25" t="s">
        <v>7</v>
      </c>
      <c r="E68" s="25" t="s">
        <v>8</v>
      </c>
      <c r="F68" s="6">
        <v>7</v>
      </c>
      <c r="G68" s="6">
        <f>COUNTIF($F$6:F68,F68)</f>
        <v>4</v>
      </c>
      <c r="H68" s="6"/>
      <c r="I68" s="6"/>
      <c r="J68" s="30">
        <v>1</v>
      </c>
      <c r="K68" s="30">
        <f>COUNTIF($J$6:J68,J68)</f>
        <v>57</v>
      </c>
    </row>
    <row r="69" spans="1:11">
      <c r="A69" s="12" t="s">
        <v>34</v>
      </c>
      <c r="B69" s="6" t="str">
        <f t="shared" si="4"/>
        <v>7.5</v>
      </c>
      <c r="C69" s="22" t="s">
        <v>36</v>
      </c>
      <c r="D69" s="25" t="s">
        <v>7</v>
      </c>
      <c r="E69" s="25" t="s">
        <v>8</v>
      </c>
      <c r="F69" s="6">
        <v>7</v>
      </c>
      <c r="G69" s="6">
        <f>COUNTIF($F$6:F69,F69)</f>
        <v>5</v>
      </c>
      <c r="H69" s="6"/>
      <c r="I69" s="6"/>
      <c r="J69" s="30">
        <v>1</v>
      </c>
      <c r="K69" s="30">
        <f>COUNTIF($J$6:J69,J69)</f>
        <v>58</v>
      </c>
    </row>
    <row r="70" spans="1:11">
      <c r="A70" s="12" t="s">
        <v>34</v>
      </c>
      <c r="B70" s="6" t="str">
        <f t="shared" si="4"/>
        <v>7.6</v>
      </c>
      <c r="C70" s="22" t="s">
        <v>37</v>
      </c>
      <c r="D70" s="25" t="s">
        <v>7</v>
      </c>
      <c r="E70" s="25" t="s">
        <v>8</v>
      </c>
      <c r="F70" s="6">
        <v>7</v>
      </c>
      <c r="G70" s="6">
        <f>COUNTIF($F$6:F70,F70)</f>
        <v>6</v>
      </c>
      <c r="H70" s="6"/>
      <c r="I70" s="6"/>
      <c r="J70" s="30">
        <v>1</v>
      </c>
      <c r="K70" s="30">
        <f>COUNTIF($J$6:J70,J70)</f>
        <v>59</v>
      </c>
    </row>
    <row r="71" spans="1:11">
      <c r="A71" s="12" t="s">
        <v>34</v>
      </c>
      <c r="B71" s="6" t="str">
        <f t="shared" si="4"/>
        <v>7.7</v>
      </c>
      <c r="C71" s="22" t="s">
        <v>109</v>
      </c>
      <c r="D71" s="25" t="s">
        <v>7</v>
      </c>
      <c r="E71" s="25" t="s">
        <v>8</v>
      </c>
      <c r="F71" s="6">
        <v>7</v>
      </c>
      <c r="G71" s="6">
        <f>COUNTIF($F$6:F71,F71)</f>
        <v>7</v>
      </c>
      <c r="H71" s="6"/>
      <c r="I71" s="6"/>
      <c r="J71" s="30">
        <v>1</v>
      </c>
      <c r="K71" s="30">
        <f>COUNTIF($J$6:J71,J71)</f>
        <v>60</v>
      </c>
    </row>
    <row r="72" spans="1:11">
      <c r="A72" s="12" t="s">
        <v>34</v>
      </c>
      <c r="B72" s="6" t="str">
        <f t="shared" si="4"/>
        <v>7.8</v>
      </c>
      <c r="C72" s="22" t="s">
        <v>110</v>
      </c>
      <c r="D72" s="25" t="s">
        <v>7</v>
      </c>
      <c r="E72" s="25" t="s">
        <v>8</v>
      </c>
      <c r="F72" s="6">
        <v>7</v>
      </c>
      <c r="G72" s="6">
        <f>COUNTIF($F$6:F72,F72)</f>
        <v>8</v>
      </c>
      <c r="H72" s="6"/>
      <c r="I72" s="6"/>
      <c r="J72" s="30">
        <v>1</v>
      </c>
      <c r="K72" s="30">
        <f>COUNTIF($J$6:J72,J72)</f>
        <v>61</v>
      </c>
    </row>
    <row r="73" spans="1:11">
      <c r="A73" s="12" t="s">
        <v>34</v>
      </c>
      <c r="B73" s="6" t="str">
        <f t="shared" si="4"/>
        <v>7.9</v>
      </c>
      <c r="C73" s="22" t="s">
        <v>111</v>
      </c>
      <c r="D73" s="25" t="s">
        <v>7</v>
      </c>
      <c r="E73" s="25" t="s">
        <v>8</v>
      </c>
      <c r="F73" s="6">
        <v>7</v>
      </c>
      <c r="G73" s="6">
        <f>COUNTIF($F$6:F73,F73)</f>
        <v>9</v>
      </c>
      <c r="H73" s="6"/>
      <c r="I73" s="6"/>
      <c r="J73" s="30">
        <v>1</v>
      </c>
      <c r="K73" s="30">
        <f>COUNTIF($J$6:J73,J73)</f>
        <v>62</v>
      </c>
    </row>
    <row r="74" spans="1:11">
      <c r="A74" s="12" t="s">
        <v>34</v>
      </c>
      <c r="B74" s="6" t="str">
        <f t="shared" si="4"/>
        <v>7.10</v>
      </c>
      <c r="C74" s="22" t="s">
        <v>38</v>
      </c>
      <c r="D74" s="25" t="s">
        <v>7</v>
      </c>
      <c r="E74" s="25" t="s">
        <v>8</v>
      </c>
      <c r="F74" s="6">
        <v>7</v>
      </c>
      <c r="G74" s="6">
        <f>COUNTIF($F$6:F74,F74)</f>
        <v>10</v>
      </c>
      <c r="H74" s="6"/>
      <c r="I74" s="6"/>
      <c r="J74" s="30">
        <v>1</v>
      </c>
      <c r="K74" s="30">
        <f>COUNTIF($J$6:J74,J74)</f>
        <v>63</v>
      </c>
    </row>
    <row r="75" spans="1:11">
      <c r="A75" s="12" t="s">
        <v>34</v>
      </c>
      <c r="B75" s="6" t="str">
        <f t="shared" si="4"/>
        <v>7.11</v>
      </c>
      <c r="C75" s="22" t="s">
        <v>39</v>
      </c>
      <c r="D75" s="25" t="s">
        <v>7</v>
      </c>
      <c r="E75" s="25" t="s">
        <v>8</v>
      </c>
      <c r="F75" s="6">
        <v>7</v>
      </c>
      <c r="G75" s="6">
        <f>COUNTIF($F$6:F75,F75)</f>
        <v>11</v>
      </c>
      <c r="H75" s="6"/>
      <c r="I75" s="6"/>
      <c r="J75" s="30">
        <v>1</v>
      </c>
      <c r="K75" s="30">
        <f>COUNTIF($J$6:J75,J75)</f>
        <v>64</v>
      </c>
    </row>
    <row r="76" spans="1:11">
      <c r="A76" s="12" t="s">
        <v>34</v>
      </c>
      <c r="B76" s="6" t="str">
        <f t="shared" si="4"/>
        <v>7.12</v>
      </c>
      <c r="C76" s="22" t="s">
        <v>40</v>
      </c>
      <c r="D76" s="25" t="s">
        <v>7</v>
      </c>
      <c r="E76" s="25" t="s">
        <v>8</v>
      </c>
      <c r="F76" s="6">
        <v>7</v>
      </c>
      <c r="G76" s="6">
        <f>COUNTIF($F$6:F76,F76)</f>
        <v>12</v>
      </c>
      <c r="H76" s="6"/>
      <c r="I76" s="6"/>
      <c r="J76" s="30">
        <v>1</v>
      </c>
      <c r="K76" s="30">
        <f>COUNTIF($J$6:J76,J76)</f>
        <v>65</v>
      </c>
    </row>
    <row r="77" spans="1:11">
      <c r="A77" s="57" t="s">
        <v>41</v>
      </c>
      <c r="B77" s="58"/>
      <c r="C77" s="58"/>
      <c r="D77" s="58"/>
      <c r="E77" s="58"/>
      <c r="F77" s="58"/>
      <c r="G77" s="58"/>
      <c r="H77" s="58"/>
      <c r="I77" s="59"/>
    </row>
    <row r="78" spans="1:11">
      <c r="A78" s="12" t="s">
        <v>41</v>
      </c>
      <c r="B78" s="6" t="str">
        <f t="shared" ref="B78:B104" si="5">_xlfn.CONCAT(F78,".",G78)</f>
        <v>8.1</v>
      </c>
      <c r="C78" s="12" t="s">
        <v>42</v>
      </c>
      <c r="D78" s="25" t="s">
        <v>7</v>
      </c>
      <c r="E78" s="25" t="s">
        <v>43</v>
      </c>
      <c r="F78" s="6">
        <v>8</v>
      </c>
      <c r="G78" s="6">
        <f>COUNTIF($F$6:F78,F78)</f>
        <v>1</v>
      </c>
      <c r="H78" s="6"/>
      <c r="I78" s="6"/>
      <c r="J78" s="30">
        <v>1</v>
      </c>
      <c r="K78" s="30">
        <f>COUNTIF($J$6:J78,J78)</f>
        <v>66</v>
      </c>
    </row>
    <row r="79" spans="1:11">
      <c r="A79" s="12" t="s">
        <v>41</v>
      </c>
      <c r="B79" s="6" t="str">
        <f t="shared" si="5"/>
        <v>8.2</v>
      </c>
      <c r="C79" s="12" t="s">
        <v>44</v>
      </c>
      <c r="D79" s="25" t="s">
        <v>7</v>
      </c>
      <c r="E79" s="25" t="s">
        <v>43</v>
      </c>
      <c r="F79" s="6">
        <v>8</v>
      </c>
      <c r="G79" s="6">
        <f>COUNTIF($F$6:F79,F79)</f>
        <v>2</v>
      </c>
      <c r="H79" s="6"/>
      <c r="I79" s="6"/>
      <c r="J79" s="30">
        <v>1</v>
      </c>
      <c r="K79" s="30">
        <f>COUNTIF($J$6:J79,J79)</f>
        <v>67</v>
      </c>
    </row>
    <row r="80" spans="1:11">
      <c r="A80" s="12" t="s">
        <v>41</v>
      </c>
      <c r="B80" s="6" t="str">
        <f t="shared" si="5"/>
        <v>8.3</v>
      </c>
      <c r="C80" s="12" t="s">
        <v>92</v>
      </c>
      <c r="D80" s="25" t="s">
        <v>7</v>
      </c>
      <c r="E80" s="25" t="s">
        <v>43</v>
      </c>
      <c r="F80" s="6">
        <v>8</v>
      </c>
      <c r="G80" s="6">
        <f>COUNTIF($F$6:F80,F80)</f>
        <v>3</v>
      </c>
      <c r="H80" s="6"/>
      <c r="I80" s="6"/>
      <c r="J80" s="30">
        <v>1</v>
      </c>
      <c r="K80" s="30">
        <f>COUNTIF($J$6:J80,J80)</f>
        <v>68</v>
      </c>
    </row>
    <row r="81" spans="1:11">
      <c r="A81" s="12" t="s">
        <v>41</v>
      </c>
      <c r="B81" s="6" t="str">
        <f t="shared" si="5"/>
        <v>8.4</v>
      </c>
      <c r="C81" s="12" t="s">
        <v>45</v>
      </c>
      <c r="D81" s="25" t="s">
        <v>7</v>
      </c>
      <c r="E81" s="25" t="s">
        <v>8</v>
      </c>
      <c r="F81" s="6">
        <v>8</v>
      </c>
      <c r="G81" s="6">
        <f>COUNTIF($F$6:F81,F81)</f>
        <v>4</v>
      </c>
      <c r="H81" s="6"/>
      <c r="I81" s="6"/>
      <c r="J81" s="30">
        <v>1</v>
      </c>
      <c r="K81" s="30">
        <f>COUNTIF($J$6:J81,J81)</f>
        <v>69</v>
      </c>
    </row>
    <row r="82" spans="1:11">
      <c r="A82" s="12" t="s">
        <v>41</v>
      </c>
      <c r="B82" s="6" t="str">
        <f t="shared" si="5"/>
        <v>8.5</v>
      </c>
      <c r="C82" s="12" t="s">
        <v>105</v>
      </c>
      <c r="D82" s="25" t="s">
        <v>7</v>
      </c>
      <c r="E82" s="25" t="s">
        <v>8</v>
      </c>
      <c r="F82" s="6">
        <v>8</v>
      </c>
      <c r="G82" s="6">
        <f>COUNTIF($F$6:F82,F82)</f>
        <v>5</v>
      </c>
      <c r="H82" s="6"/>
      <c r="I82" s="6"/>
      <c r="J82" s="30">
        <v>1</v>
      </c>
      <c r="K82" s="30">
        <f>COUNTIF($J$6:J82,J82)</f>
        <v>70</v>
      </c>
    </row>
    <row r="83" spans="1:11">
      <c r="A83" s="12" t="s">
        <v>41</v>
      </c>
      <c r="B83" s="6" t="str">
        <f t="shared" si="5"/>
        <v>8.6</v>
      </c>
      <c r="C83" s="12" t="s">
        <v>46</v>
      </c>
      <c r="D83" s="25" t="s">
        <v>7</v>
      </c>
      <c r="E83" s="25" t="s">
        <v>8</v>
      </c>
      <c r="F83" s="6">
        <v>8</v>
      </c>
      <c r="G83" s="6">
        <f>COUNTIF($F$6:F83,F83)</f>
        <v>6</v>
      </c>
      <c r="H83" s="6"/>
      <c r="I83" s="6"/>
      <c r="J83" s="30">
        <v>1</v>
      </c>
      <c r="K83" s="30">
        <f>COUNTIF($J$6:J83,J83)</f>
        <v>71</v>
      </c>
    </row>
    <row r="84" spans="1:11">
      <c r="A84" s="12" t="s">
        <v>41</v>
      </c>
      <c r="B84" s="6" t="str">
        <f t="shared" si="5"/>
        <v>8.7</v>
      </c>
      <c r="C84" s="12" t="s">
        <v>47</v>
      </c>
      <c r="D84" s="25" t="s">
        <v>7</v>
      </c>
      <c r="E84" s="25" t="s">
        <v>8</v>
      </c>
      <c r="F84" s="6">
        <v>8</v>
      </c>
      <c r="G84" s="6">
        <f>COUNTIF($F$6:F84,F84)</f>
        <v>7</v>
      </c>
      <c r="H84" s="6"/>
      <c r="I84" s="6"/>
      <c r="J84" s="30">
        <v>1</v>
      </c>
      <c r="K84" s="30">
        <f>COUNTIF($J$6:J84,J84)</f>
        <v>72</v>
      </c>
    </row>
    <row r="85" spans="1:11">
      <c r="A85" s="12" t="s">
        <v>41</v>
      </c>
      <c r="B85" s="6" t="str">
        <f t="shared" si="5"/>
        <v>8.8</v>
      </c>
      <c r="C85" s="43" t="s">
        <v>48</v>
      </c>
      <c r="D85" s="25" t="s">
        <v>7</v>
      </c>
      <c r="E85" s="25" t="s">
        <v>49</v>
      </c>
      <c r="F85" s="6">
        <v>8</v>
      </c>
      <c r="G85" s="6">
        <f>COUNTIF($F$6:F85,F85)</f>
        <v>8</v>
      </c>
      <c r="H85" s="6"/>
      <c r="I85" s="6"/>
      <c r="J85" s="30">
        <v>1</v>
      </c>
      <c r="K85" s="30">
        <f>COUNTIF($J$6:J85,J85)</f>
        <v>73</v>
      </c>
    </row>
    <row r="86" spans="1:11">
      <c r="A86" s="12" t="s">
        <v>41</v>
      </c>
      <c r="B86" s="6" t="str">
        <f t="shared" si="5"/>
        <v>8.9</v>
      </c>
      <c r="C86" s="43" t="s">
        <v>50</v>
      </c>
      <c r="D86" s="25" t="s">
        <v>7</v>
      </c>
      <c r="E86" s="25" t="s">
        <v>51</v>
      </c>
      <c r="F86" s="6">
        <v>8</v>
      </c>
      <c r="G86" s="6">
        <f>COUNTIF($F$6:F86,F86)</f>
        <v>9</v>
      </c>
      <c r="H86" s="6"/>
      <c r="I86" s="6"/>
      <c r="J86" s="30">
        <v>1</v>
      </c>
      <c r="K86" s="30">
        <f>COUNTIF($J$6:J86,J86)</f>
        <v>74</v>
      </c>
    </row>
    <row r="87" spans="1:11">
      <c r="A87" s="12" t="s">
        <v>41</v>
      </c>
      <c r="B87" s="6" t="str">
        <f t="shared" si="5"/>
        <v>8.10</v>
      </c>
      <c r="C87" s="12" t="s">
        <v>52</v>
      </c>
      <c r="D87" s="25" t="s">
        <v>7</v>
      </c>
      <c r="E87" s="25" t="s">
        <v>271</v>
      </c>
      <c r="F87" s="6">
        <v>8</v>
      </c>
      <c r="G87" s="6">
        <f>COUNTIF($F$6:F87,F87)</f>
        <v>10</v>
      </c>
      <c r="H87" s="6"/>
      <c r="I87" s="6"/>
      <c r="J87" s="30">
        <v>1</v>
      </c>
      <c r="K87" s="30">
        <f>COUNTIF($J$6:J87,J87)</f>
        <v>75</v>
      </c>
    </row>
    <row r="88" spans="1:11">
      <c r="A88" s="12" t="s">
        <v>41</v>
      </c>
      <c r="B88" s="6" t="str">
        <f t="shared" si="5"/>
        <v>8.11</v>
      </c>
      <c r="C88" s="12" t="s">
        <v>54</v>
      </c>
      <c r="D88" s="25" t="s">
        <v>7</v>
      </c>
      <c r="E88" s="25" t="s">
        <v>8</v>
      </c>
      <c r="F88" s="6">
        <v>8</v>
      </c>
      <c r="G88" s="6">
        <f>COUNTIF($F$6:F88,F88)</f>
        <v>11</v>
      </c>
      <c r="H88" s="6"/>
      <c r="I88" s="6"/>
      <c r="J88" s="30">
        <v>1</v>
      </c>
      <c r="K88" s="30">
        <f>COUNTIF($J$6:J88,J88)</f>
        <v>76</v>
      </c>
    </row>
    <row r="89" spans="1:11">
      <c r="A89" s="12" t="s">
        <v>41</v>
      </c>
      <c r="B89" s="6" t="str">
        <f t="shared" si="5"/>
        <v>8.12</v>
      </c>
      <c r="C89" s="12" t="s">
        <v>55</v>
      </c>
      <c r="D89" s="25" t="s">
        <v>7</v>
      </c>
      <c r="E89" s="25" t="s">
        <v>8</v>
      </c>
      <c r="F89" s="6">
        <v>8</v>
      </c>
      <c r="G89" s="6">
        <f>COUNTIF($F$6:F89,F89)</f>
        <v>12</v>
      </c>
      <c r="H89" s="6"/>
      <c r="I89" s="6"/>
      <c r="J89" s="30">
        <v>1</v>
      </c>
      <c r="K89" s="30">
        <f>COUNTIF($J$6:J89,J89)</f>
        <v>77</v>
      </c>
    </row>
    <row r="90" spans="1:11">
      <c r="A90" s="12" t="s">
        <v>41</v>
      </c>
      <c r="B90" s="6" t="str">
        <f t="shared" si="5"/>
        <v>8.13</v>
      </c>
      <c r="C90" s="12" t="s">
        <v>56</v>
      </c>
      <c r="D90" s="25" t="s">
        <v>7</v>
      </c>
      <c r="E90" s="25" t="s">
        <v>8</v>
      </c>
      <c r="F90" s="6">
        <v>8</v>
      </c>
      <c r="G90" s="6">
        <f>COUNTIF($F$6:F90,F90)</f>
        <v>13</v>
      </c>
      <c r="H90" s="6"/>
      <c r="I90" s="6"/>
      <c r="J90" s="30">
        <v>1</v>
      </c>
      <c r="K90" s="30">
        <f>COUNTIF($J$6:J90,J90)</f>
        <v>78</v>
      </c>
    </row>
    <row r="91" spans="1:11">
      <c r="A91" s="12" t="s">
        <v>41</v>
      </c>
      <c r="B91" s="6" t="str">
        <f t="shared" si="5"/>
        <v>8.14</v>
      </c>
      <c r="C91" s="12" t="s">
        <v>57</v>
      </c>
      <c r="D91" s="25" t="s">
        <v>7</v>
      </c>
      <c r="E91" s="25" t="s">
        <v>8</v>
      </c>
      <c r="F91" s="6">
        <v>8</v>
      </c>
      <c r="G91" s="6">
        <f>COUNTIF($F$6:F91,F91)</f>
        <v>14</v>
      </c>
      <c r="H91" s="6"/>
      <c r="I91" s="6"/>
      <c r="J91" s="30">
        <v>1</v>
      </c>
      <c r="K91" s="30">
        <f>COUNTIF($J$6:J91,J91)</f>
        <v>79</v>
      </c>
    </row>
    <row r="92" spans="1:11">
      <c r="A92" s="12" t="s">
        <v>41</v>
      </c>
      <c r="B92" s="6" t="str">
        <f t="shared" si="5"/>
        <v>8.15</v>
      </c>
      <c r="C92" s="12" t="s">
        <v>58</v>
      </c>
      <c r="D92" s="25" t="s">
        <v>7</v>
      </c>
      <c r="E92" s="25" t="s">
        <v>49</v>
      </c>
      <c r="F92" s="6">
        <v>8</v>
      </c>
      <c r="G92" s="6">
        <f>COUNTIF($F$6:F92,F92)</f>
        <v>15</v>
      </c>
      <c r="H92" s="6"/>
      <c r="I92" s="6"/>
      <c r="J92" s="30">
        <v>1</v>
      </c>
      <c r="K92" s="30">
        <f>COUNTIF($J$6:J92,J92)</f>
        <v>80</v>
      </c>
    </row>
    <row r="93" spans="1:11">
      <c r="A93" s="12" t="s">
        <v>41</v>
      </c>
      <c r="B93" s="6" t="str">
        <f t="shared" si="5"/>
        <v>8.16</v>
      </c>
      <c r="C93" s="12" t="s">
        <v>59</v>
      </c>
      <c r="D93" s="25" t="s">
        <v>7</v>
      </c>
      <c r="E93" s="25" t="s">
        <v>271</v>
      </c>
      <c r="F93" s="6">
        <v>8</v>
      </c>
      <c r="G93" s="6">
        <f>COUNTIF($F$6:F93,F93)</f>
        <v>16</v>
      </c>
      <c r="H93" s="6"/>
      <c r="I93" s="6"/>
      <c r="J93" s="30">
        <v>1</v>
      </c>
      <c r="K93" s="30">
        <f>COUNTIF($J$6:J93,J93)</f>
        <v>81</v>
      </c>
    </row>
    <row r="94" spans="1:11">
      <c r="A94" s="12" t="s">
        <v>41</v>
      </c>
      <c r="B94" s="6" t="str">
        <f t="shared" si="5"/>
        <v>8.17</v>
      </c>
      <c r="C94" s="13" t="s">
        <v>162</v>
      </c>
      <c r="D94" s="25" t="s">
        <v>7</v>
      </c>
      <c r="E94" s="25" t="s">
        <v>8</v>
      </c>
      <c r="F94" s="6">
        <v>8</v>
      </c>
      <c r="G94" s="6">
        <f>COUNTIF($F$6:F94,F94)</f>
        <v>17</v>
      </c>
      <c r="H94" s="6"/>
      <c r="I94" s="6"/>
      <c r="J94" s="30">
        <v>1</v>
      </c>
      <c r="K94" s="30">
        <f>COUNTIF($J$6:J94,J94)</f>
        <v>82</v>
      </c>
    </row>
    <row r="95" spans="1:11">
      <c r="A95" s="12" t="s">
        <v>41</v>
      </c>
      <c r="B95" s="6" t="str">
        <f t="shared" si="5"/>
        <v>8.18</v>
      </c>
      <c r="C95" s="12" t="s">
        <v>60</v>
      </c>
      <c r="D95" s="25" t="s">
        <v>7</v>
      </c>
      <c r="E95" s="25" t="s">
        <v>8</v>
      </c>
      <c r="F95" s="6">
        <v>8</v>
      </c>
      <c r="G95" s="6">
        <f>COUNTIF($F$6:F95,F95)</f>
        <v>18</v>
      </c>
      <c r="H95" s="6"/>
      <c r="I95" s="6"/>
      <c r="J95" s="30">
        <v>1</v>
      </c>
      <c r="K95" s="30">
        <f>COUNTIF($J$6:J95,J95)</f>
        <v>83</v>
      </c>
    </row>
    <row r="96" spans="1:11">
      <c r="A96" s="12" t="s">
        <v>41</v>
      </c>
      <c r="B96" s="6" t="str">
        <f t="shared" si="5"/>
        <v>8.19</v>
      </c>
      <c r="C96" s="12" t="s">
        <v>61</v>
      </c>
      <c r="D96" s="25" t="s">
        <v>7</v>
      </c>
      <c r="E96" s="25" t="s">
        <v>43</v>
      </c>
      <c r="F96" s="6">
        <v>8</v>
      </c>
      <c r="G96" s="6">
        <f>COUNTIF($F$6:F96,F96)</f>
        <v>19</v>
      </c>
      <c r="H96" s="6"/>
      <c r="I96" s="6"/>
      <c r="J96" s="30">
        <v>1</v>
      </c>
      <c r="K96" s="30">
        <f>COUNTIF($J$6:J96,J96)</f>
        <v>84</v>
      </c>
    </row>
    <row r="97" spans="1:11">
      <c r="A97" s="12" t="s">
        <v>41</v>
      </c>
      <c r="B97" s="6" t="str">
        <f t="shared" si="5"/>
        <v>8.20</v>
      </c>
      <c r="C97" s="12" t="s">
        <v>62</v>
      </c>
      <c r="D97" s="25" t="s">
        <v>7</v>
      </c>
      <c r="E97" s="25" t="s">
        <v>43</v>
      </c>
      <c r="F97" s="6">
        <v>8</v>
      </c>
      <c r="G97" s="6">
        <f>COUNTIF($F$6:F97,F97)</f>
        <v>20</v>
      </c>
      <c r="H97" s="6"/>
      <c r="I97" s="6"/>
      <c r="J97" s="30">
        <v>1</v>
      </c>
      <c r="K97" s="30">
        <f>COUNTIF($J$6:J97,J97)</f>
        <v>85</v>
      </c>
    </row>
    <row r="98" spans="1:11">
      <c r="A98" s="12" t="s">
        <v>41</v>
      </c>
      <c r="B98" s="6" t="str">
        <f t="shared" si="5"/>
        <v>8.21</v>
      </c>
      <c r="C98" s="12" t="s">
        <v>63</v>
      </c>
      <c r="D98" s="25" t="s">
        <v>7</v>
      </c>
      <c r="E98" s="25" t="s">
        <v>43</v>
      </c>
      <c r="F98" s="6">
        <v>8</v>
      </c>
      <c r="G98" s="6">
        <f>COUNTIF($F$6:F98,F98)</f>
        <v>21</v>
      </c>
      <c r="H98" s="6"/>
      <c r="I98" s="6"/>
      <c r="J98" s="30">
        <v>1</v>
      </c>
      <c r="K98" s="30">
        <f>COUNTIF($J$6:J98,J98)</f>
        <v>86</v>
      </c>
    </row>
    <row r="99" spans="1:11">
      <c r="A99" s="12" t="s">
        <v>41</v>
      </c>
      <c r="B99" s="6" t="str">
        <f t="shared" si="5"/>
        <v>8.22</v>
      </c>
      <c r="C99" s="12" t="s">
        <v>64</v>
      </c>
      <c r="D99" s="25" t="s">
        <v>7</v>
      </c>
      <c r="E99" s="25" t="s">
        <v>8</v>
      </c>
      <c r="F99" s="6">
        <v>8</v>
      </c>
      <c r="G99" s="6">
        <f>COUNTIF($F$6:F99,F99)</f>
        <v>22</v>
      </c>
      <c r="H99" s="6"/>
      <c r="I99" s="6"/>
      <c r="J99" s="30">
        <v>1</v>
      </c>
      <c r="K99" s="30">
        <f>COUNTIF($J$6:J99,J99)</f>
        <v>87</v>
      </c>
    </row>
    <row r="100" spans="1:11">
      <c r="A100" s="12" t="s">
        <v>41</v>
      </c>
      <c r="B100" s="6" t="str">
        <f t="shared" si="5"/>
        <v>8.23</v>
      </c>
      <c r="C100" s="12" t="s">
        <v>65</v>
      </c>
      <c r="D100" s="25" t="s">
        <v>7</v>
      </c>
      <c r="E100" s="25" t="s">
        <v>8</v>
      </c>
      <c r="F100" s="6">
        <v>8</v>
      </c>
      <c r="G100" s="6">
        <f>COUNTIF($F$6:F100,F100)</f>
        <v>23</v>
      </c>
      <c r="H100" s="6"/>
      <c r="I100" s="6"/>
      <c r="J100" s="30">
        <v>1</v>
      </c>
      <c r="K100" s="30">
        <f>COUNTIF($J$6:J100,J100)</f>
        <v>88</v>
      </c>
    </row>
    <row r="101" spans="1:11">
      <c r="A101" s="12" t="s">
        <v>41</v>
      </c>
      <c r="B101" s="6" t="str">
        <f t="shared" si="5"/>
        <v>8.24</v>
      </c>
      <c r="C101" s="12" t="s">
        <v>66</v>
      </c>
      <c r="D101" s="25" t="s">
        <v>7</v>
      </c>
      <c r="E101" s="25" t="s">
        <v>8</v>
      </c>
      <c r="F101" s="6">
        <v>8</v>
      </c>
      <c r="G101" s="6">
        <f>COUNTIF($F$6:F101,F101)</f>
        <v>24</v>
      </c>
      <c r="H101" s="6"/>
      <c r="I101" s="6"/>
      <c r="J101" s="30">
        <v>1</v>
      </c>
      <c r="K101" s="30">
        <f>COUNTIF($J$6:J101,J101)</f>
        <v>89</v>
      </c>
    </row>
    <row r="102" spans="1:11">
      <c r="A102" s="12" t="s">
        <v>41</v>
      </c>
      <c r="B102" s="6" t="str">
        <f t="shared" si="5"/>
        <v>8.25</v>
      </c>
      <c r="C102" s="14" t="s">
        <v>90</v>
      </c>
      <c r="D102" s="34" t="s">
        <v>7</v>
      </c>
      <c r="E102" s="34" t="s">
        <v>91</v>
      </c>
      <c r="F102" s="6">
        <v>8</v>
      </c>
      <c r="G102" s="6">
        <f>COUNTIF($F$6:F102,F102)</f>
        <v>25</v>
      </c>
      <c r="H102" s="6"/>
      <c r="I102" s="6"/>
      <c r="J102" s="30">
        <v>1</v>
      </c>
      <c r="K102" s="30">
        <f>COUNTIF($J$6:J102,J102)</f>
        <v>90</v>
      </c>
    </row>
    <row r="103" spans="1:11">
      <c r="A103" s="12" t="s">
        <v>41</v>
      </c>
      <c r="B103" s="6" t="str">
        <f t="shared" si="5"/>
        <v>8.26</v>
      </c>
      <c r="C103" s="14" t="s">
        <v>89</v>
      </c>
      <c r="D103" s="34" t="s">
        <v>7</v>
      </c>
      <c r="E103" s="34" t="s">
        <v>8</v>
      </c>
      <c r="F103" s="6">
        <v>8</v>
      </c>
      <c r="G103" s="6">
        <f>COUNTIF($F$6:F103,F103)</f>
        <v>26</v>
      </c>
      <c r="H103" s="6"/>
      <c r="I103" s="6"/>
      <c r="J103" s="30">
        <v>1</v>
      </c>
      <c r="K103" s="30">
        <f>COUNTIF($J$6:J103,J103)</f>
        <v>91</v>
      </c>
    </row>
    <row r="104" spans="1:11">
      <c r="A104" s="12" t="s">
        <v>41</v>
      </c>
      <c r="B104" s="6" t="str">
        <f t="shared" si="5"/>
        <v>8.27</v>
      </c>
      <c r="C104" s="32" t="s">
        <v>199</v>
      </c>
      <c r="D104" s="34" t="s">
        <v>7</v>
      </c>
      <c r="E104" s="34" t="s">
        <v>8</v>
      </c>
      <c r="F104" s="6">
        <v>8</v>
      </c>
      <c r="G104" s="6">
        <f>COUNTIF($F$6:F104,F104)</f>
        <v>27</v>
      </c>
      <c r="H104" s="6"/>
      <c r="I104" s="6"/>
      <c r="J104" s="30">
        <v>1</v>
      </c>
      <c r="K104" s="30">
        <f>COUNTIF($J$6:J104,J104)</f>
        <v>92</v>
      </c>
    </row>
    <row r="105" spans="1:11">
      <c r="A105" s="57" t="s">
        <v>67</v>
      </c>
      <c r="B105" s="58"/>
      <c r="C105" s="58"/>
      <c r="D105" s="58"/>
      <c r="E105" s="58"/>
      <c r="F105" s="58"/>
      <c r="G105" s="58"/>
      <c r="H105" s="58"/>
      <c r="I105" s="59"/>
    </row>
    <row r="106" spans="1:11" ht="30">
      <c r="A106" s="12" t="s">
        <v>67</v>
      </c>
      <c r="B106" s="6" t="str">
        <f t="shared" ref="B106:B124" si="6">_xlfn.CONCAT(F106,".",G106)</f>
        <v>9.1</v>
      </c>
      <c r="C106" s="14" t="s">
        <v>68</v>
      </c>
      <c r="D106" s="7" t="s">
        <v>7</v>
      </c>
      <c r="E106" s="7" t="s">
        <v>8</v>
      </c>
      <c r="F106" s="6">
        <v>9</v>
      </c>
      <c r="G106" s="6">
        <f>COUNTIF($F$6:F106,F106)</f>
        <v>1</v>
      </c>
      <c r="H106" s="6"/>
      <c r="I106" s="6"/>
      <c r="J106" s="30">
        <v>1</v>
      </c>
      <c r="K106" s="30">
        <f>COUNTIF($J$6:J106,J106)</f>
        <v>93</v>
      </c>
    </row>
    <row r="107" spans="1:11" ht="30">
      <c r="A107" s="39" t="s">
        <v>67</v>
      </c>
      <c r="B107" s="6" t="str">
        <f t="shared" si="6"/>
        <v>9.2</v>
      </c>
      <c r="C107" s="22" t="s">
        <v>69</v>
      </c>
      <c r="D107" s="7" t="s">
        <v>12</v>
      </c>
      <c r="E107" s="7" t="s">
        <v>70</v>
      </c>
      <c r="F107" s="6">
        <v>9</v>
      </c>
      <c r="G107" s="6">
        <f>COUNTIF($F$6:F107,F107)</f>
        <v>2</v>
      </c>
      <c r="H107" s="6"/>
      <c r="I107" s="6"/>
      <c r="J107" s="30">
        <v>1</v>
      </c>
      <c r="K107" s="30">
        <f>COUNTIF($J$6:J107,J107)</f>
        <v>94</v>
      </c>
    </row>
    <row r="108" spans="1:11" ht="30">
      <c r="A108" s="39" t="s">
        <v>67</v>
      </c>
      <c r="B108" s="6" t="str">
        <f t="shared" si="6"/>
        <v>9.3</v>
      </c>
      <c r="C108" s="22" t="s">
        <v>71</v>
      </c>
      <c r="D108" s="7" t="s">
        <v>7</v>
      </c>
      <c r="E108" s="7" t="s">
        <v>8</v>
      </c>
      <c r="F108" s="6">
        <v>9</v>
      </c>
      <c r="G108" s="6">
        <f>COUNTIF($F$6:F108,F108)</f>
        <v>3</v>
      </c>
      <c r="H108" s="6"/>
      <c r="I108" s="6"/>
      <c r="J108" s="30">
        <v>1</v>
      </c>
      <c r="K108" s="30">
        <f>COUNTIF($J$6:J108,J108)</f>
        <v>95</v>
      </c>
    </row>
    <row r="109" spans="1:11" ht="30">
      <c r="A109" s="39" t="s">
        <v>67</v>
      </c>
      <c r="B109" s="6" t="str">
        <f t="shared" si="6"/>
        <v>9.4</v>
      </c>
      <c r="C109" s="22" t="s">
        <v>72</v>
      </c>
      <c r="D109" s="7" t="s">
        <v>12</v>
      </c>
      <c r="E109" s="7" t="s">
        <v>70</v>
      </c>
      <c r="F109" s="6">
        <v>9</v>
      </c>
      <c r="G109" s="6">
        <f>COUNTIF($F$6:F109,F109)</f>
        <v>4</v>
      </c>
      <c r="H109" s="6"/>
      <c r="I109" s="6"/>
      <c r="J109" s="30">
        <v>1</v>
      </c>
      <c r="K109" s="30">
        <f>COUNTIF($J$6:J109,J109)</f>
        <v>96</v>
      </c>
    </row>
    <row r="110" spans="1:11">
      <c r="A110" s="39" t="s">
        <v>67</v>
      </c>
      <c r="B110" s="6" t="str">
        <f t="shared" si="6"/>
        <v>9.5</v>
      </c>
      <c r="C110" s="19" t="s">
        <v>175</v>
      </c>
      <c r="D110" s="7" t="s">
        <v>7</v>
      </c>
      <c r="E110" s="7" t="s">
        <v>8</v>
      </c>
      <c r="F110" s="6">
        <v>9</v>
      </c>
      <c r="G110" s="6">
        <f>COUNTIF($F$6:F110,F110)</f>
        <v>5</v>
      </c>
      <c r="H110" s="6"/>
      <c r="I110" s="6"/>
      <c r="J110" s="30">
        <v>1</v>
      </c>
      <c r="K110" s="30">
        <f>COUNTIF($J$6:J110,J110)</f>
        <v>97</v>
      </c>
    </row>
    <row r="111" spans="1:11">
      <c r="A111" s="39" t="s">
        <v>67</v>
      </c>
      <c r="B111" s="6" t="str">
        <f t="shared" si="6"/>
        <v>9.6</v>
      </c>
      <c r="C111" s="32" t="s">
        <v>206</v>
      </c>
      <c r="D111" s="7" t="s">
        <v>12</v>
      </c>
      <c r="E111" s="7" t="s">
        <v>70</v>
      </c>
      <c r="F111" s="6">
        <v>9</v>
      </c>
      <c r="G111" s="6">
        <f>COUNTIF($F$6:F111,F111)</f>
        <v>6</v>
      </c>
      <c r="H111" s="6"/>
      <c r="I111" s="6"/>
      <c r="J111" s="30">
        <v>1</v>
      </c>
      <c r="K111" s="30">
        <f>COUNTIF($J$6:J111,J111)</f>
        <v>98</v>
      </c>
    </row>
    <row r="112" spans="1:11">
      <c r="A112" s="39" t="s">
        <v>67</v>
      </c>
      <c r="B112" s="6" t="str">
        <f t="shared" si="6"/>
        <v>9.7</v>
      </c>
      <c r="C112" s="19" t="s">
        <v>176</v>
      </c>
      <c r="D112" s="7" t="s">
        <v>7</v>
      </c>
      <c r="E112" s="7" t="s">
        <v>8</v>
      </c>
      <c r="F112" s="6">
        <v>9</v>
      </c>
      <c r="G112" s="6">
        <f>COUNTIF($F$6:F112,F112)</f>
        <v>7</v>
      </c>
      <c r="H112" s="6"/>
      <c r="I112" s="6"/>
      <c r="J112" s="30">
        <v>1</v>
      </c>
      <c r="K112" s="30">
        <f>COUNTIF($J$6:J112,J112)</f>
        <v>99</v>
      </c>
    </row>
    <row r="113" spans="1:11">
      <c r="A113" s="39" t="s">
        <v>67</v>
      </c>
      <c r="B113" s="6" t="str">
        <f t="shared" si="6"/>
        <v>9.8</v>
      </c>
      <c r="C113" s="19" t="s">
        <v>177</v>
      </c>
      <c r="D113" s="7" t="s">
        <v>12</v>
      </c>
      <c r="E113" s="7" t="s">
        <v>70</v>
      </c>
      <c r="F113" s="6">
        <v>9</v>
      </c>
      <c r="G113" s="6">
        <f>COUNTIF($F$6:F113,F113)</f>
        <v>8</v>
      </c>
      <c r="H113" s="6"/>
      <c r="I113" s="6"/>
      <c r="J113" s="30">
        <v>1</v>
      </c>
      <c r="K113" s="30">
        <f>COUNTIF($J$6:J113,J113)</f>
        <v>100</v>
      </c>
    </row>
    <row r="114" spans="1:11">
      <c r="A114" s="39" t="s">
        <v>67</v>
      </c>
      <c r="B114" s="6" t="str">
        <f t="shared" si="6"/>
        <v>9.9</v>
      </c>
      <c r="C114" s="19" t="s">
        <v>178</v>
      </c>
      <c r="D114" s="7" t="s">
        <v>7</v>
      </c>
      <c r="E114" s="7" t="s">
        <v>8</v>
      </c>
      <c r="F114" s="6">
        <v>9</v>
      </c>
      <c r="G114" s="6">
        <f>COUNTIF($F$6:F114,F114)</f>
        <v>9</v>
      </c>
      <c r="H114" s="6"/>
      <c r="I114" s="6"/>
      <c r="J114" s="30">
        <v>1</v>
      </c>
      <c r="K114" s="30">
        <f>COUNTIF($J$6:J114,J114)</f>
        <v>101</v>
      </c>
    </row>
    <row r="115" spans="1:11">
      <c r="A115" s="39" t="s">
        <v>67</v>
      </c>
      <c r="B115" s="6" t="str">
        <f t="shared" si="6"/>
        <v>9.10</v>
      </c>
      <c r="C115" s="19" t="s">
        <v>179</v>
      </c>
      <c r="D115" s="7" t="s">
        <v>12</v>
      </c>
      <c r="E115" s="7" t="s">
        <v>70</v>
      </c>
      <c r="F115" s="6">
        <v>9</v>
      </c>
      <c r="G115" s="6">
        <f>COUNTIF($F$6:F115,F115)</f>
        <v>10</v>
      </c>
      <c r="H115" s="6"/>
      <c r="I115" s="6"/>
      <c r="J115" s="30">
        <v>1</v>
      </c>
      <c r="K115" s="30">
        <f>COUNTIF($J$6:J115,J115)</f>
        <v>102</v>
      </c>
    </row>
    <row r="116" spans="1:11">
      <c r="A116" s="39" t="s">
        <v>67</v>
      </c>
      <c r="B116" s="6" t="str">
        <f t="shared" si="6"/>
        <v>9.11</v>
      </c>
      <c r="C116" s="22" t="s">
        <v>73</v>
      </c>
      <c r="D116" s="7" t="s">
        <v>7</v>
      </c>
      <c r="E116" s="7" t="s">
        <v>8</v>
      </c>
      <c r="F116" s="6">
        <v>9</v>
      </c>
      <c r="G116" s="6">
        <f>COUNTIF($F$6:F116,F116)</f>
        <v>11</v>
      </c>
      <c r="H116" s="6"/>
      <c r="I116" s="6"/>
      <c r="J116" s="30">
        <v>1</v>
      </c>
      <c r="K116" s="30">
        <f>COUNTIF($J$6:J116,J116)</f>
        <v>103</v>
      </c>
    </row>
    <row r="117" spans="1:11">
      <c r="A117" s="39" t="s">
        <v>67</v>
      </c>
      <c r="B117" s="6" t="str">
        <f t="shared" si="6"/>
        <v>9.12</v>
      </c>
      <c r="C117" s="19" t="s">
        <v>180</v>
      </c>
      <c r="D117" s="7" t="s">
        <v>7</v>
      </c>
      <c r="E117" s="7" t="s">
        <v>8</v>
      </c>
      <c r="F117" s="6">
        <v>9</v>
      </c>
      <c r="G117" s="6">
        <f>COUNTIF($F$6:F117,F117)</f>
        <v>12</v>
      </c>
      <c r="H117" s="6"/>
      <c r="I117" s="6"/>
      <c r="J117" s="30">
        <v>1</v>
      </c>
      <c r="K117" s="30">
        <f>COUNTIF($J$6:J117,J117)</f>
        <v>104</v>
      </c>
    </row>
    <row r="118" spans="1:11" ht="30">
      <c r="A118" s="39" t="s">
        <v>67</v>
      </c>
      <c r="B118" s="6" t="str">
        <f t="shared" si="6"/>
        <v>9.13</v>
      </c>
      <c r="C118" s="22" t="s">
        <v>136</v>
      </c>
      <c r="D118" s="7" t="s">
        <v>12</v>
      </c>
      <c r="E118" s="7" t="s">
        <v>70</v>
      </c>
      <c r="F118" s="6">
        <v>9</v>
      </c>
      <c r="G118" s="6">
        <f>COUNTIF($F$6:F118,F118)</f>
        <v>13</v>
      </c>
      <c r="H118" s="6"/>
      <c r="I118" s="6"/>
      <c r="J118" s="30">
        <v>1</v>
      </c>
      <c r="K118" s="30">
        <f>COUNTIF($J$6:J118,J118)</f>
        <v>105</v>
      </c>
    </row>
    <row r="119" spans="1:11">
      <c r="A119" s="39" t="s">
        <v>67</v>
      </c>
      <c r="B119" s="6" t="str">
        <f t="shared" si="6"/>
        <v>9.14</v>
      </c>
      <c r="C119" s="22" t="s">
        <v>137</v>
      </c>
      <c r="D119" s="7" t="s">
        <v>7</v>
      </c>
      <c r="E119" s="7" t="s">
        <v>8</v>
      </c>
      <c r="F119" s="6">
        <v>9</v>
      </c>
      <c r="G119" s="6">
        <f>COUNTIF($F$6:F119,F119)</f>
        <v>14</v>
      </c>
      <c r="H119" s="6"/>
      <c r="I119" s="6"/>
      <c r="J119" s="30">
        <v>1</v>
      </c>
      <c r="K119" s="30">
        <f>COUNTIF($J$6:J119,J119)</f>
        <v>106</v>
      </c>
    </row>
    <row r="120" spans="1:11" ht="30">
      <c r="A120" s="39" t="s">
        <v>67</v>
      </c>
      <c r="B120" s="6" t="str">
        <f t="shared" si="6"/>
        <v>9.15</v>
      </c>
      <c r="C120" s="22" t="s">
        <v>166</v>
      </c>
      <c r="D120" s="7" t="s">
        <v>7</v>
      </c>
      <c r="E120" s="7" t="s">
        <v>8</v>
      </c>
      <c r="F120" s="6">
        <v>9</v>
      </c>
      <c r="G120" s="6">
        <f>COUNTIF($F$6:F120,F120)</f>
        <v>15</v>
      </c>
      <c r="H120" s="6"/>
      <c r="I120" s="6"/>
      <c r="J120" s="30">
        <v>1</v>
      </c>
      <c r="K120" s="30">
        <f>COUNTIF($J$6:J120,J120)</f>
        <v>107</v>
      </c>
    </row>
    <row r="121" spans="1:11">
      <c r="A121" s="39" t="s">
        <v>67</v>
      </c>
      <c r="B121" s="6" t="str">
        <f t="shared" si="6"/>
        <v>9.16</v>
      </c>
      <c r="C121" s="22" t="s">
        <v>74</v>
      </c>
      <c r="D121" s="7" t="s">
        <v>7</v>
      </c>
      <c r="E121" s="7" t="s">
        <v>8</v>
      </c>
      <c r="F121" s="6">
        <v>9</v>
      </c>
      <c r="G121" s="6">
        <f>COUNTIF($F$6:F121,F121)</f>
        <v>16</v>
      </c>
      <c r="H121" s="6"/>
      <c r="I121" s="6"/>
      <c r="J121" s="30">
        <v>1</v>
      </c>
      <c r="K121" s="30">
        <f>COUNTIF($J$6:J121,J121)</f>
        <v>108</v>
      </c>
    </row>
    <row r="122" spans="1:11">
      <c r="A122" s="39" t="s">
        <v>67</v>
      </c>
      <c r="B122" s="6" t="str">
        <f t="shared" si="6"/>
        <v>9.17</v>
      </c>
      <c r="C122" s="22" t="s">
        <v>75</v>
      </c>
      <c r="D122" s="7" t="s">
        <v>7</v>
      </c>
      <c r="E122" s="7" t="s">
        <v>8</v>
      </c>
      <c r="F122" s="6">
        <v>9</v>
      </c>
      <c r="G122" s="6">
        <f>COUNTIF($F$6:F122,F122)</f>
        <v>17</v>
      </c>
      <c r="H122" s="6"/>
      <c r="I122" s="6"/>
      <c r="J122" s="30">
        <v>1</v>
      </c>
      <c r="K122" s="30">
        <f>COUNTIF($J$6:J122,J122)</f>
        <v>109</v>
      </c>
    </row>
    <row r="123" spans="1:11">
      <c r="A123" s="39" t="s">
        <v>67</v>
      </c>
      <c r="B123" s="6" t="str">
        <f t="shared" si="6"/>
        <v>9.18</v>
      </c>
      <c r="C123" s="22" t="s">
        <v>138</v>
      </c>
      <c r="D123" s="7" t="s">
        <v>7</v>
      </c>
      <c r="E123" s="7" t="s">
        <v>27</v>
      </c>
      <c r="F123" s="6">
        <v>9</v>
      </c>
      <c r="G123" s="6">
        <f>COUNTIF($F$6:F123,F123)</f>
        <v>18</v>
      </c>
      <c r="H123" s="6"/>
      <c r="I123" s="6"/>
      <c r="J123" s="30">
        <v>1</v>
      </c>
      <c r="K123" s="30">
        <f>COUNTIF($J$6:J123,J123)</f>
        <v>110</v>
      </c>
    </row>
    <row r="124" spans="1:11">
      <c r="A124" s="39" t="s">
        <v>67</v>
      </c>
      <c r="B124" s="6" t="str">
        <f t="shared" si="6"/>
        <v>9.19</v>
      </c>
      <c r="C124" s="22" t="s">
        <v>76</v>
      </c>
      <c r="D124" s="7" t="s">
        <v>12</v>
      </c>
      <c r="E124" s="7" t="s">
        <v>77</v>
      </c>
      <c r="F124" s="6">
        <v>9</v>
      </c>
      <c r="G124" s="6">
        <f>COUNTIF($F$6:F124,F124)</f>
        <v>19</v>
      </c>
      <c r="H124" s="6"/>
      <c r="I124" s="6"/>
      <c r="J124" s="30">
        <v>1</v>
      </c>
      <c r="K124" s="30">
        <f>COUNTIF($J$6:J124,J124)</f>
        <v>111</v>
      </c>
    </row>
    <row r="125" spans="1:11">
      <c r="A125" s="57" t="s">
        <v>79</v>
      </c>
      <c r="B125" s="58"/>
      <c r="C125" s="58"/>
      <c r="D125" s="58"/>
      <c r="E125" s="58"/>
      <c r="F125" s="58"/>
      <c r="G125" s="58"/>
      <c r="H125" s="58"/>
      <c r="I125" s="59"/>
    </row>
    <row r="126" spans="1:11">
      <c r="A126" s="33" t="s">
        <v>79</v>
      </c>
      <c r="B126" s="6" t="str">
        <f t="shared" ref="B126:B132" si="7">_xlfn.CONCAT(F126,".",G126)</f>
        <v>10.1</v>
      </c>
      <c r="C126" s="22" t="s">
        <v>201</v>
      </c>
      <c r="D126" s="7" t="s">
        <v>12</v>
      </c>
      <c r="E126" s="7" t="s">
        <v>8</v>
      </c>
      <c r="F126" s="6">
        <v>10</v>
      </c>
      <c r="G126" s="6">
        <f>COUNTIF($F$6:F126,F126)</f>
        <v>1</v>
      </c>
      <c r="H126" s="6"/>
      <c r="I126" s="6"/>
      <c r="J126" s="30">
        <v>1</v>
      </c>
      <c r="K126" s="30">
        <f>COUNTIF($J$6:J126,J126)</f>
        <v>112</v>
      </c>
    </row>
    <row r="127" spans="1:11">
      <c r="A127" s="33" t="s">
        <v>79</v>
      </c>
      <c r="B127" s="6" t="str">
        <f t="shared" si="7"/>
        <v>10.2</v>
      </c>
      <c r="C127" s="22" t="s">
        <v>200</v>
      </c>
      <c r="D127" s="7" t="s">
        <v>12</v>
      </c>
      <c r="E127" s="7" t="s">
        <v>8</v>
      </c>
      <c r="F127" s="6">
        <v>10</v>
      </c>
      <c r="G127" s="6">
        <f>COUNTIF($F$6:F127,F127)</f>
        <v>2</v>
      </c>
      <c r="H127" s="6"/>
      <c r="I127" s="6"/>
      <c r="J127" s="30">
        <v>1</v>
      </c>
      <c r="K127" s="30">
        <f>COUNTIF($J$6:J127,J127)</f>
        <v>113</v>
      </c>
    </row>
    <row r="128" spans="1:11">
      <c r="A128" s="33" t="s">
        <v>79</v>
      </c>
      <c r="B128" s="6" t="str">
        <f t="shared" si="7"/>
        <v>10.3</v>
      </c>
      <c r="C128" s="19" t="s">
        <v>181</v>
      </c>
      <c r="D128" s="7" t="s">
        <v>12</v>
      </c>
      <c r="E128" s="7" t="s">
        <v>70</v>
      </c>
      <c r="F128" s="6">
        <v>10</v>
      </c>
      <c r="G128" s="6">
        <f>COUNTIF($F$6:F128,F128)</f>
        <v>3</v>
      </c>
      <c r="H128" s="6"/>
      <c r="I128" s="6"/>
      <c r="J128" s="30">
        <v>1</v>
      </c>
      <c r="K128" s="30">
        <f>COUNTIF($J$6:J128,J128)</f>
        <v>114</v>
      </c>
    </row>
    <row r="129" spans="1:11">
      <c r="A129" s="39" t="s">
        <v>79</v>
      </c>
      <c r="B129" s="6" t="str">
        <f t="shared" si="7"/>
        <v>10.4</v>
      </c>
      <c r="C129" s="12" t="s">
        <v>154</v>
      </c>
      <c r="D129" s="25" t="s">
        <v>18</v>
      </c>
      <c r="E129" s="25" t="s">
        <v>70</v>
      </c>
      <c r="F129" s="6">
        <v>10</v>
      </c>
      <c r="G129" s="6">
        <f>COUNTIF($F$6:F129,F129)</f>
        <v>4</v>
      </c>
      <c r="H129" s="6"/>
      <c r="I129" s="6"/>
      <c r="J129" s="30">
        <v>1</v>
      </c>
      <c r="K129" s="30">
        <f>COUNTIF($J$6:J129,J129)</f>
        <v>115</v>
      </c>
    </row>
    <row r="130" spans="1:11">
      <c r="A130" s="39" t="s">
        <v>79</v>
      </c>
      <c r="B130" s="6" t="str">
        <f t="shared" si="7"/>
        <v>10.5</v>
      </c>
      <c r="C130" s="12" t="s">
        <v>155</v>
      </c>
      <c r="D130" s="25" t="s">
        <v>18</v>
      </c>
      <c r="E130" s="25" t="s">
        <v>70</v>
      </c>
      <c r="F130" s="6">
        <v>10</v>
      </c>
      <c r="G130" s="6">
        <f>COUNTIF($F$6:F130,F130)</f>
        <v>5</v>
      </c>
      <c r="H130" s="6"/>
      <c r="I130" s="6"/>
      <c r="J130" s="30">
        <v>1</v>
      </c>
      <c r="K130" s="30">
        <f>COUNTIF($J$6:J130,J130)</f>
        <v>116</v>
      </c>
    </row>
    <row r="131" spans="1:11">
      <c r="A131" s="39" t="s">
        <v>79</v>
      </c>
      <c r="B131" s="6" t="str">
        <f t="shared" si="7"/>
        <v>10.6</v>
      </c>
      <c r="C131" s="12" t="s">
        <v>156</v>
      </c>
      <c r="D131" s="25" t="s">
        <v>18</v>
      </c>
      <c r="E131" s="25" t="s">
        <v>70</v>
      </c>
      <c r="F131" s="6">
        <v>10</v>
      </c>
      <c r="G131" s="6">
        <f>COUNTIF($F$6:F131,F131)</f>
        <v>6</v>
      </c>
      <c r="H131" s="6"/>
      <c r="I131" s="6"/>
      <c r="J131" s="30">
        <v>1</v>
      </c>
      <c r="K131" s="30">
        <f>COUNTIF($J$6:J131,J131)</f>
        <v>117</v>
      </c>
    </row>
    <row r="132" spans="1:11">
      <c r="A132" s="39" t="s">
        <v>79</v>
      </c>
      <c r="B132" s="6" t="str">
        <f t="shared" si="7"/>
        <v>10.7</v>
      </c>
      <c r="C132" s="12" t="s">
        <v>79</v>
      </c>
      <c r="D132" s="25" t="s">
        <v>7</v>
      </c>
      <c r="E132" s="25" t="s">
        <v>272</v>
      </c>
      <c r="F132" s="6">
        <v>10</v>
      </c>
      <c r="G132" s="6">
        <f>COUNTIF($F$6:F132,F132)</f>
        <v>7</v>
      </c>
      <c r="H132" s="6"/>
      <c r="I132" s="6"/>
      <c r="J132" s="30">
        <v>1</v>
      </c>
      <c r="K132" s="30">
        <f>COUNTIF($J$6:J132,J132)</f>
        <v>118</v>
      </c>
    </row>
    <row r="133" spans="1:11">
      <c r="A133" s="57" t="s">
        <v>78</v>
      </c>
      <c r="B133" s="58"/>
      <c r="C133" s="58"/>
      <c r="D133" s="58"/>
      <c r="E133" s="58"/>
      <c r="F133" s="58"/>
      <c r="G133" s="58"/>
      <c r="H133" s="58"/>
      <c r="I133" s="59"/>
    </row>
    <row r="134" spans="1:11">
      <c r="A134" s="39" t="s">
        <v>78</v>
      </c>
      <c r="B134" s="6" t="str">
        <f>_xlfn.CONCAT(F134,".",G134)</f>
        <v>11.1</v>
      </c>
      <c r="C134" s="22" t="s">
        <v>139</v>
      </c>
      <c r="D134" s="7" t="s">
        <v>7</v>
      </c>
      <c r="E134" s="7" t="s">
        <v>8</v>
      </c>
      <c r="F134" s="6">
        <v>11</v>
      </c>
      <c r="G134" s="6">
        <f>COUNTIF($F$6:F134,F134)</f>
        <v>1</v>
      </c>
      <c r="H134" s="6"/>
      <c r="I134" s="6"/>
      <c r="J134" s="30">
        <v>1</v>
      </c>
      <c r="K134" s="30">
        <f>COUNTIF($J$6:J134,J134)</f>
        <v>119</v>
      </c>
    </row>
    <row r="135" spans="1:11">
      <c r="A135" s="39" t="s">
        <v>78</v>
      </c>
      <c r="B135" s="6" t="str">
        <f>_xlfn.CONCAT(F135,".",G135)</f>
        <v>11.2</v>
      </c>
      <c r="C135" s="32" t="s">
        <v>193</v>
      </c>
      <c r="D135" s="7" t="s">
        <v>7</v>
      </c>
      <c r="E135" s="7" t="s">
        <v>27</v>
      </c>
      <c r="F135" s="6">
        <v>11</v>
      </c>
      <c r="G135" s="6">
        <f>COUNTIF($F$6:F135,F135)</f>
        <v>2</v>
      </c>
      <c r="H135" s="6"/>
      <c r="I135" s="6"/>
      <c r="J135" s="30">
        <v>1</v>
      </c>
      <c r="K135" s="30">
        <f>COUNTIF($J$6:J135,J135)</f>
        <v>120</v>
      </c>
    </row>
    <row r="136" spans="1:11">
      <c r="A136" s="39" t="s">
        <v>78</v>
      </c>
      <c r="B136" s="6" t="str">
        <f>_xlfn.CONCAT(F136,".",G136)</f>
        <v>11.3</v>
      </c>
      <c r="C136" s="22" t="s">
        <v>140</v>
      </c>
      <c r="D136" s="7" t="s">
        <v>7</v>
      </c>
      <c r="E136" s="7" t="s">
        <v>8</v>
      </c>
      <c r="F136" s="6">
        <v>11</v>
      </c>
      <c r="G136" s="6">
        <f>COUNTIF($F$6:F136,F136)</f>
        <v>3</v>
      </c>
      <c r="H136" s="6"/>
      <c r="I136" s="6"/>
      <c r="J136" s="30">
        <v>1</v>
      </c>
      <c r="K136" s="30">
        <f>COUNTIF($J$6:J136,J136)</f>
        <v>121</v>
      </c>
    </row>
    <row r="137" spans="1:11" ht="30">
      <c r="A137" s="39" t="s">
        <v>78</v>
      </c>
      <c r="B137" s="6" t="str">
        <f>_xlfn.CONCAT(F137,".",G137)</f>
        <v>11.4</v>
      </c>
      <c r="C137" s="22" t="s">
        <v>141</v>
      </c>
      <c r="D137" s="7" t="s">
        <v>7</v>
      </c>
      <c r="E137" s="7" t="s">
        <v>8</v>
      </c>
      <c r="F137" s="6">
        <v>11</v>
      </c>
      <c r="G137" s="6">
        <f>COUNTIF($F$6:F137,F137)</f>
        <v>4</v>
      </c>
      <c r="H137" s="6"/>
      <c r="I137" s="6"/>
      <c r="J137" s="30">
        <v>1</v>
      </c>
      <c r="K137" s="30">
        <f>COUNTIF($J$6:J137,J137)</f>
        <v>122</v>
      </c>
    </row>
    <row r="138" spans="1:11">
      <c r="A138" s="57" t="s">
        <v>80</v>
      </c>
      <c r="B138" s="58"/>
      <c r="C138" s="58"/>
      <c r="D138" s="58"/>
      <c r="E138" s="58"/>
      <c r="F138" s="58"/>
      <c r="G138" s="58"/>
      <c r="H138" s="58"/>
      <c r="I138" s="59"/>
    </row>
    <row r="139" spans="1:11">
      <c r="A139" s="39" t="s">
        <v>80</v>
      </c>
      <c r="B139" s="6" t="str">
        <f>_xlfn.CONCAT(F139,".",G139)</f>
        <v>12.1</v>
      </c>
      <c r="C139" s="17" t="s">
        <v>182</v>
      </c>
      <c r="D139" s="25" t="s">
        <v>12</v>
      </c>
      <c r="E139" s="7" t="s">
        <v>27</v>
      </c>
      <c r="F139" s="6">
        <v>12</v>
      </c>
      <c r="G139" s="6">
        <f>COUNTIF($F$6:F139,F139)</f>
        <v>1</v>
      </c>
      <c r="H139" s="6"/>
      <c r="I139" s="6"/>
      <c r="J139" s="30">
        <v>1</v>
      </c>
      <c r="K139" s="30">
        <f>COUNTIF($J$6:J139,J139)</f>
        <v>123</v>
      </c>
    </row>
    <row r="140" spans="1:11">
      <c r="A140" s="39" t="s">
        <v>80</v>
      </c>
      <c r="B140" s="6" t="str">
        <f>_xlfn.CONCAT(F140,".",G140)</f>
        <v>12.2</v>
      </c>
      <c r="C140" s="17" t="s">
        <v>183</v>
      </c>
      <c r="D140" s="7" t="s">
        <v>7</v>
      </c>
      <c r="E140" s="7" t="s">
        <v>8</v>
      </c>
      <c r="F140" s="6">
        <v>12</v>
      </c>
      <c r="G140" s="6">
        <f>COUNTIF($F$6:F140,F140)</f>
        <v>2</v>
      </c>
      <c r="H140" s="6"/>
      <c r="I140" s="6"/>
      <c r="J140" s="30">
        <v>1</v>
      </c>
      <c r="K140" s="30">
        <f>COUNTIF($J$6:J140,J140)</f>
        <v>124</v>
      </c>
    </row>
    <row r="141" spans="1:11">
      <c r="A141" s="39" t="s">
        <v>80</v>
      </c>
      <c r="B141" s="6" t="str">
        <f>_xlfn.CONCAT(F141,".",G141)</f>
        <v>12.3</v>
      </c>
      <c r="C141" s="12" t="s">
        <v>160</v>
      </c>
      <c r="D141" s="25" t="s">
        <v>12</v>
      </c>
      <c r="E141" s="25" t="s">
        <v>27</v>
      </c>
      <c r="F141" s="6">
        <v>12</v>
      </c>
      <c r="G141" s="6">
        <f>COUNTIF($F$6:F141,F141)</f>
        <v>3</v>
      </c>
      <c r="H141" s="6"/>
      <c r="I141" s="6"/>
      <c r="J141" s="30">
        <v>1</v>
      </c>
      <c r="K141" s="30">
        <f>COUNTIF($J$6:J141,J141)</f>
        <v>125</v>
      </c>
    </row>
    <row r="142" spans="1:11">
      <c r="A142" s="39" t="s">
        <v>80</v>
      </c>
      <c r="B142" s="6" t="str">
        <f>_xlfn.CONCAT(F142,".",G142)</f>
        <v>12.4</v>
      </c>
      <c r="C142" s="18" t="s">
        <v>194</v>
      </c>
      <c r="D142" s="25" t="s">
        <v>12</v>
      </c>
      <c r="E142" s="25" t="s">
        <v>27</v>
      </c>
      <c r="F142" s="6">
        <v>12</v>
      </c>
      <c r="G142" s="6">
        <f>COUNTIF($F$6:F142,F142)</f>
        <v>4</v>
      </c>
      <c r="H142" s="6"/>
      <c r="I142" s="6"/>
      <c r="J142" s="30">
        <v>1</v>
      </c>
      <c r="K142" s="30">
        <f>COUNTIF($J$6:J142,J142)</f>
        <v>126</v>
      </c>
    </row>
    <row r="143" spans="1:11">
      <c r="A143" s="39" t="s">
        <v>80</v>
      </c>
      <c r="B143" s="6" t="str">
        <f>_xlfn.CONCAT(F143,".",G143)</f>
        <v>12.5</v>
      </c>
      <c r="C143" s="12" t="s">
        <v>81</v>
      </c>
      <c r="D143" s="25" t="s">
        <v>12</v>
      </c>
      <c r="E143" s="25" t="s">
        <v>27</v>
      </c>
      <c r="F143" s="6">
        <v>12</v>
      </c>
      <c r="G143" s="6">
        <f>COUNTIF($F$6:F143,F143)</f>
        <v>5</v>
      </c>
      <c r="H143" s="6"/>
      <c r="I143" s="6"/>
      <c r="J143" s="30">
        <v>1</v>
      </c>
      <c r="K143" s="30">
        <f>COUNTIF($J$6:J143,J143)</f>
        <v>127</v>
      </c>
    </row>
    <row r="144" spans="1:11">
      <c r="A144" s="57" t="s">
        <v>82</v>
      </c>
      <c r="B144" s="58"/>
      <c r="C144" s="58"/>
      <c r="D144" s="58"/>
      <c r="E144" s="58"/>
      <c r="F144" s="58"/>
      <c r="G144" s="58"/>
      <c r="H144" s="58"/>
      <c r="I144" s="59"/>
    </row>
    <row r="145" spans="1:11">
      <c r="A145" s="39" t="s">
        <v>82</v>
      </c>
      <c r="B145" s="6" t="str">
        <f t="shared" ref="B145:B158" si="8">_xlfn.CONCAT(F145,".",G145)</f>
        <v>13.1</v>
      </c>
      <c r="C145" s="22" t="s">
        <v>142</v>
      </c>
      <c r="D145" s="7" t="s">
        <v>7</v>
      </c>
      <c r="E145" s="7" t="s">
        <v>8</v>
      </c>
      <c r="F145" s="6">
        <v>13</v>
      </c>
      <c r="G145" s="6">
        <f>COUNTIF($F$6:F145,F145)</f>
        <v>1</v>
      </c>
      <c r="H145" s="6"/>
      <c r="I145" s="6"/>
      <c r="J145" s="30">
        <v>1</v>
      </c>
      <c r="K145" s="30">
        <f>COUNTIF($J$6:J145,J145)</f>
        <v>128</v>
      </c>
    </row>
    <row r="146" spans="1:11" ht="30">
      <c r="A146" s="39" t="s">
        <v>82</v>
      </c>
      <c r="B146" s="6" t="str">
        <f t="shared" si="8"/>
        <v>13.2</v>
      </c>
      <c r="C146" s="22" t="s">
        <v>270</v>
      </c>
      <c r="D146" s="7" t="s">
        <v>7</v>
      </c>
      <c r="E146" s="7" t="s">
        <v>49</v>
      </c>
      <c r="F146" s="6">
        <v>13</v>
      </c>
      <c r="G146" s="6">
        <f>COUNTIF($F$6:F146,F146)</f>
        <v>2</v>
      </c>
      <c r="H146" s="6"/>
      <c r="I146" s="6"/>
      <c r="J146" s="30">
        <v>1</v>
      </c>
      <c r="K146" s="30">
        <f>COUNTIF($J$6:J146,J146)</f>
        <v>129</v>
      </c>
    </row>
    <row r="147" spans="1:11">
      <c r="A147" s="39" t="s">
        <v>82</v>
      </c>
      <c r="B147" s="6" t="str">
        <f t="shared" si="8"/>
        <v>13.3</v>
      </c>
      <c r="C147" s="32" t="s">
        <v>195</v>
      </c>
      <c r="D147" s="7" t="s">
        <v>7</v>
      </c>
      <c r="E147" s="7" t="s">
        <v>8</v>
      </c>
      <c r="F147" s="6">
        <v>13</v>
      </c>
      <c r="G147" s="6">
        <f>COUNTIF($F$6:F147,F147)</f>
        <v>3</v>
      </c>
      <c r="H147" s="6"/>
      <c r="I147" s="6"/>
      <c r="J147" s="30">
        <v>1</v>
      </c>
      <c r="K147" s="30">
        <f>COUNTIF($J$6:J147,J147)</f>
        <v>130</v>
      </c>
    </row>
    <row r="148" spans="1:11" ht="30">
      <c r="A148" s="39" t="s">
        <v>82</v>
      </c>
      <c r="B148" s="6" t="str">
        <f t="shared" si="8"/>
        <v>13.4</v>
      </c>
      <c r="C148" s="22" t="s">
        <v>143</v>
      </c>
      <c r="D148" s="7" t="s">
        <v>7</v>
      </c>
      <c r="E148" s="7" t="s">
        <v>8</v>
      </c>
      <c r="F148" s="6">
        <v>13</v>
      </c>
      <c r="G148" s="6">
        <f>COUNTIF($F$6:F148,F148)</f>
        <v>4</v>
      </c>
      <c r="H148" s="6"/>
      <c r="I148" s="6"/>
      <c r="J148" s="30">
        <v>1</v>
      </c>
      <c r="K148" s="30">
        <f>COUNTIF($J$6:J148,J148)</f>
        <v>131</v>
      </c>
    </row>
    <row r="149" spans="1:11">
      <c r="A149" s="39" t="s">
        <v>82</v>
      </c>
      <c r="B149" s="6" t="str">
        <f t="shared" si="8"/>
        <v>13.5</v>
      </c>
      <c r="C149" s="22" t="s">
        <v>144</v>
      </c>
      <c r="D149" s="7" t="s">
        <v>12</v>
      </c>
      <c r="E149" s="7" t="s">
        <v>77</v>
      </c>
      <c r="F149" s="6">
        <v>13</v>
      </c>
      <c r="G149" s="6">
        <f>COUNTIF($F$6:F149,F149)</f>
        <v>5</v>
      </c>
      <c r="H149" s="6"/>
      <c r="I149" s="6"/>
      <c r="J149" s="30">
        <v>1</v>
      </c>
      <c r="K149" s="30">
        <f>COUNTIF($J$6:J149,J149)</f>
        <v>132</v>
      </c>
    </row>
    <row r="150" spans="1:11">
      <c r="A150" s="39" t="s">
        <v>82</v>
      </c>
      <c r="B150" s="6" t="str">
        <f t="shared" si="8"/>
        <v>13.6</v>
      </c>
      <c r="C150" s="22" t="s">
        <v>145</v>
      </c>
      <c r="D150" s="7" t="s">
        <v>7</v>
      </c>
      <c r="E150" s="7" t="s">
        <v>27</v>
      </c>
      <c r="F150" s="6">
        <v>13</v>
      </c>
      <c r="G150" s="6">
        <f>COUNTIF($F$6:F150,F150)</f>
        <v>6</v>
      </c>
      <c r="H150" s="6"/>
      <c r="I150" s="6"/>
      <c r="J150" s="30">
        <v>1</v>
      </c>
      <c r="K150" s="30">
        <f>COUNTIF($J$6:J150,J150)</f>
        <v>133</v>
      </c>
    </row>
    <row r="151" spans="1:11" ht="30">
      <c r="A151" s="39" t="s">
        <v>82</v>
      </c>
      <c r="B151" s="6" t="str">
        <f t="shared" si="8"/>
        <v>13.7</v>
      </c>
      <c r="C151" s="22" t="s">
        <v>163</v>
      </c>
      <c r="D151" s="7" t="s">
        <v>7</v>
      </c>
      <c r="E151" s="7" t="s">
        <v>8</v>
      </c>
      <c r="F151" s="6">
        <v>13</v>
      </c>
      <c r="G151" s="6">
        <f>COUNTIF($F$6:F151,F151)</f>
        <v>7</v>
      </c>
      <c r="H151" s="6"/>
      <c r="I151" s="6"/>
      <c r="J151" s="30">
        <v>1</v>
      </c>
      <c r="K151" s="30">
        <f>COUNTIF($J$6:J151,J151)</f>
        <v>134</v>
      </c>
    </row>
    <row r="152" spans="1:11">
      <c r="A152" s="12" t="s">
        <v>82</v>
      </c>
      <c r="B152" s="6" t="str">
        <f t="shared" si="8"/>
        <v>13.8</v>
      </c>
      <c r="C152" s="22" t="s">
        <v>159</v>
      </c>
      <c r="D152" s="7" t="s">
        <v>7</v>
      </c>
      <c r="E152" s="7" t="s">
        <v>8</v>
      </c>
      <c r="F152" s="6">
        <v>13</v>
      </c>
      <c r="G152" s="6">
        <f>COUNTIF($F$6:F152,F152)</f>
        <v>8</v>
      </c>
      <c r="H152" s="6"/>
      <c r="I152" s="6"/>
      <c r="J152" s="30">
        <v>1</v>
      </c>
      <c r="K152" s="30">
        <f>COUNTIF($J$6:J152,J152)</f>
        <v>135</v>
      </c>
    </row>
    <row r="153" spans="1:11">
      <c r="A153" s="12" t="s">
        <v>82</v>
      </c>
      <c r="B153" s="6" t="str">
        <f t="shared" si="8"/>
        <v>13.9</v>
      </c>
      <c r="C153" s="12" t="s">
        <v>158</v>
      </c>
      <c r="D153" s="7" t="s">
        <v>7</v>
      </c>
      <c r="E153" s="7" t="s">
        <v>8</v>
      </c>
      <c r="F153" s="6">
        <v>13</v>
      </c>
      <c r="G153" s="6">
        <f>COUNTIF($F$6:F153,F153)</f>
        <v>9</v>
      </c>
      <c r="H153" s="6"/>
      <c r="I153" s="6"/>
      <c r="J153" s="30">
        <v>1</v>
      </c>
      <c r="K153" s="30">
        <f>COUNTIF($J$6:J153,J153)</f>
        <v>136</v>
      </c>
    </row>
    <row r="154" spans="1:11">
      <c r="A154" s="12" t="s">
        <v>82</v>
      </c>
      <c r="B154" s="6" t="str">
        <f t="shared" si="8"/>
        <v>13.10</v>
      </c>
      <c r="C154" s="12" t="s">
        <v>157</v>
      </c>
      <c r="D154" s="7" t="s">
        <v>7</v>
      </c>
      <c r="E154" s="7" t="s">
        <v>8</v>
      </c>
      <c r="F154" s="6">
        <v>13</v>
      </c>
      <c r="G154" s="6">
        <f>COUNTIF($F$6:F154,F154)</f>
        <v>10</v>
      </c>
      <c r="H154" s="6"/>
      <c r="I154" s="6"/>
      <c r="J154" s="30">
        <v>1</v>
      </c>
      <c r="K154" s="30">
        <f>COUNTIF($J$6:J154,J154)</f>
        <v>137</v>
      </c>
    </row>
    <row r="155" spans="1:11">
      <c r="A155" s="12" t="s">
        <v>82</v>
      </c>
      <c r="B155" s="6" t="str">
        <f t="shared" si="8"/>
        <v>13.11</v>
      </c>
      <c r="C155" s="12" t="s">
        <v>104</v>
      </c>
      <c r="D155" s="7" t="s">
        <v>7</v>
      </c>
      <c r="E155" s="7" t="s">
        <v>27</v>
      </c>
      <c r="F155" s="6">
        <v>13</v>
      </c>
      <c r="G155" s="6">
        <f>COUNTIF($F$6:F155,F155)</f>
        <v>11</v>
      </c>
      <c r="H155" s="6"/>
      <c r="I155" s="6"/>
      <c r="J155" s="30">
        <v>1</v>
      </c>
      <c r="K155" s="30">
        <f>COUNTIF($J$6:J155,J155)</f>
        <v>138</v>
      </c>
    </row>
    <row r="156" spans="1:11">
      <c r="A156" s="12" t="s">
        <v>82</v>
      </c>
      <c r="B156" s="6" t="str">
        <f t="shared" si="8"/>
        <v>13.12</v>
      </c>
      <c r="C156" s="12" t="s">
        <v>103</v>
      </c>
      <c r="D156" s="7" t="s">
        <v>7</v>
      </c>
      <c r="E156" s="7" t="s">
        <v>53</v>
      </c>
      <c r="F156" s="6">
        <v>13</v>
      </c>
      <c r="G156" s="6">
        <f>COUNTIF($F$6:F156,F156)</f>
        <v>12</v>
      </c>
      <c r="H156" s="6"/>
      <c r="I156" s="6"/>
      <c r="J156" s="30">
        <v>1</v>
      </c>
      <c r="K156" s="30">
        <f>COUNTIF($J$6:J156,J156)</f>
        <v>139</v>
      </c>
    </row>
    <row r="157" spans="1:11">
      <c r="A157" s="12" t="s">
        <v>82</v>
      </c>
      <c r="B157" s="6" t="str">
        <f t="shared" si="8"/>
        <v>13.13</v>
      </c>
      <c r="C157" s="34" t="s">
        <v>184</v>
      </c>
      <c r="D157" s="7" t="s">
        <v>7</v>
      </c>
      <c r="E157" s="7" t="s">
        <v>8</v>
      </c>
      <c r="F157" s="6">
        <v>13</v>
      </c>
      <c r="G157" s="6">
        <f>COUNTIF($F$6:F157,F157)</f>
        <v>13</v>
      </c>
      <c r="H157" s="6"/>
      <c r="I157" s="6"/>
      <c r="J157" s="30">
        <v>1</v>
      </c>
      <c r="K157" s="30">
        <f>COUNTIF($J$6:J157,J157)</f>
        <v>140</v>
      </c>
    </row>
    <row r="158" spans="1:11">
      <c r="A158" s="12" t="s">
        <v>82</v>
      </c>
      <c r="B158" s="6" t="str">
        <f t="shared" si="8"/>
        <v>13.14</v>
      </c>
      <c r="C158" s="34" t="s">
        <v>185</v>
      </c>
      <c r="D158" s="7" t="s">
        <v>7</v>
      </c>
      <c r="E158" s="7" t="s">
        <v>8</v>
      </c>
      <c r="F158" s="6">
        <v>13</v>
      </c>
      <c r="G158" s="6">
        <f>COUNTIF($F$6:F158,F158)</f>
        <v>14</v>
      </c>
      <c r="H158" s="6"/>
      <c r="I158" s="6"/>
      <c r="J158" s="30">
        <v>1</v>
      </c>
      <c r="K158" s="30">
        <f>COUNTIF($J$6:J158,J158)</f>
        <v>141</v>
      </c>
    </row>
    <row r="159" spans="1:11">
      <c r="A159" s="57" t="s">
        <v>83</v>
      </c>
      <c r="B159" s="58"/>
      <c r="C159" s="58"/>
      <c r="D159" s="58"/>
      <c r="E159" s="58"/>
      <c r="F159" s="58"/>
      <c r="G159" s="58"/>
      <c r="H159" s="58"/>
      <c r="I159" s="59"/>
    </row>
    <row r="160" spans="1:11">
      <c r="A160" s="12" t="s">
        <v>83</v>
      </c>
      <c r="B160" s="6" t="str">
        <f t="shared" ref="B160:B168" si="9">_xlfn.CONCAT(F160,".",G160)</f>
        <v>14.1</v>
      </c>
      <c r="C160" s="12" t="s">
        <v>84</v>
      </c>
      <c r="D160" s="25" t="s">
        <v>7</v>
      </c>
      <c r="E160" s="25" t="s">
        <v>8</v>
      </c>
      <c r="F160" s="6">
        <v>14</v>
      </c>
      <c r="G160" s="6">
        <f>COUNTIF($F$6:F160,F160)</f>
        <v>1</v>
      </c>
      <c r="H160" s="6"/>
      <c r="I160" s="6"/>
      <c r="J160" s="30">
        <v>1</v>
      </c>
      <c r="K160" s="30">
        <f>COUNTIF($J$6:J160,J160)</f>
        <v>142</v>
      </c>
    </row>
    <row r="161" spans="1:11">
      <c r="A161" s="12" t="s">
        <v>83</v>
      </c>
      <c r="B161" s="6" t="str">
        <f t="shared" si="9"/>
        <v>14.2</v>
      </c>
      <c r="C161" s="12" t="s">
        <v>85</v>
      </c>
      <c r="D161" s="42" t="s">
        <v>7</v>
      </c>
      <c r="E161" s="42" t="s">
        <v>8</v>
      </c>
      <c r="F161" s="6">
        <v>14</v>
      </c>
      <c r="G161" s="6">
        <f>COUNTIF($F$6:F161,F161)</f>
        <v>2</v>
      </c>
      <c r="H161" s="6"/>
      <c r="I161" s="6"/>
      <c r="J161" s="30">
        <v>1</v>
      </c>
      <c r="K161" s="30">
        <f>COUNTIF($J$6:J161,J161)</f>
        <v>143</v>
      </c>
    </row>
    <row r="162" spans="1:11">
      <c r="A162" s="12" t="s">
        <v>83</v>
      </c>
      <c r="B162" s="6" t="str">
        <f t="shared" si="9"/>
        <v>14.3</v>
      </c>
      <c r="C162" s="12" t="s">
        <v>148</v>
      </c>
      <c r="D162" s="42" t="s">
        <v>7</v>
      </c>
      <c r="E162" s="42" t="s">
        <v>8</v>
      </c>
      <c r="F162" s="6">
        <v>14</v>
      </c>
      <c r="G162" s="6">
        <f>COUNTIF($F$6:F162,F162)</f>
        <v>3</v>
      </c>
      <c r="H162" s="6"/>
      <c r="I162" s="6"/>
      <c r="J162" s="30">
        <v>1</v>
      </c>
      <c r="K162" s="30">
        <f>COUNTIF($J$6:J162,J162)</f>
        <v>144</v>
      </c>
    </row>
    <row r="163" spans="1:11">
      <c r="A163" s="12" t="s">
        <v>83</v>
      </c>
      <c r="B163" s="6" t="str">
        <f t="shared" si="9"/>
        <v>14.4</v>
      </c>
      <c r="C163" s="12" t="s">
        <v>86</v>
      </c>
      <c r="D163" s="42" t="s">
        <v>7</v>
      </c>
      <c r="E163" s="42" t="s">
        <v>8</v>
      </c>
      <c r="F163" s="6">
        <v>14</v>
      </c>
      <c r="G163" s="6">
        <f>COUNTIF($F$6:F163,F163)</f>
        <v>4</v>
      </c>
      <c r="H163" s="6"/>
      <c r="I163" s="6"/>
      <c r="J163" s="30">
        <v>1</v>
      </c>
      <c r="K163" s="30">
        <f>COUNTIF($J$6:J163,J163)</f>
        <v>145</v>
      </c>
    </row>
    <row r="164" spans="1:11">
      <c r="A164" s="12" t="s">
        <v>83</v>
      </c>
      <c r="B164" s="6" t="str">
        <f t="shared" si="9"/>
        <v>14.5</v>
      </c>
      <c r="C164" s="12" t="s">
        <v>87</v>
      </c>
      <c r="D164" s="42" t="s">
        <v>7</v>
      </c>
      <c r="E164" s="42" t="s">
        <v>8</v>
      </c>
      <c r="F164" s="6">
        <v>14</v>
      </c>
      <c r="G164" s="6">
        <f>COUNTIF($F$6:F164,F164)</f>
        <v>5</v>
      </c>
      <c r="H164" s="6"/>
      <c r="I164" s="6"/>
      <c r="J164" s="30">
        <v>1</v>
      </c>
      <c r="K164" s="30">
        <f>COUNTIF($J$6:J164,J164)</f>
        <v>146</v>
      </c>
    </row>
    <row r="165" spans="1:11">
      <c r="A165" s="12" t="s">
        <v>83</v>
      </c>
      <c r="B165" s="6" t="str">
        <f t="shared" si="9"/>
        <v>14.6</v>
      </c>
      <c r="C165" s="12" t="s">
        <v>88</v>
      </c>
      <c r="D165" s="42" t="s">
        <v>7</v>
      </c>
      <c r="E165" s="42" t="s">
        <v>8</v>
      </c>
      <c r="F165" s="6">
        <v>14</v>
      </c>
      <c r="G165" s="6">
        <f>COUNTIF($F$6:F165,F165)</f>
        <v>6</v>
      </c>
      <c r="H165" s="6"/>
      <c r="I165" s="6"/>
      <c r="J165" s="30">
        <v>1</v>
      </c>
      <c r="K165" s="30">
        <f>COUNTIF($J$6:J165,J165)</f>
        <v>147</v>
      </c>
    </row>
    <row r="166" spans="1:11">
      <c r="A166" s="12" t="s">
        <v>83</v>
      </c>
      <c r="B166" s="6" t="str">
        <f t="shared" si="9"/>
        <v>14.7</v>
      </c>
      <c r="C166" s="12" t="s">
        <v>151</v>
      </c>
      <c r="D166" s="42" t="s">
        <v>7</v>
      </c>
      <c r="E166" s="42" t="s">
        <v>8</v>
      </c>
      <c r="F166" s="6">
        <v>14</v>
      </c>
      <c r="G166" s="6">
        <f>COUNTIF($F$6:F166,F166)</f>
        <v>7</v>
      </c>
      <c r="H166" s="6"/>
      <c r="I166" s="6"/>
      <c r="J166" s="30">
        <v>1</v>
      </c>
      <c r="K166" s="30">
        <f>COUNTIF($J$6:J166,J166)</f>
        <v>148</v>
      </c>
    </row>
    <row r="167" spans="1:11">
      <c r="A167" s="12" t="s">
        <v>83</v>
      </c>
      <c r="B167" s="6" t="str">
        <f t="shared" si="9"/>
        <v>14.8</v>
      </c>
      <c r="C167" s="12" t="s">
        <v>152</v>
      </c>
      <c r="D167" s="42" t="s">
        <v>7</v>
      </c>
      <c r="E167" s="42" t="s">
        <v>8</v>
      </c>
      <c r="F167" s="6">
        <v>14</v>
      </c>
      <c r="G167" s="6">
        <f>COUNTIF($F$6:F167,F167)</f>
        <v>8</v>
      </c>
      <c r="H167" s="6"/>
      <c r="I167" s="6"/>
      <c r="J167" s="30">
        <v>1</v>
      </c>
      <c r="K167" s="30">
        <f>COUNTIF($J$6:J167,J167)</f>
        <v>149</v>
      </c>
    </row>
    <row r="168" spans="1:11">
      <c r="A168" s="12" t="s">
        <v>83</v>
      </c>
      <c r="B168" s="6" t="str">
        <f t="shared" si="9"/>
        <v>14.9</v>
      </c>
      <c r="C168" s="12" t="s">
        <v>153</v>
      </c>
      <c r="D168" s="42" t="s">
        <v>7</v>
      </c>
      <c r="E168" s="42" t="s">
        <v>8</v>
      </c>
      <c r="F168" s="6">
        <v>14</v>
      </c>
      <c r="G168" s="6">
        <f>COUNTIF($F$6:F168,F168)</f>
        <v>9</v>
      </c>
      <c r="H168" s="6"/>
      <c r="I168" s="6"/>
      <c r="J168" s="30">
        <v>1</v>
      </c>
      <c r="K168" s="30">
        <f>COUNTIF($J$6:J168,J168)</f>
        <v>150</v>
      </c>
    </row>
    <row r="169" spans="1:11">
      <c r="A169" s="57" t="s">
        <v>273</v>
      </c>
      <c r="B169" s="58"/>
      <c r="C169" s="58"/>
      <c r="D169" s="58"/>
      <c r="E169" s="58"/>
      <c r="F169" s="58"/>
      <c r="G169" s="58"/>
      <c r="H169" s="58"/>
      <c r="I169" s="59"/>
    </row>
    <row r="170" spans="1:11">
      <c r="A170" s="12" t="s">
        <v>97</v>
      </c>
      <c r="B170" s="6" t="str">
        <f t="shared" ref="B170:B175" si="10">_xlfn.CONCAT(F170,".",G170)</f>
        <v>15.1</v>
      </c>
      <c r="C170" s="12" t="s">
        <v>98</v>
      </c>
      <c r="D170" s="20" t="s">
        <v>198</v>
      </c>
      <c r="E170" s="20" t="s">
        <v>198</v>
      </c>
      <c r="F170" s="6">
        <v>15</v>
      </c>
      <c r="G170" s="6">
        <f>COUNTIF($F$6:F170,F170)</f>
        <v>1</v>
      </c>
      <c r="H170" s="6"/>
      <c r="I170" s="6"/>
      <c r="J170" s="30">
        <v>1</v>
      </c>
      <c r="K170" s="30">
        <f>COUNTIF($J$6:J170,J170)</f>
        <v>151</v>
      </c>
    </row>
    <row r="171" spans="1:11">
      <c r="A171" s="12" t="s">
        <v>97</v>
      </c>
      <c r="B171" s="6" t="str">
        <f t="shared" si="10"/>
        <v>15.2</v>
      </c>
      <c r="C171" s="33" t="s">
        <v>197</v>
      </c>
      <c r="D171" s="20" t="s">
        <v>16</v>
      </c>
      <c r="E171" s="20" t="s">
        <v>16</v>
      </c>
      <c r="F171" s="6">
        <v>15</v>
      </c>
      <c r="G171" s="6">
        <f>COUNTIF($F$6:F171,F171)</f>
        <v>2</v>
      </c>
      <c r="H171" s="6"/>
      <c r="I171" s="6"/>
      <c r="J171" s="30">
        <v>1</v>
      </c>
      <c r="K171" s="30">
        <f>COUNTIF($J$6:J171,J171)</f>
        <v>152</v>
      </c>
    </row>
    <row r="172" spans="1:11">
      <c r="A172" s="12" t="s">
        <v>97</v>
      </c>
      <c r="B172" s="6" t="str">
        <f t="shared" si="10"/>
        <v>15.3</v>
      </c>
      <c r="C172" s="12" t="s">
        <v>149</v>
      </c>
      <c r="D172" s="20" t="s">
        <v>198</v>
      </c>
      <c r="E172" s="20" t="s">
        <v>198</v>
      </c>
      <c r="F172" s="6">
        <v>15</v>
      </c>
      <c r="G172" s="6">
        <f>COUNTIF($F$6:F172,F172)</f>
        <v>3</v>
      </c>
      <c r="H172" s="6"/>
      <c r="I172" s="6"/>
      <c r="J172" s="30">
        <v>1</v>
      </c>
      <c r="K172" s="30">
        <f>COUNTIF($J$6:J172,J172)</f>
        <v>153</v>
      </c>
    </row>
    <row r="173" spans="1:11">
      <c r="A173" s="12" t="s">
        <v>97</v>
      </c>
      <c r="B173" s="6" t="str">
        <f t="shared" si="10"/>
        <v>15.4</v>
      </c>
      <c r="C173" s="12" t="s">
        <v>150</v>
      </c>
      <c r="D173" s="20" t="s">
        <v>198</v>
      </c>
      <c r="E173" s="20" t="s">
        <v>198</v>
      </c>
      <c r="F173" s="6">
        <v>15</v>
      </c>
      <c r="G173" s="6">
        <f>COUNTIF($F$6:F173,F173)</f>
        <v>4</v>
      </c>
      <c r="H173" s="6"/>
      <c r="I173" s="6"/>
      <c r="J173" s="30">
        <v>1</v>
      </c>
      <c r="K173" s="30">
        <f>COUNTIF($J$6:J173,J173)</f>
        <v>154</v>
      </c>
    </row>
    <row r="174" spans="1:11">
      <c r="A174" s="12" t="s">
        <v>97</v>
      </c>
      <c r="B174" s="6" t="str">
        <f t="shared" si="10"/>
        <v>15.5</v>
      </c>
      <c r="C174" s="12" t="s">
        <v>102</v>
      </c>
      <c r="D174" s="20" t="s">
        <v>198</v>
      </c>
      <c r="E174" s="20" t="s">
        <v>198</v>
      </c>
      <c r="F174" s="6">
        <v>15</v>
      </c>
      <c r="G174" s="6">
        <f>COUNTIF($F$6:F174,F174)</f>
        <v>5</v>
      </c>
      <c r="H174" s="6"/>
      <c r="I174" s="6"/>
      <c r="J174" s="30">
        <v>1</v>
      </c>
      <c r="K174" s="30">
        <f>COUNTIF($J$6:J174,J174)</f>
        <v>155</v>
      </c>
    </row>
    <row r="175" spans="1:11">
      <c r="A175" s="39" t="s">
        <v>97</v>
      </c>
      <c r="B175" s="27" t="str">
        <f t="shared" si="10"/>
        <v>15.6</v>
      </c>
      <c r="C175" s="33" t="s">
        <v>196</v>
      </c>
      <c r="D175" s="33" t="s">
        <v>16</v>
      </c>
      <c r="E175" s="33" t="s">
        <v>16</v>
      </c>
      <c r="F175" s="27">
        <v>15</v>
      </c>
      <c r="G175" s="27">
        <f>COUNTIF($F$6:F175,F175)</f>
        <v>6</v>
      </c>
      <c r="H175" s="27"/>
      <c r="I175" s="27"/>
      <c r="J175" s="30">
        <v>1</v>
      </c>
      <c r="K175" s="30">
        <f>COUNTIF($J$6:J175,J175)</f>
        <v>156</v>
      </c>
    </row>
    <row r="176" spans="1:11">
      <c r="A176" s="57" t="s">
        <v>264</v>
      </c>
      <c r="B176" s="58"/>
      <c r="C176" s="58"/>
      <c r="D176" s="58"/>
      <c r="E176" s="58"/>
      <c r="F176" s="58"/>
      <c r="G176" s="58"/>
      <c r="H176" s="58"/>
      <c r="I176" s="59"/>
    </row>
    <row r="177" spans="1:11" ht="30">
      <c r="A177" s="40" t="s">
        <v>264</v>
      </c>
      <c r="B177" s="27" t="str">
        <f t="shared" ref="B177:B208" si="11">_xlfn.CONCAT(F177,".",G177)</f>
        <v>16.1</v>
      </c>
      <c r="C177" s="29" t="s">
        <v>208</v>
      </c>
      <c r="D177" s="31" t="s">
        <v>12</v>
      </c>
      <c r="E177" s="29" t="s">
        <v>70</v>
      </c>
      <c r="F177" s="37">
        <v>16</v>
      </c>
      <c r="G177" s="27">
        <f>COUNTIF($F$6:F177,F177)</f>
        <v>1</v>
      </c>
      <c r="H177" s="27"/>
      <c r="I177" s="27"/>
      <c r="J177" s="30">
        <v>1</v>
      </c>
      <c r="K177" s="30">
        <f>COUNTIF($J$6:J177,J177)</f>
        <v>157</v>
      </c>
    </row>
    <row r="178" spans="1:11" ht="30">
      <c r="A178" s="40" t="s">
        <v>264</v>
      </c>
      <c r="B178" s="27" t="str">
        <f t="shared" si="11"/>
        <v>16.2</v>
      </c>
      <c r="C178" s="29" t="s">
        <v>209</v>
      </c>
      <c r="D178" s="31" t="s">
        <v>12</v>
      </c>
      <c r="E178" s="29" t="s">
        <v>70</v>
      </c>
      <c r="F178" s="37">
        <v>16</v>
      </c>
      <c r="G178" s="27">
        <f>COUNTIF($F$6:F178,F178)</f>
        <v>2</v>
      </c>
      <c r="H178" s="27"/>
      <c r="I178" s="27"/>
      <c r="J178" s="30">
        <v>1</v>
      </c>
      <c r="K178" s="30">
        <f>COUNTIF($J$6:J178,J178)</f>
        <v>158</v>
      </c>
    </row>
    <row r="179" spans="1:11" ht="30">
      <c r="A179" s="40" t="s">
        <v>264</v>
      </c>
      <c r="B179" s="27" t="str">
        <f t="shared" si="11"/>
        <v>16.3</v>
      </c>
      <c r="C179" s="28" t="s">
        <v>210</v>
      </c>
      <c r="D179" s="31" t="s">
        <v>12</v>
      </c>
      <c r="E179" s="29" t="s">
        <v>70</v>
      </c>
      <c r="F179" s="37">
        <v>16</v>
      </c>
      <c r="G179" s="27">
        <f>COUNTIF($F$6:F179,F179)</f>
        <v>3</v>
      </c>
      <c r="H179" s="27"/>
      <c r="I179" s="27"/>
      <c r="J179" s="30">
        <v>1</v>
      </c>
      <c r="K179" s="30">
        <f>COUNTIF($J$6:J179,J179)</f>
        <v>159</v>
      </c>
    </row>
    <row r="180" spans="1:11" ht="30">
      <c r="A180" s="40" t="s">
        <v>264</v>
      </c>
      <c r="B180" s="27" t="str">
        <f t="shared" si="11"/>
        <v>16.4</v>
      </c>
      <c r="C180" s="29" t="s">
        <v>211</v>
      </c>
      <c r="D180" s="31" t="s">
        <v>12</v>
      </c>
      <c r="E180" s="29" t="s">
        <v>70</v>
      </c>
      <c r="F180" s="37">
        <v>16</v>
      </c>
      <c r="G180" s="27">
        <f>COUNTIF($F$6:F180,F180)</f>
        <v>4</v>
      </c>
      <c r="H180" s="27"/>
      <c r="I180" s="27"/>
      <c r="J180" s="30">
        <v>1</v>
      </c>
      <c r="K180" s="30">
        <f>COUNTIF($J$6:J180,J180)</f>
        <v>160</v>
      </c>
    </row>
    <row r="181" spans="1:11" ht="30">
      <c r="A181" s="40" t="s">
        <v>264</v>
      </c>
      <c r="B181" s="27" t="str">
        <f t="shared" si="11"/>
        <v>16.5</v>
      </c>
      <c r="C181" s="32" t="s">
        <v>212</v>
      </c>
      <c r="D181" s="32" t="s">
        <v>12</v>
      </c>
      <c r="E181" s="32" t="s">
        <v>70</v>
      </c>
      <c r="F181" s="37">
        <v>16</v>
      </c>
      <c r="G181" s="27">
        <f>COUNTIF($F$6:F181,F181)</f>
        <v>5</v>
      </c>
      <c r="H181" s="27"/>
      <c r="I181" s="27"/>
      <c r="J181" s="30">
        <v>1</v>
      </c>
      <c r="K181" s="30">
        <f>COUNTIF($J$6:J181,J181)</f>
        <v>161</v>
      </c>
    </row>
    <row r="182" spans="1:11" ht="30">
      <c r="A182" s="40" t="s">
        <v>264</v>
      </c>
      <c r="B182" s="27" t="str">
        <f t="shared" si="11"/>
        <v>16.6</v>
      </c>
      <c r="C182" s="32" t="s">
        <v>213</v>
      </c>
      <c r="D182" s="32" t="s">
        <v>12</v>
      </c>
      <c r="E182" s="32" t="s">
        <v>70</v>
      </c>
      <c r="F182" s="37">
        <v>16</v>
      </c>
      <c r="G182" s="27">
        <f>COUNTIF($F$6:F182,F182)</f>
        <v>6</v>
      </c>
      <c r="H182" s="27"/>
      <c r="I182" s="27"/>
      <c r="J182" s="30">
        <v>1</v>
      </c>
      <c r="K182" s="30">
        <f>COUNTIF($J$6:J182,J182)</f>
        <v>162</v>
      </c>
    </row>
    <row r="183" spans="1:11" ht="30">
      <c r="A183" s="40" t="s">
        <v>264</v>
      </c>
      <c r="B183" s="27" t="str">
        <f t="shared" si="11"/>
        <v>16.7</v>
      </c>
      <c r="C183" s="29" t="s">
        <v>214</v>
      </c>
      <c r="D183" s="29" t="s">
        <v>12</v>
      </c>
      <c r="E183" s="29" t="s">
        <v>15</v>
      </c>
      <c r="F183" s="37">
        <v>16</v>
      </c>
      <c r="G183" s="27">
        <f>COUNTIF($F$6:F183,F183)</f>
        <v>7</v>
      </c>
      <c r="H183" s="27"/>
      <c r="I183" s="27"/>
      <c r="J183" s="30">
        <v>1</v>
      </c>
      <c r="K183" s="30">
        <f>COUNTIF($J$6:J183,J183)</f>
        <v>163</v>
      </c>
    </row>
    <row r="184" spans="1:11" ht="30">
      <c r="A184" s="40" t="s">
        <v>264</v>
      </c>
      <c r="B184" s="27" t="str">
        <f t="shared" si="11"/>
        <v>16.8</v>
      </c>
      <c r="C184" s="29" t="s">
        <v>215</v>
      </c>
      <c r="D184" s="29" t="s">
        <v>12</v>
      </c>
      <c r="E184" s="29" t="s">
        <v>15</v>
      </c>
      <c r="F184" s="37">
        <v>16</v>
      </c>
      <c r="G184" s="27">
        <f>COUNTIF($F$6:F184,F184)</f>
        <v>8</v>
      </c>
      <c r="H184" s="27"/>
      <c r="I184" s="27"/>
      <c r="J184" s="30">
        <v>1</v>
      </c>
      <c r="K184" s="30">
        <f>COUNTIF($J$6:J184,J184)</f>
        <v>164</v>
      </c>
    </row>
    <row r="185" spans="1:11" ht="30">
      <c r="A185" s="40" t="s">
        <v>264</v>
      </c>
      <c r="B185" s="27" t="str">
        <f t="shared" si="11"/>
        <v>16.9</v>
      </c>
      <c r="C185" s="29" t="s">
        <v>216</v>
      </c>
      <c r="D185" s="29" t="s">
        <v>12</v>
      </c>
      <c r="E185" s="29" t="s">
        <v>70</v>
      </c>
      <c r="F185" s="37">
        <v>16</v>
      </c>
      <c r="G185" s="27">
        <f>COUNTIF($F$6:F185,F185)</f>
        <v>9</v>
      </c>
      <c r="H185" s="27"/>
      <c r="I185" s="27"/>
      <c r="J185" s="30">
        <v>1</v>
      </c>
      <c r="K185" s="30">
        <f>COUNTIF($J$6:J185,J185)</f>
        <v>165</v>
      </c>
    </row>
    <row r="186" spans="1:11" ht="30">
      <c r="A186" s="40" t="s">
        <v>264</v>
      </c>
      <c r="B186" s="27" t="str">
        <f t="shared" si="11"/>
        <v>16.10</v>
      </c>
      <c r="C186" s="29" t="s">
        <v>217</v>
      </c>
      <c r="D186" s="29" t="s">
        <v>12</v>
      </c>
      <c r="E186" s="29" t="s">
        <v>218</v>
      </c>
      <c r="F186" s="37">
        <v>16</v>
      </c>
      <c r="G186" s="27">
        <f>COUNTIF($F$6:F186,F186)</f>
        <v>10</v>
      </c>
      <c r="H186" s="27"/>
      <c r="I186" s="27"/>
      <c r="J186" s="30">
        <v>1</v>
      </c>
      <c r="K186" s="30">
        <f>COUNTIF($J$6:J186,J186)</f>
        <v>166</v>
      </c>
    </row>
    <row r="187" spans="1:11" ht="30">
      <c r="A187" s="40" t="s">
        <v>264</v>
      </c>
      <c r="B187" s="27" t="str">
        <f t="shared" si="11"/>
        <v>16.11</v>
      </c>
      <c r="C187" s="38" t="s">
        <v>219</v>
      </c>
      <c r="D187" s="29" t="s">
        <v>12</v>
      </c>
      <c r="E187" s="29" t="s">
        <v>220</v>
      </c>
      <c r="F187" s="37">
        <v>16</v>
      </c>
      <c r="G187" s="27">
        <f>COUNTIF($F$6:F187,F187)</f>
        <v>11</v>
      </c>
      <c r="H187" s="27"/>
      <c r="I187" s="27"/>
      <c r="J187" s="30">
        <v>1</v>
      </c>
      <c r="K187" s="30">
        <f>COUNTIF($J$6:J187,J187)</f>
        <v>167</v>
      </c>
    </row>
    <row r="188" spans="1:11" ht="30">
      <c r="A188" s="40" t="s">
        <v>264</v>
      </c>
      <c r="B188" s="27" t="str">
        <f t="shared" si="11"/>
        <v>16.12</v>
      </c>
      <c r="C188" s="29" t="s">
        <v>221</v>
      </c>
      <c r="D188" s="29" t="s">
        <v>12</v>
      </c>
      <c r="E188" s="29" t="s">
        <v>70</v>
      </c>
      <c r="F188" s="37">
        <v>16</v>
      </c>
      <c r="G188" s="27">
        <f>COUNTIF($F$6:F188,F188)</f>
        <v>12</v>
      </c>
      <c r="H188" s="27"/>
      <c r="I188" s="27"/>
      <c r="J188" s="30">
        <v>1</v>
      </c>
      <c r="K188" s="30">
        <f>COUNTIF($J$6:J188,J188)</f>
        <v>168</v>
      </c>
    </row>
    <row r="189" spans="1:11" ht="30">
      <c r="A189" s="40" t="s">
        <v>264</v>
      </c>
      <c r="B189" s="27" t="str">
        <f t="shared" si="11"/>
        <v>16.13</v>
      </c>
      <c r="C189" s="29" t="s">
        <v>222</v>
      </c>
      <c r="D189" s="29" t="s">
        <v>12</v>
      </c>
      <c r="E189" s="29" t="s">
        <v>70</v>
      </c>
      <c r="F189" s="37">
        <v>16</v>
      </c>
      <c r="G189" s="27">
        <f>COUNTIF($F$6:F189,F189)</f>
        <v>13</v>
      </c>
      <c r="H189" s="27"/>
      <c r="I189" s="27"/>
      <c r="J189" s="30">
        <v>1</v>
      </c>
      <c r="K189" s="30">
        <f>COUNTIF($J$6:J189,J189)</f>
        <v>169</v>
      </c>
    </row>
    <row r="190" spans="1:11" ht="30">
      <c r="A190" s="40" t="s">
        <v>264</v>
      </c>
      <c r="B190" s="27" t="str">
        <f t="shared" si="11"/>
        <v>16.14</v>
      </c>
      <c r="C190" s="32" t="s">
        <v>223</v>
      </c>
      <c r="D190" s="32" t="s">
        <v>12</v>
      </c>
      <c r="E190" s="32" t="s">
        <v>224</v>
      </c>
      <c r="F190" s="37">
        <v>16</v>
      </c>
      <c r="G190" s="27">
        <f>COUNTIF($F$6:F190,F190)</f>
        <v>14</v>
      </c>
      <c r="H190" s="27"/>
      <c r="I190" s="27"/>
      <c r="J190" s="30">
        <v>1</v>
      </c>
      <c r="K190" s="30">
        <f>COUNTIF($J$6:J190,J190)</f>
        <v>170</v>
      </c>
    </row>
    <row r="191" spans="1:11" ht="30">
      <c r="A191" s="40" t="s">
        <v>264</v>
      </c>
      <c r="B191" s="27" t="str">
        <f t="shared" si="11"/>
        <v>16.15</v>
      </c>
      <c r="C191" s="32" t="s">
        <v>225</v>
      </c>
      <c r="D191" s="32" t="s">
        <v>12</v>
      </c>
      <c r="E191" s="32" t="s">
        <v>224</v>
      </c>
      <c r="F191" s="37">
        <v>16</v>
      </c>
      <c r="G191" s="27">
        <f>COUNTIF($F$6:F191,F191)</f>
        <v>15</v>
      </c>
      <c r="H191" s="27"/>
      <c r="I191" s="27"/>
      <c r="J191" s="30">
        <v>1</v>
      </c>
      <c r="K191" s="30">
        <f>COUNTIF($J$6:J191,J191)</f>
        <v>171</v>
      </c>
    </row>
    <row r="192" spans="1:11" ht="30">
      <c r="A192" s="40" t="s">
        <v>264</v>
      </c>
      <c r="B192" s="27" t="str">
        <f t="shared" si="11"/>
        <v>16.16</v>
      </c>
      <c r="C192" s="32" t="s">
        <v>226</v>
      </c>
      <c r="D192" s="32" t="s">
        <v>12</v>
      </c>
      <c r="E192" s="32" t="s">
        <v>224</v>
      </c>
      <c r="F192" s="37">
        <v>16</v>
      </c>
      <c r="G192" s="27">
        <f>COUNTIF($F$6:F192,F192)</f>
        <v>16</v>
      </c>
      <c r="H192" s="27"/>
      <c r="I192" s="27"/>
      <c r="J192" s="30">
        <v>1</v>
      </c>
      <c r="K192" s="30">
        <f>COUNTIF($J$6:J192,J192)</f>
        <v>172</v>
      </c>
    </row>
    <row r="193" spans="1:11" ht="30">
      <c r="A193" s="40" t="s">
        <v>264</v>
      </c>
      <c r="B193" s="27" t="str">
        <f t="shared" si="11"/>
        <v>16.17</v>
      </c>
      <c r="C193" s="32" t="s">
        <v>227</v>
      </c>
      <c r="D193" s="32" t="s">
        <v>12</v>
      </c>
      <c r="E193" s="32" t="s">
        <v>224</v>
      </c>
      <c r="F193" s="37">
        <v>16</v>
      </c>
      <c r="G193" s="27">
        <f>COUNTIF($F$6:F193,F193)</f>
        <v>17</v>
      </c>
      <c r="H193" s="27"/>
      <c r="I193" s="27"/>
      <c r="J193" s="30">
        <v>1</v>
      </c>
      <c r="K193" s="30">
        <f>COUNTIF($J$6:J193,J193)</f>
        <v>173</v>
      </c>
    </row>
    <row r="194" spans="1:11" ht="30">
      <c r="A194" s="40" t="s">
        <v>264</v>
      </c>
      <c r="B194" s="27" t="str">
        <f t="shared" si="11"/>
        <v>16.18</v>
      </c>
      <c r="C194" s="32" t="s">
        <v>228</v>
      </c>
      <c r="D194" s="32" t="s">
        <v>12</v>
      </c>
      <c r="E194" s="32" t="s">
        <v>224</v>
      </c>
      <c r="F194" s="37">
        <v>16</v>
      </c>
      <c r="G194" s="27">
        <f>COUNTIF($F$6:F194,F194)</f>
        <v>18</v>
      </c>
      <c r="H194" s="27"/>
      <c r="I194" s="27"/>
      <c r="J194" s="30">
        <v>1</v>
      </c>
      <c r="K194" s="30">
        <f>COUNTIF($J$6:J194,J194)</f>
        <v>174</v>
      </c>
    </row>
    <row r="195" spans="1:11" ht="30">
      <c r="A195" s="40" t="s">
        <v>264</v>
      </c>
      <c r="B195" s="27" t="str">
        <f t="shared" si="11"/>
        <v>16.19</v>
      </c>
      <c r="C195" s="32" t="s">
        <v>229</v>
      </c>
      <c r="D195" s="32" t="s">
        <v>12</v>
      </c>
      <c r="E195" s="32" t="s">
        <v>224</v>
      </c>
      <c r="F195" s="37">
        <v>16</v>
      </c>
      <c r="G195" s="27">
        <f>COUNTIF($F$6:F195,F195)</f>
        <v>19</v>
      </c>
      <c r="H195" s="27"/>
      <c r="I195" s="27"/>
      <c r="J195" s="30">
        <v>1</v>
      </c>
      <c r="K195" s="30">
        <f>COUNTIF($J$6:J195,J195)</f>
        <v>175</v>
      </c>
    </row>
    <row r="196" spans="1:11" ht="30">
      <c r="A196" s="40" t="s">
        <v>264</v>
      </c>
      <c r="B196" s="27" t="str">
        <f t="shared" si="11"/>
        <v>16.20</v>
      </c>
      <c r="C196" s="32" t="s">
        <v>230</v>
      </c>
      <c r="D196" s="32" t="s">
        <v>12</v>
      </c>
      <c r="E196" s="32" t="s">
        <v>224</v>
      </c>
      <c r="F196" s="37">
        <v>16</v>
      </c>
      <c r="G196" s="27">
        <f>COUNTIF($F$6:F196,F196)</f>
        <v>20</v>
      </c>
      <c r="H196" s="27"/>
      <c r="I196" s="27"/>
      <c r="J196" s="30">
        <v>1</v>
      </c>
      <c r="K196" s="30">
        <f>COUNTIF($J$6:J196,J196)</f>
        <v>176</v>
      </c>
    </row>
    <row r="197" spans="1:11" ht="30">
      <c r="A197" s="40" t="s">
        <v>264</v>
      </c>
      <c r="B197" s="27" t="str">
        <f t="shared" si="11"/>
        <v>16.21</v>
      </c>
      <c r="C197" s="32" t="s">
        <v>231</v>
      </c>
      <c r="D197" s="32" t="s">
        <v>12</v>
      </c>
      <c r="E197" s="32" t="s">
        <v>224</v>
      </c>
      <c r="F197" s="37">
        <v>16</v>
      </c>
      <c r="G197" s="27">
        <f>COUNTIF($F$6:F197,F197)</f>
        <v>21</v>
      </c>
      <c r="H197" s="27"/>
      <c r="I197" s="27"/>
      <c r="J197" s="30">
        <v>1</v>
      </c>
      <c r="K197" s="30">
        <f>COUNTIF($J$6:J197,J197)</f>
        <v>177</v>
      </c>
    </row>
    <row r="198" spans="1:11" ht="30">
      <c r="A198" s="40" t="s">
        <v>264</v>
      </c>
      <c r="B198" s="27" t="str">
        <f t="shared" si="11"/>
        <v>16.22</v>
      </c>
      <c r="C198" s="32" t="s">
        <v>232</v>
      </c>
      <c r="D198" s="32" t="s">
        <v>12</v>
      </c>
      <c r="E198" s="32" t="s">
        <v>224</v>
      </c>
      <c r="F198" s="37">
        <v>16</v>
      </c>
      <c r="G198" s="27">
        <f>COUNTIF($F$6:F198,F198)</f>
        <v>22</v>
      </c>
      <c r="H198" s="27"/>
      <c r="I198" s="27"/>
      <c r="J198" s="30">
        <v>1</v>
      </c>
      <c r="K198" s="30">
        <f>COUNTIF($J$6:J198,J198)</f>
        <v>178</v>
      </c>
    </row>
    <row r="199" spans="1:11" ht="30">
      <c r="A199" s="40" t="s">
        <v>264</v>
      </c>
      <c r="B199" s="27" t="str">
        <f t="shared" si="11"/>
        <v>16.23</v>
      </c>
      <c r="C199" s="32" t="s">
        <v>233</v>
      </c>
      <c r="D199" s="32" t="s">
        <v>12</v>
      </c>
      <c r="E199" s="32" t="s">
        <v>224</v>
      </c>
      <c r="F199" s="37">
        <v>16</v>
      </c>
      <c r="G199" s="27">
        <f>COUNTIF($F$6:F199,F199)</f>
        <v>23</v>
      </c>
      <c r="H199" s="27"/>
      <c r="I199" s="27"/>
      <c r="J199" s="30">
        <v>1</v>
      </c>
      <c r="K199" s="30">
        <f>COUNTIF($J$6:J199,J199)</f>
        <v>179</v>
      </c>
    </row>
    <row r="200" spans="1:11" ht="30">
      <c r="A200" s="40" t="s">
        <v>264</v>
      </c>
      <c r="B200" s="27" t="str">
        <f t="shared" si="11"/>
        <v>16.24</v>
      </c>
      <c r="C200" s="32" t="s">
        <v>234</v>
      </c>
      <c r="D200" s="32" t="s">
        <v>12</v>
      </c>
      <c r="E200" s="32" t="s">
        <v>224</v>
      </c>
      <c r="F200" s="37">
        <v>16</v>
      </c>
      <c r="G200" s="27">
        <f>COUNTIF($F$6:F200,F200)</f>
        <v>24</v>
      </c>
      <c r="H200" s="27"/>
      <c r="I200" s="27"/>
      <c r="J200" s="30">
        <v>1</v>
      </c>
      <c r="K200" s="30">
        <f>COUNTIF($J$6:J200,J200)</f>
        <v>180</v>
      </c>
    </row>
    <row r="201" spans="1:11" ht="30">
      <c r="A201" s="40" t="s">
        <v>264</v>
      </c>
      <c r="B201" s="27" t="str">
        <f t="shared" si="11"/>
        <v>16.25</v>
      </c>
      <c r="C201" s="32" t="s">
        <v>235</v>
      </c>
      <c r="D201" s="32" t="s">
        <v>12</v>
      </c>
      <c r="E201" s="32" t="s">
        <v>224</v>
      </c>
      <c r="F201" s="37">
        <v>16</v>
      </c>
      <c r="G201" s="27">
        <f>COUNTIF($F$6:F201,F201)</f>
        <v>25</v>
      </c>
      <c r="H201" s="27"/>
      <c r="I201" s="27"/>
      <c r="J201" s="30">
        <v>1</v>
      </c>
      <c r="K201" s="30">
        <f>COUNTIF($J$6:J201,J201)</f>
        <v>181</v>
      </c>
    </row>
    <row r="202" spans="1:11" ht="30">
      <c r="A202" s="40" t="s">
        <v>264</v>
      </c>
      <c r="B202" s="27" t="str">
        <f t="shared" si="11"/>
        <v>16.26</v>
      </c>
      <c r="C202" s="32" t="s">
        <v>236</v>
      </c>
      <c r="D202" s="32" t="s">
        <v>12</v>
      </c>
      <c r="E202" s="32" t="s">
        <v>224</v>
      </c>
      <c r="F202" s="37">
        <v>16</v>
      </c>
      <c r="G202" s="27">
        <f>COUNTIF($F$6:F202,F202)</f>
        <v>26</v>
      </c>
      <c r="H202" s="27"/>
      <c r="I202" s="27"/>
      <c r="J202" s="30">
        <v>1</v>
      </c>
      <c r="K202" s="30">
        <f>COUNTIF($J$6:J202,J202)</f>
        <v>182</v>
      </c>
    </row>
    <row r="203" spans="1:11" ht="30">
      <c r="A203" s="40" t="s">
        <v>264</v>
      </c>
      <c r="B203" s="27" t="str">
        <f t="shared" si="11"/>
        <v>16.27</v>
      </c>
      <c r="C203" s="32" t="s">
        <v>237</v>
      </c>
      <c r="D203" s="32" t="s">
        <v>12</v>
      </c>
      <c r="E203" s="32" t="s">
        <v>224</v>
      </c>
      <c r="F203" s="37">
        <v>16</v>
      </c>
      <c r="G203" s="27">
        <f>COUNTIF($F$6:F203,F203)</f>
        <v>27</v>
      </c>
      <c r="H203" s="27"/>
      <c r="I203" s="27"/>
      <c r="J203" s="30">
        <v>1</v>
      </c>
      <c r="K203" s="30">
        <f>COUNTIF($J$6:J203,J203)</f>
        <v>183</v>
      </c>
    </row>
    <row r="204" spans="1:11" ht="30">
      <c r="A204" s="40" t="s">
        <v>264</v>
      </c>
      <c r="B204" s="27" t="str">
        <f t="shared" si="11"/>
        <v>16.28</v>
      </c>
      <c r="C204" s="32" t="s">
        <v>238</v>
      </c>
      <c r="D204" s="32" t="s">
        <v>12</v>
      </c>
      <c r="E204" s="32" t="s">
        <v>224</v>
      </c>
      <c r="F204" s="37">
        <v>16</v>
      </c>
      <c r="G204" s="27">
        <f>COUNTIF($F$6:F204,F204)</f>
        <v>28</v>
      </c>
      <c r="H204" s="27"/>
      <c r="I204" s="27"/>
      <c r="J204" s="30">
        <v>1</v>
      </c>
      <c r="K204" s="30">
        <f>COUNTIF($J$6:J204,J204)</f>
        <v>184</v>
      </c>
    </row>
    <row r="205" spans="1:11" ht="30">
      <c r="A205" s="40" t="s">
        <v>264</v>
      </c>
      <c r="B205" s="27" t="str">
        <f t="shared" si="11"/>
        <v>16.29</v>
      </c>
      <c r="C205" s="32" t="s">
        <v>239</v>
      </c>
      <c r="D205" s="32" t="s">
        <v>12</v>
      </c>
      <c r="E205" s="32" t="s">
        <v>224</v>
      </c>
      <c r="F205" s="37">
        <v>16</v>
      </c>
      <c r="G205" s="27">
        <f>COUNTIF($F$6:F205,F205)</f>
        <v>29</v>
      </c>
      <c r="H205" s="27"/>
      <c r="I205" s="27"/>
      <c r="J205" s="30">
        <v>1</v>
      </c>
      <c r="K205" s="30">
        <f>COUNTIF($J$6:J205,J205)</f>
        <v>185</v>
      </c>
    </row>
    <row r="206" spans="1:11" ht="30">
      <c r="A206" s="40" t="s">
        <v>264</v>
      </c>
      <c r="B206" s="27" t="str">
        <f t="shared" si="11"/>
        <v>16.30</v>
      </c>
      <c r="C206" s="32" t="s">
        <v>240</v>
      </c>
      <c r="D206" s="32" t="s">
        <v>12</v>
      </c>
      <c r="E206" s="32" t="s">
        <v>224</v>
      </c>
      <c r="F206" s="37">
        <v>16</v>
      </c>
      <c r="G206" s="27">
        <f>COUNTIF($F$6:F206,F206)</f>
        <v>30</v>
      </c>
      <c r="H206" s="27"/>
      <c r="I206" s="27"/>
      <c r="J206" s="30">
        <v>1</v>
      </c>
      <c r="K206" s="30">
        <f>COUNTIF($J$6:J206,J206)</f>
        <v>186</v>
      </c>
    </row>
    <row r="207" spans="1:11" ht="30">
      <c r="A207" s="40" t="s">
        <v>264</v>
      </c>
      <c r="B207" s="27" t="str">
        <f t="shared" si="11"/>
        <v>16.31</v>
      </c>
      <c r="C207" s="32" t="s">
        <v>241</v>
      </c>
      <c r="D207" s="32" t="s">
        <v>12</v>
      </c>
      <c r="E207" s="32" t="s">
        <v>224</v>
      </c>
      <c r="F207" s="37">
        <v>16</v>
      </c>
      <c r="G207" s="27">
        <f>COUNTIF($F$6:F207,F207)</f>
        <v>31</v>
      </c>
      <c r="H207" s="27"/>
      <c r="I207" s="27"/>
      <c r="J207" s="30">
        <v>1</v>
      </c>
      <c r="K207" s="30">
        <f>COUNTIF($J$6:J207,J207)</f>
        <v>187</v>
      </c>
    </row>
    <row r="208" spans="1:11" ht="30">
      <c r="A208" s="40" t="s">
        <v>264</v>
      </c>
      <c r="B208" s="27" t="str">
        <f t="shared" si="11"/>
        <v>16.32</v>
      </c>
      <c r="C208" s="32" t="s">
        <v>242</v>
      </c>
      <c r="D208" s="32" t="s">
        <v>12</v>
      </c>
      <c r="E208" s="32" t="s">
        <v>224</v>
      </c>
      <c r="F208" s="37">
        <v>16</v>
      </c>
      <c r="G208" s="27">
        <f>COUNTIF($F$6:F208,F208)</f>
        <v>32</v>
      </c>
      <c r="H208" s="27"/>
      <c r="I208" s="27"/>
      <c r="J208" s="30">
        <v>1</v>
      </c>
      <c r="K208" s="30">
        <f>COUNTIF($J$6:J208,J208)</f>
        <v>188</v>
      </c>
    </row>
    <row r="209" spans="1:11" ht="30">
      <c r="A209" s="40" t="s">
        <v>264</v>
      </c>
      <c r="B209" s="27" t="str">
        <f t="shared" ref="B209:B227" si="12">_xlfn.CONCAT(F209,".",G209)</f>
        <v>16.33</v>
      </c>
      <c r="C209" s="32" t="s">
        <v>243</v>
      </c>
      <c r="D209" s="32" t="s">
        <v>12</v>
      </c>
      <c r="E209" s="32" t="s">
        <v>224</v>
      </c>
      <c r="F209" s="37">
        <v>16</v>
      </c>
      <c r="G209" s="27">
        <f>COUNTIF($F$6:F209,F209)</f>
        <v>33</v>
      </c>
      <c r="H209" s="27"/>
      <c r="I209" s="27"/>
      <c r="J209" s="30">
        <v>1</v>
      </c>
      <c r="K209" s="30">
        <f>COUNTIF($J$6:J209,J209)</f>
        <v>189</v>
      </c>
    </row>
    <row r="210" spans="1:11" ht="30">
      <c r="A210" s="40" t="s">
        <v>264</v>
      </c>
      <c r="B210" s="27" t="str">
        <f t="shared" si="12"/>
        <v>16.34</v>
      </c>
      <c r="C210" s="32" t="s">
        <v>244</v>
      </c>
      <c r="D210" s="32" t="s">
        <v>12</v>
      </c>
      <c r="E210" s="32" t="s">
        <v>224</v>
      </c>
      <c r="F210" s="37">
        <v>16</v>
      </c>
      <c r="G210" s="27">
        <f>COUNTIF($F$6:F210,F210)</f>
        <v>34</v>
      </c>
      <c r="H210" s="27"/>
      <c r="I210" s="27"/>
      <c r="J210" s="30">
        <v>1</v>
      </c>
      <c r="K210" s="30">
        <f>COUNTIF($J$6:J210,J210)</f>
        <v>190</v>
      </c>
    </row>
    <row r="211" spans="1:11" ht="30">
      <c r="A211" s="40" t="s">
        <v>264</v>
      </c>
      <c r="B211" s="27" t="str">
        <f t="shared" si="12"/>
        <v>16.35</v>
      </c>
      <c r="C211" s="32" t="s">
        <v>245</v>
      </c>
      <c r="D211" s="32" t="s">
        <v>12</v>
      </c>
      <c r="E211" s="32" t="s">
        <v>224</v>
      </c>
      <c r="F211" s="37">
        <v>16</v>
      </c>
      <c r="G211" s="27">
        <f>COUNTIF($F$6:F211,F211)</f>
        <v>35</v>
      </c>
      <c r="H211" s="27"/>
      <c r="I211" s="27"/>
      <c r="J211" s="30">
        <v>1</v>
      </c>
      <c r="K211" s="30">
        <f>COUNTIF($J$6:J211,J211)</f>
        <v>191</v>
      </c>
    </row>
    <row r="212" spans="1:11" ht="30">
      <c r="A212" s="40" t="s">
        <v>264</v>
      </c>
      <c r="B212" s="27" t="str">
        <f t="shared" si="12"/>
        <v>16.36</v>
      </c>
      <c r="C212" s="32" t="s">
        <v>246</v>
      </c>
      <c r="D212" s="32" t="s">
        <v>12</v>
      </c>
      <c r="E212" s="32" t="s">
        <v>224</v>
      </c>
      <c r="F212" s="37">
        <v>16</v>
      </c>
      <c r="G212" s="27">
        <f>COUNTIF($F$6:F212,F212)</f>
        <v>36</v>
      </c>
      <c r="H212" s="27"/>
      <c r="I212" s="27"/>
      <c r="J212" s="30">
        <v>1</v>
      </c>
      <c r="K212" s="30">
        <f>COUNTIF($J$6:J212,J212)</f>
        <v>192</v>
      </c>
    </row>
    <row r="213" spans="1:11" ht="30">
      <c r="A213" s="40" t="s">
        <v>264</v>
      </c>
      <c r="B213" s="27" t="str">
        <f t="shared" si="12"/>
        <v>16.37</v>
      </c>
      <c r="C213" s="32" t="s">
        <v>247</v>
      </c>
      <c r="D213" s="32" t="s">
        <v>12</v>
      </c>
      <c r="E213" s="32" t="s">
        <v>224</v>
      </c>
      <c r="F213" s="37">
        <v>16</v>
      </c>
      <c r="G213" s="27">
        <f>COUNTIF($F$6:F213,F213)</f>
        <v>37</v>
      </c>
      <c r="H213" s="27"/>
      <c r="I213" s="27"/>
      <c r="J213" s="30">
        <v>1</v>
      </c>
      <c r="K213" s="30">
        <f>COUNTIF($J$6:J213,J213)</f>
        <v>193</v>
      </c>
    </row>
    <row r="214" spans="1:11" ht="30">
      <c r="A214" s="40" t="s">
        <v>264</v>
      </c>
      <c r="B214" s="27" t="str">
        <f t="shared" si="12"/>
        <v>16.38</v>
      </c>
      <c r="C214" s="32" t="s">
        <v>248</v>
      </c>
      <c r="D214" s="32" t="s">
        <v>12</v>
      </c>
      <c r="E214" s="32" t="s">
        <v>249</v>
      </c>
      <c r="F214" s="37">
        <v>16</v>
      </c>
      <c r="G214" s="27">
        <f>COUNTIF($F$6:F214,F214)</f>
        <v>38</v>
      </c>
      <c r="H214" s="27"/>
      <c r="I214" s="27"/>
      <c r="J214" s="30">
        <v>1</v>
      </c>
      <c r="K214" s="30">
        <f>COUNTIF($J$6:J214,J214)</f>
        <v>194</v>
      </c>
    </row>
    <row r="215" spans="1:11" ht="30">
      <c r="A215" s="40" t="s">
        <v>264</v>
      </c>
      <c r="B215" s="27" t="str">
        <f t="shared" si="12"/>
        <v>16.39</v>
      </c>
      <c r="C215" s="32" t="s">
        <v>250</v>
      </c>
      <c r="D215" s="32" t="s">
        <v>12</v>
      </c>
      <c r="E215" s="32" t="s">
        <v>249</v>
      </c>
      <c r="F215" s="37">
        <v>16</v>
      </c>
      <c r="G215" s="27">
        <f>COUNTIF($F$6:F215,F215)</f>
        <v>39</v>
      </c>
      <c r="H215" s="27"/>
      <c r="I215" s="27"/>
      <c r="J215" s="30">
        <v>1</v>
      </c>
      <c r="K215" s="30">
        <f>COUNTIF($J$6:J215,J215)</f>
        <v>195</v>
      </c>
    </row>
    <row r="216" spans="1:11" ht="30">
      <c r="A216" s="40" t="s">
        <v>264</v>
      </c>
      <c r="B216" s="27" t="str">
        <f t="shared" si="12"/>
        <v>16.40</v>
      </c>
      <c r="C216" s="32" t="s">
        <v>251</v>
      </c>
      <c r="D216" s="32" t="s">
        <v>12</v>
      </c>
      <c r="E216" s="32" t="s">
        <v>249</v>
      </c>
      <c r="F216" s="37">
        <v>16</v>
      </c>
      <c r="G216" s="27">
        <f>COUNTIF($F$6:F216,F216)</f>
        <v>40</v>
      </c>
      <c r="H216" s="27"/>
      <c r="I216" s="27"/>
      <c r="J216" s="30">
        <v>1</v>
      </c>
      <c r="K216" s="30">
        <f>COUNTIF($J$6:J216,J216)</f>
        <v>196</v>
      </c>
    </row>
    <row r="217" spans="1:11" ht="30">
      <c r="A217" s="40" t="s">
        <v>264</v>
      </c>
      <c r="B217" s="27" t="str">
        <f t="shared" si="12"/>
        <v>16.41</v>
      </c>
      <c r="C217" s="32" t="s">
        <v>252</v>
      </c>
      <c r="D217" s="32" t="s">
        <v>12</v>
      </c>
      <c r="E217" s="32" t="s">
        <v>249</v>
      </c>
      <c r="F217" s="37">
        <v>16</v>
      </c>
      <c r="G217" s="27">
        <f>COUNTIF($F$6:F217,F217)</f>
        <v>41</v>
      </c>
      <c r="H217" s="27"/>
      <c r="I217" s="27"/>
      <c r="J217" s="30">
        <v>1</v>
      </c>
      <c r="K217" s="30">
        <f>COUNTIF($J$6:J217,J217)</f>
        <v>197</v>
      </c>
    </row>
    <row r="218" spans="1:11" ht="30">
      <c r="A218" s="40" t="s">
        <v>264</v>
      </c>
      <c r="B218" s="27" t="str">
        <f t="shared" si="12"/>
        <v>16.42</v>
      </c>
      <c r="C218" s="32" t="s">
        <v>253</v>
      </c>
      <c r="D218" s="32" t="s">
        <v>12</v>
      </c>
      <c r="E218" s="32" t="s">
        <v>249</v>
      </c>
      <c r="F218" s="37">
        <v>16</v>
      </c>
      <c r="G218" s="27">
        <f>COUNTIF($F$6:F218,F218)</f>
        <v>42</v>
      </c>
      <c r="H218" s="27"/>
      <c r="I218" s="27"/>
      <c r="J218" s="30">
        <v>1</v>
      </c>
      <c r="K218" s="30">
        <f>COUNTIF($J$6:J218,J218)</f>
        <v>198</v>
      </c>
    </row>
    <row r="219" spans="1:11" ht="30">
      <c r="A219" s="40" t="s">
        <v>264</v>
      </c>
      <c r="B219" s="27" t="str">
        <f t="shared" si="12"/>
        <v>16.43</v>
      </c>
      <c r="C219" s="32" t="s">
        <v>254</v>
      </c>
      <c r="D219" s="32" t="s">
        <v>12</v>
      </c>
      <c r="E219" s="32" t="s">
        <v>249</v>
      </c>
      <c r="F219" s="37">
        <v>16</v>
      </c>
      <c r="G219" s="27">
        <f>COUNTIF($F$6:F219,F219)</f>
        <v>43</v>
      </c>
      <c r="H219" s="27"/>
      <c r="I219" s="27"/>
      <c r="J219" s="30">
        <v>1</v>
      </c>
      <c r="K219" s="30">
        <f>COUNTIF($J$6:J219,J219)</f>
        <v>199</v>
      </c>
    </row>
    <row r="220" spans="1:11" ht="30">
      <c r="A220" s="40" t="s">
        <v>264</v>
      </c>
      <c r="B220" s="27" t="str">
        <f t="shared" si="12"/>
        <v>16.44</v>
      </c>
      <c r="C220" s="32" t="s">
        <v>255</v>
      </c>
      <c r="D220" s="32" t="s">
        <v>12</v>
      </c>
      <c r="E220" s="32" t="s">
        <v>249</v>
      </c>
      <c r="F220" s="37">
        <v>16</v>
      </c>
      <c r="G220" s="27">
        <f>COUNTIF($F$6:F220,F220)</f>
        <v>44</v>
      </c>
      <c r="H220" s="27"/>
      <c r="I220" s="27"/>
      <c r="J220" s="30">
        <v>1</v>
      </c>
      <c r="K220" s="30">
        <f>COUNTIF($J$6:J220,J220)</f>
        <v>200</v>
      </c>
    </row>
    <row r="221" spans="1:11" ht="30">
      <c r="A221" s="40" t="s">
        <v>264</v>
      </c>
      <c r="B221" s="27" t="str">
        <f t="shared" si="12"/>
        <v>16.45</v>
      </c>
      <c r="C221" s="32" t="s">
        <v>256</v>
      </c>
      <c r="D221" s="32" t="s">
        <v>12</v>
      </c>
      <c r="E221" s="32" t="s">
        <v>249</v>
      </c>
      <c r="F221" s="37">
        <v>16</v>
      </c>
      <c r="G221" s="27">
        <f>COUNTIF($F$6:F221,F221)</f>
        <v>45</v>
      </c>
      <c r="H221" s="27"/>
      <c r="I221" s="27"/>
      <c r="J221" s="30">
        <v>1</v>
      </c>
      <c r="K221" s="30">
        <f>COUNTIF($J$6:J221,J221)</f>
        <v>201</v>
      </c>
    </row>
    <row r="222" spans="1:11" ht="30">
      <c r="A222" s="40" t="s">
        <v>264</v>
      </c>
      <c r="B222" s="27" t="str">
        <f t="shared" si="12"/>
        <v>16.46</v>
      </c>
      <c r="C222" s="32" t="s">
        <v>257</v>
      </c>
      <c r="D222" s="32" t="s">
        <v>12</v>
      </c>
      <c r="E222" s="32" t="s">
        <v>70</v>
      </c>
      <c r="F222" s="37">
        <v>16</v>
      </c>
      <c r="G222" s="27">
        <f>COUNTIF($F$6:F222,F222)</f>
        <v>46</v>
      </c>
      <c r="H222" s="27"/>
      <c r="I222" s="27"/>
      <c r="J222" s="30">
        <v>1</v>
      </c>
      <c r="K222" s="30">
        <f>COUNTIF($J$6:J222,J222)</f>
        <v>202</v>
      </c>
    </row>
    <row r="223" spans="1:11" ht="30">
      <c r="A223" s="40" t="s">
        <v>264</v>
      </c>
      <c r="B223" s="27" t="str">
        <f t="shared" si="12"/>
        <v>16.47</v>
      </c>
      <c r="C223" s="32" t="s">
        <v>258</v>
      </c>
      <c r="D223" s="32" t="s">
        <v>12</v>
      </c>
      <c r="E223" s="32" t="s">
        <v>70</v>
      </c>
      <c r="F223" s="37">
        <v>16</v>
      </c>
      <c r="G223" s="27">
        <f>COUNTIF($F$6:F223,F223)</f>
        <v>47</v>
      </c>
      <c r="H223" s="27"/>
      <c r="I223" s="27"/>
      <c r="J223" s="30">
        <v>1</v>
      </c>
      <c r="K223" s="30">
        <f>COUNTIF($J$6:J223,J223)</f>
        <v>203</v>
      </c>
    </row>
    <row r="224" spans="1:11" ht="30">
      <c r="A224" s="40" t="s">
        <v>264</v>
      </c>
      <c r="B224" s="27" t="str">
        <f t="shared" si="12"/>
        <v>16.48</v>
      </c>
      <c r="C224" s="29" t="s">
        <v>259</v>
      </c>
      <c r="D224" s="29" t="s">
        <v>12</v>
      </c>
      <c r="E224" s="29" t="s">
        <v>70</v>
      </c>
      <c r="F224" s="37">
        <v>16</v>
      </c>
      <c r="G224" s="27">
        <f>COUNTIF($F$6:F224,F224)</f>
        <v>48</v>
      </c>
      <c r="H224" s="27"/>
      <c r="I224" s="27"/>
      <c r="J224" s="30">
        <v>1</v>
      </c>
      <c r="K224" s="30">
        <f>COUNTIF($J$6:J224,J224)</f>
        <v>204</v>
      </c>
    </row>
    <row r="225" spans="1:11" ht="30">
      <c r="A225" s="40" t="s">
        <v>264</v>
      </c>
      <c r="B225" s="27" t="str">
        <f t="shared" si="12"/>
        <v>16.49</v>
      </c>
      <c r="C225" s="29" t="s">
        <v>260</v>
      </c>
      <c r="D225" s="29" t="s">
        <v>12</v>
      </c>
      <c r="E225" s="29" t="s">
        <v>70</v>
      </c>
      <c r="F225" s="37">
        <v>16</v>
      </c>
      <c r="G225" s="27">
        <f>COUNTIF($F$6:F225,F225)</f>
        <v>49</v>
      </c>
      <c r="H225" s="27"/>
      <c r="I225" s="27"/>
      <c r="J225" s="30">
        <v>1</v>
      </c>
      <c r="K225" s="30">
        <f>COUNTIF($J$6:J225,J225)</f>
        <v>205</v>
      </c>
    </row>
    <row r="226" spans="1:11" ht="30">
      <c r="A226" s="40" t="s">
        <v>264</v>
      </c>
      <c r="B226" s="27" t="str">
        <f t="shared" si="12"/>
        <v>16.50</v>
      </c>
      <c r="C226" s="29" t="s">
        <v>261</v>
      </c>
      <c r="D226" s="29" t="s">
        <v>12</v>
      </c>
      <c r="E226" s="29" t="s">
        <v>262</v>
      </c>
      <c r="F226" s="37">
        <v>16</v>
      </c>
      <c r="G226" s="27">
        <f>COUNTIF($F$6:F226,F226)</f>
        <v>50</v>
      </c>
      <c r="H226" s="27"/>
      <c r="I226" s="27"/>
      <c r="J226" s="30">
        <v>1</v>
      </c>
      <c r="K226" s="30">
        <f>COUNTIF($J$6:J226,J226)</f>
        <v>206</v>
      </c>
    </row>
    <row r="227" spans="1:11" ht="30">
      <c r="A227" s="40" t="s">
        <v>264</v>
      </c>
      <c r="B227" s="27" t="str">
        <f t="shared" si="12"/>
        <v>16.51</v>
      </c>
      <c r="C227" s="29" t="s">
        <v>263</v>
      </c>
      <c r="D227" s="29" t="s">
        <v>12</v>
      </c>
      <c r="E227" s="29" t="s">
        <v>70</v>
      </c>
      <c r="F227" s="37">
        <v>16</v>
      </c>
      <c r="G227" s="27">
        <f>COUNTIF($F$6:F227,F227)</f>
        <v>51</v>
      </c>
      <c r="H227" s="27"/>
      <c r="I227" s="27"/>
      <c r="J227" s="30">
        <v>1</v>
      </c>
      <c r="K227" s="30">
        <f>COUNTIF($J$6:J227,J227)</f>
        <v>207</v>
      </c>
    </row>
  </sheetData>
  <mergeCells count="20">
    <mergeCell ref="D2:G2"/>
    <mergeCell ref="D3:G3"/>
    <mergeCell ref="C1:C2"/>
    <mergeCell ref="D1:I1"/>
    <mergeCell ref="A48:I48"/>
    <mergeCell ref="A77:I77"/>
    <mergeCell ref="A105:I105"/>
    <mergeCell ref="A5:I5"/>
    <mergeCell ref="A10:I10"/>
    <mergeCell ref="A21:I21"/>
    <mergeCell ref="A26:I26"/>
    <mergeCell ref="A34:I34"/>
    <mergeCell ref="A64:I64"/>
    <mergeCell ref="A176:I176"/>
    <mergeCell ref="A169:I169"/>
    <mergeCell ref="A125:I125"/>
    <mergeCell ref="A133:I133"/>
    <mergeCell ref="A138:I138"/>
    <mergeCell ref="A144:I144"/>
    <mergeCell ref="A159:I159"/>
  </mergeCells>
  <pageMargins left="0.7" right="0.7" top="0.75" bottom="0.75" header="0.3" footer="0.3"/>
  <pageSetup scale="42"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1"/>
  <sheetViews>
    <sheetView topLeftCell="A118" zoomScale="70" zoomScaleNormal="70" workbookViewId="0">
      <selection activeCell="B133" sqref="B133"/>
    </sheetView>
  </sheetViews>
  <sheetFormatPr baseColWidth="10" defaultRowHeight="15"/>
  <cols>
    <col min="1" max="1" width="43.33203125" customWidth="1"/>
    <col min="2" max="2" width="130" customWidth="1"/>
    <col min="4" max="4" width="8.5546875" customWidth="1"/>
    <col min="5" max="5" width="7.6640625" customWidth="1"/>
    <col min="6" max="6" width="9.109375" customWidth="1"/>
    <col min="8" max="11" width="0" hidden="1" customWidth="1"/>
  </cols>
  <sheetData>
    <row r="1" spans="1:11" ht="20.25">
      <c r="A1" s="1"/>
      <c r="B1" s="64" t="s">
        <v>167</v>
      </c>
      <c r="C1" s="66" t="s">
        <v>0</v>
      </c>
      <c r="D1" s="66"/>
      <c r="E1" s="66"/>
      <c r="F1" s="66"/>
      <c r="G1" s="66"/>
      <c r="H1" s="66"/>
      <c r="I1" s="66"/>
    </row>
    <row r="2" spans="1:11" ht="21.75" customHeight="1">
      <c r="A2" s="1"/>
      <c r="B2" s="64"/>
      <c r="C2" s="62"/>
      <c r="D2" s="63"/>
      <c r="E2" s="63"/>
      <c r="F2" s="63"/>
      <c r="G2" s="63"/>
    </row>
    <row r="3" spans="1:11" ht="14.25" customHeight="1">
      <c r="A3" s="1"/>
      <c r="B3" s="1"/>
      <c r="C3" s="62"/>
      <c r="D3" s="63"/>
      <c r="E3" s="63"/>
      <c r="F3" s="63"/>
      <c r="G3" s="63"/>
    </row>
    <row r="4" spans="1:11" ht="51">
      <c r="A4" s="4" t="s">
        <v>95</v>
      </c>
      <c r="B4" s="4" t="s">
        <v>3</v>
      </c>
      <c r="C4" s="4" t="s">
        <v>4</v>
      </c>
      <c r="D4" s="4" t="s">
        <v>5</v>
      </c>
      <c r="E4" s="4" t="s">
        <v>99</v>
      </c>
      <c r="F4" s="4" t="s">
        <v>100</v>
      </c>
      <c r="G4" s="4" t="s">
        <v>101</v>
      </c>
      <c r="H4" s="21" t="s">
        <v>205</v>
      </c>
      <c r="I4" s="21" t="s">
        <v>207</v>
      </c>
    </row>
    <row r="5" spans="1:11">
      <c r="A5" s="33" t="s">
        <v>113</v>
      </c>
      <c r="B5" s="11" t="s">
        <v>6</v>
      </c>
      <c r="C5" s="5" t="s">
        <v>7</v>
      </c>
      <c r="D5" s="5" t="s">
        <v>8</v>
      </c>
      <c r="E5" s="6">
        <v>1</v>
      </c>
      <c r="F5" s="6">
        <f>COUNTIF($E$5:E5,E5)</f>
        <v>1</v>
      </c>
      <c r="G5" s="6" t="str">
        <f>_xlfn.CONCAT(E5,".",F5)</f>
        <v>1.1</v>
      </c>
      <c r="H5" s="6"/>
      <c r="I5" s="6"/>
      <c r="J5">
        <v>1</v>
      </c>
      <c r="K5" s="30">
        <f>COUNTIF($J$5:J5,J5)</f>
        <v>1</v>
      </c>
    </row>
    <row r="6" spans="1:11">
      <c r="A6" s="33" t="s">
        <v>113</v>
      </c>
      <c r="B6" s="22" t="s">
        <v>112</v>
      </c>
      <c r="C6" s="7" t="s">
        <v>12</v>
      </c>
      <c r="D6" s="7" t="s">
        <v>8</v>
      </c>
      <c r="E6" s="6">
        <v>1</v>
      </c>
      <c r="F6" s="6">
        <f>COUNTIF($E$5:E6,E6)</f>
        <v>2</v>
      </c>
      <c r="G6" s="6" t="str">
        <f t="shared" ref="G6:G71" si="0">_xlfn.CONCAT(E6,".",F6)</f>
        <v>1.2</v>
      </c>
      <c r="H6" s="6"/>
      <c r="I6" s="6"/>
      <c r="J6">
        <v>1</v>
      </c>
      <c r="K6" s="30">
        <f>COUNTIF($J$5:J6,J6)</f>
        <v>2</v>
      </c>
    </row>
    <row r="7" spans="1:11">
      <c r="A7" s="33" t="s">
        <v>113</v>
      </c>
      <c r="B7" s="22" t="s">
        <v>146</v>
      </c>
      <c r="C7" s="7" t="s">
        <v>18</v>
      </c>
      <c r="D7" s="7" t="s">
        <v>18</v>
      </c>
      <c r="E7" s="6">
        <v>1</v>
      </c>
      <c r="F7" s="6">
        <f>COUNTIF($E$5:E7,E7)</f>
        <v>3</v>
      </c>
      <c r="G7" s="6" t="str">
        <f t="shared" si="0"/>
        <v>1.3</v>
      </c>
      <c r="H7" s="6"/>
      <c r="I7" s="6"/>
      <c r="J7" s="30">
        <v>1</v>
      </c>
      <c r="K7" s="30">
        <f>COUNTIF($J$5:J7,J7)</f>
        <v>3</v>
      </c>
    </row>
    <row r="8" spans="1:11">
      <c r="A8" s="33" t="s">
        <v>113</v>
      </c>
      <c r="B8" s="22" t="s">
        <v>147</v>
      </c>
      <c r="C8" s="7" t="s">
        <v>18</v>
      </c>
      <c r="D8" s="7" t="s">
        <v>18</v>
      </c>
      <c r="E8" s="6">
        <v>1</v>
      </c>
      <c r="F8" s="6">
        <f>COUNTIF($E$5:E8,E8)</f>
        <v>4</v>
      </c>
      <c r="G8" s="6" t="str">
        <f t="shared" si="0"/>
        <v>1.4</v>
      </c>
      <c r="H8" s="6"/>
      <c r="I8" s="6"/>
      <c r="J8" s="30">
        <v>1</v>
      </c>
      <c r="K8" s="30">
        <f>COUNTIF($J$5:J8,J8)</f>
        <v>4</v>
      </c>
    </row>
    <row r="9" spans="1:11">
      <c r="A9" s="23" t="s">
        <v>96</v>
      </c>
      <c r="B9" s="23" t="s">
        <v>9</v>
      </c>
      <c r="C9" s="5" t="s">
        <v>7</v>
      </c>
      <c r="D9" s="5" t="s">
        <v>8</v>
      </c>
      <c r="E9" s="6">
        <v>2</v>
      </c>
      <c r="F9" s="6">
        <f>COUNTIF($E$5:E9,E9)</f>
        <v>1</v>
      </c>
      <c r="G9" s="6" t="str">
        <f t="shared" si="0"/>
        <v>2.1</v>
      </c>
      <c r="H9" s="6"/>
      <c r="I9" s="6"/>
      <c r="J9" s="30">
        <v>1</v>
      </c>
      <c r="K9" s="30">
        <f>COUNTIF($J$5:J9,J9)</f>
        <v>5</v>
      </c>
    </row>
    <row r="10" spans="1:11">
      <c r="A10" s="23" t="s">
        <v>96</v>
      </c>
      <c r="B10" s="23" t="s">
        <v>10</v>
      </c>
      <c r="C10" s="5" t="s">
        <v>7</v>
      </c>
      <c r="D10" s="5" t="s">
        <v>8</v>
      </c>
      <c r="E10" s="6">
        <v>2</v>
      </c>
      <c r="F10" s="6">
        <f>COUNTIF($E$5:E10,E10)</f>
        <v>2</v>
      </c>
      <c r="G10" s="6" t="str">
        <f t="shared" si="0"/>
        <v>2.2</v>
      </c>
      <c r="H10" s="6"/>
      <c r="I10" s="6"/>
      <c r="J10" s="30">
        <v>1</v>
      </c>
      <c r="K10" s="30">
        <f>COUNTIF($J$5:J10,J10)</f>
        <v>6</v>
      </c>
    </row>
    <row r="11" spans="1:11">
      <c r="A11" s="23" t="s">
        <v>96</v>
      </c>
      <c r="B11" s="23" t="s">
        <v>114</v>
      </c>
      <c r="C11" s="5" t="s">
        <v>7</v>
      </c>
      <c r="D11" s="5" t="s">
        <v>8</v>
      </c>
      <c r="E11" s="6">
        <v>2</v>
      </c>
      <c r="F11" s="6">
        <f>COUNTIF($E$5:E11,E11)</f>
        <v>3</v>
      </c>
      <c r="G11" s="6" t="str">
        <f t="shared" si="0"/>
        <v>2.3</v>
      </c>
      <c r="H11" s="6"/>
      <c r="I11" s="6"/>
      <c r="J11" s="30">
        <v>1</v>
      </c>
      <c r="K11" s="30">
        <f>COUNTIF($J$5:J11,J11)</f>
        <v>7</v>
      </c>
    </row>
    <row r="12" spans="1:11">
      <c r="A12" s="23" t="s">
        <v>96</v>
      </c>
      <c r="B12" s="14" t="s">
        <v>94</v>
      </c>
      <c r="C12" s="5" t="s">
        <v>7</v>
      </c>
      <c r="D12" s="5" t="s">
        <v>8</v>
      </c>
      <c r="E12" s="6">
        <v>2</v>
      </c>
      <c r="F12" s="6">
        <f>COUNTIF($E$5:E12,E12)</f>
        <v>4</v>
      </c>
      <c r="G12" s="6" t="str">
        <f t="shared" si="0"/>
        <v>2.4</v>
      </c>
      <c r="H12" s="6"/>
      <c r="I12" s="6"/>
      <c r="J12" s="30">
        <v>1</v>
      </c>
      <c r="K12" s="30">
        <f>COUNTIF($J$5:J12,J12)</f>
        <v>8</v>
      </c>
    </row>
    <row r="13" spans="1:11">
      <c r="A13" s="23" t="s">
        <v>96</v>
      </c>
      <c r="B13" s="14" t="s">
        <v>93</v>
      </c>
      <c r="C13" s="5" t="s">
        <v>7</v>
      </c>
      <c r="D13" s="5" t="s">
        <v>8</v>
      </c>
      <c r="E13" s="6">
        <v>2</v>
      </c>
      <c r="F13" s="6">
        <f>COUNTIF($E$5:E13,E13)</f>
        <v>5</v>
      </c>
      <c r="G13" s="6" t="str">
        <f t="shared" si="0"/>
        <v>2.5</v>
      </c>
      <c r="H13" s="6"/>
      <c r="I13" s="6"/>
      <c r="J13" s="30">
        <v>1</v>
      </c>
      <c r="K13" s="30">
        <f>COUNTIF($J$5:J13,J13)</f>
        <v>9</v>
      </c>
    </row>
    <row r="14" spans="1:11">
      <c r="A14" s="23" t="s">
        <v>96</v>
      </c>
      <c r="B14" s="23" t="s">
        <v>115</v>
      </c>
      <c r="C14" s="5" t="s">
        <v>7</v>
      </c>
      <c r="D14" s="5" t="s">
        <v>8</v>
      </c>
      <c r="E14" s="6">
        <v>2</v>
      </c>
      <c r="F14" s="6">
        <f>COUNTIF($E$5:E14,E14)</f>
        <v>6</v>
      </c>
      <c r="G14" s="6" t="str">
        <f t="shared" si="0"/>
        <v>2.6</v>
      </c>
      <c r="H14" s="6"/>
      <c r="I14" s="6"/>
      <c r="J14" s="30">
        <v>1</v>
      </c>
      <c r="K14" s="30">
        <f>COUNTIF($J$5:J14,J14)</f>
        <v>10</v>
      </c>
    </row>
    <row r="15" spans="1:11">
      <c r="A15" s="23" t="s">
        <v>96</v>
      </c>
      <c r="B15" s="12" t="s">
        <v>161</v>
      </c>
      <c r="C15" s="5" t="s">
        <v>12</v>
      </c>
      <c r="D15" s="5" t="s">
        <v>8</v>
      </c>
      <c r="E15" s="6">
        <v>2</v>
      </c>
      <c r="F15" s="6">
        <f>COUNTIF($E$5:E15,E15)</f>
        <v>7</v>
      </c>
      <c r="G15" s="6" t="str">
        <f t="shared" si="0"/>
        <v>2.7</v>
      </c>
      <c r="H15" s="6"/>
      <c r="I15" s="6"/>
      <c r="J15" s="30">
        <v>1</v>
      </c>
      <c r="K15" s="30">
        <f>COUNTIF($J$5:J15,J15)</f>
        <v>11</v>
      </c>
    </row>
    <row r="16" spans="1:11">
      <c r="A16" s="23" t="s">
        <v>96</v>
      </c>
      <c r="B16" s="23" t="s">
        <v>116</v>
      </c>
      <c r="C16" s="5" t="s">
        <v>12</v>
      </c>
      <c r="D16" s="5" t="s">
        <v>13</v>
      </c>
      <c r="E16" s="6">
        <v>2</v>
      </c>
      <c r="F16" s="6">
        <f>COUNTIF($E$5:E16,E16)</f>
        <v>8</v>
      </c>
      <c r="G16" s="6" t="str">
        <f t="shared" si="0"/>
        <v>2.8</v>
      </c>
      <c r="H16" s="6"/>
      <c r="I16" s="6"/>
      <c r="J16" s="30">
        <v>1</v>
      </c>
      <c r="K16" s="30">
        <f>COUNTIF($J$5:J16,J16)</f>
        <v>12</v>
      </c>
    </row>
    <row r="17" spans="1:11">
      <c r="A17" s="23" t="s">
        <v>96</v>
      </c>
      <c r="B17" s="23" t="s">
        <v>11</v>
      </c>
      <c r="C17" s="5" t="s">
        <v>12</v>
      </c>
      <c r="D17" s="5" t="s">
        <v>13</v>
      </c>
      <c r="E17" s="6">
        <v>2</v>
      </c>
      <c r="F17" s="6">
        <f>COUNTIF($E$5:E17,E17)</f>
        <v>9</v>
      </c>
      <c r="G17" s="6" t="str">
        <f t="shared" si="0"/>
        <v>2.9</v>
      </c>
      <c r="H17" s="6"/>
      <c r="I17" s="6"/>
      <c r="J17" s="30">
        <v>1</v>
      </c>
      <c r="K17" s="30">
        <f>COUNTIF($J$5:J17,J17)</f>
        <v>13</v>
      </c>
    </row>
    <row r="18" spans="1:11">
      <c r="A18" s="23" t="s">
        <v>96</v>
      </c>
      <c r="B18" s="23" t="s">
        <v>117</v>
      </c>
      <c r="C18" s="5" t="s">
        <v>12</v>
      </c>
      <c r="D18" s="5" t="s">
        <v>15</v>
      </c>
      <c r="E18" s="6">
        <v>2</v>
      </c>
      <c r="F18" s="6">
        <f>COUNTIF($E$5:E18,E18)</f>
        <v>10</v>
      </c>
      <c r="G18" s="6" t="str">
        <f t="shared" si="0"/>
        <v>2.10</v>
      </c>
      <c r="H18" s="6"/>
      <c r="I18" s="6"/>
      <c r="J18" s="30">
        <v>1</v>
      </c>
      <c r="K18" s="30">
        <f>COUNTIF($J$5:J18,J18)</f>
        <v>14</v>
      </c>
    </row>
    <row r="19" spans="1:11" ht="30">
      <c r="A19" s="23" t="s">
        <v>14</v>
      </c>
      <c r="B19" s="22" t="s">
        <v>204</v>
      </c>
      <c r="C19" s="5" t="s">
        <v>12</v>
      </c>
      <c r="D19" s="5" t="s">
        <v>15</v>
      </c>
      <c r="E19" s="6">
        <v>3</v>
      </c>
      <c r="F19" s="6">
        <f>COUNTIF($E$5:E19,E19)</f>
        <v>1</v>
      </c>
      <c r="G19" s="6" t="str">
        <f t="shared" si="0"/>
        <v>3.1</v>
      </c>
      <c r="H19" s="6"/>
      <c r="I19" s="6"/>
      <c r="J19" s="30">
        <v>1</v>
      </c>
      <c r="K19" s="30">
        <f>COUNTIF($J$5:J19,J19)</f>
        <v>15</v>
      </c>
    </row>
    <row r="20" spans="1:11">
      <c r="A20" s="23" t="s">
        <v>14</v>
      </c>
      <c r="B20" s="23" t="s">
        <v>17</v>
      </c>
      <c r="C20" s="5" t="s">
        <v>18</v>
      </c>
      <c r="D20" s="5" t="s">
        <v>15</v>
      </c>
      <c r="E20" s="6">
        <v>3</v>
      </c>
      <c r="F20" s="6">
        <f>COUNTIF($E$5:E20,E20)</f>
        <v>2</v>
      </c>
      <c r="G20" s="6" t="str">
        <f t="shared" si="0"/>
        <v>3.2</v>
      </c>
      <c r="H20" s="6"/>
      <c r="I20" s="6"/>
      <c r="J20" s="30">
        <v>1</v>
      </c>
      <c r="K20" s="30">
        <f>COUNTIF($J$5:J20,J20)</f>
        <v>16</v>
      </c>
    </row>
    <row r="21" spans="1:11">
      <c r="A21" s="23" t="s">
        <v>14</v>
      </c>
      <c r="B21" s="23" t="s">
        <v>19</v>
      </c>
      <c r="C21" s="5" t="s">
        <v>12</v>
      </c>
      <c r="D21" s="5" t="s">
        <v>15</v>
      </c>
      <c r="E21" s="6">
        <v>3</v>
      </c>
      <c r="F21" s="6">
        <f>COUNTIF($E$5:E21,E21)</f>
        <v>3</v>
      </c>
      <c r="G21" s="6" t="str">
        <f t="shared" si="0"/>
        <v>3.3</v>
      </c>
      <c r="H21" s="6"/>
      <c r="I21" s="6"/>
      <c r="J21" s="30">
        <v>1</v>
      </c>
      <c r="K21" s="30">
        <f>COUNTIF($J$5:J21,J21)</f>
        <v>17</v>
      </c>
    </row>
    <row r="22" spans="1:11">
      <c r="A22" s="23" t="s">
        <v>14</v>
      </c>
      <c r="B22" s="23" t="s">
        <v>20</v>
      </c>
      <c r="C22" s="5" t="s">
        <v>12</v>
      </c>
      <c r="D22" s="5" t="s">
        <v>15</v>
      </c>
      <c r="E22" s="6">
        <v>3</v>
      </c>
      <c r="F22" s="6">
        <f>COUNTIF($E$5:E22,E22)</f>
        <v>4</v>
      </c>
      <c r="G22" s="6" t="str">
        <f t="shared" si="0"/>
        <v>3.4</v>
      </c>
      <c r="H22" s="6"/>
      <c r="I22" s="6"/>
      <c r="J22" s="30">
        <v>1</v>
      </c>
      <c r="K22" s="30">
        <f>COUNTIF($J$5:J22,J22)</f>
        <v>18</v>
      </c>
    </row>
    <row r="23" spans="1:11">
      <c r="A23" s="23" t="s">
        <v>21</v>
      </c>
      <c r="B23" s="2" t="s">
        <v>186</v>
      </c>
      <c r="C23" s="7" t="s">
        <v>18</v>
      </c>
      <c r="D23" s="7" t="s">
        <v>8</v>
      </c>
      <c r="E23" s="6">
        <v>4</v>
      </c>
      <c r="F23" s="6">
        <f>COUNTIF($E$5:E23,E23)</f>
        <v>1</v>
      </c>
      <c r="G23" s="6" t="str">
        <f t="shared" si="0"/>
        <v>4.1</v>
      </c>
      <c r="H23" s="6"/>
      <c r="I23" s="6"/>
      <c r="J23" s="30">
        <v>1</v>
      </c>
      <c r="K23" s="30">
        <f>COUNTIF($J$5:J23,J23)</f>
        <v>19</v>
      </c>
    </row>
    <row r="24" spans="1:11">
      <c r="A24" s="33" t="s">
        <v>21</v>
      </c>
      <c r="B24" s="22" t="s">
        <v>118</v>
      </c>
      <c r="C24" s="7" t="s">
        <v>7</v>
      </c>
      <c r="D24" s="7" t="s">
        <v>8</v>
      </c>
      <c r="E24" s="6">
        <v>4</v>
      </c>
      <c r="F24" s="6">
        <f>COUNTIF($E$5:E24,E24)</f>
        <v>2</v>
      </c>
      <c r="G24" s="6" t="str">
        <f t="shared" si="0"/>
        <v>4.2</v>
      </c>
      <c r="H24" s="6"/>
      <c r="I24" s="6"/>
      <c r="J24" s="30">
        <v>1</v>
      </c>
      <c r="K24" s="30">
        <f>COUNTIF($J$5:J24,J24)</f>
        <v>20</v>
      </c>
    </row>
    <row r="25" spans="1:11">
      <c r="A25" s="33" t="s">
        <v>21</v>
      </c>
      <c r="B25" s="22" t="s">
        <v>164</v>
      </c>
      <c r="C25" s="2" t="s">
        <v>7</v>
      </c>
      <c r="D25" s="7" t="s">
        <v>8</v>
      </c>
      <c r="E25" s="6">
        <v>4</v>
      </c>
      <c r="F25" s="6">
        <f>COUNTIF($E$5:E25,E25)</f>
        <v>3</v>
      </c>
      <c r="G25" s="6" t="str">
        <f t="shared" si="0"/>
        <v>4.3</v>
      </c>
      <c r="H25" s="6"/>
      <c r="I25" s="6"/>
      <c r="J25" s="30">
        <v>1</v>
      </c>
      <c r="K25" s="30">
        <f>COUNTIF($J$5:J25,J25)</f>
        <v>21</v>
      </c>
    </row>
    <row r="26" spans="1:11">
      <c r="A26" s="33" t="s">
        <v>21</v>
      </c>
      <c r="B26" s="22" t="s">
        <v>119</v>
      </c>
      <c r="C26" s="7" t="s">
        <v>18</v>
      </c>
      <c r="D26" s="7" t="s">
        <v>120</v>
      </c>
      <c r="E26" s="6">
        <v>4</v>
      </c>
      <c r="F26" s="6">
        <f>COUNTIF($E$5:E26,E26)</f>
        <v>4</v>
      </c>
      <c r="G26" s="6" t="str">
        <f t="shared" si="0"/>
        <v>4.4</v>
      </c>
      <c r="H26" s="6"/>
      <c r="I26" s="6"/>
      <c r="J26" s="30">
        <v>1</v>
      </c>
      <c r="K26" s="30">
        <f>COUNTIF($J$5:J26,J26)</f>
        <v>22</v>
      </c>
    </row>
    <row r="27" spans="1:11">
      <c r="A27" s="33" t="s">
        <v>21</v>
      </c>
      <c r="B27" s="2" t="s">
        <v>189</v>
      </c>
      <c r="C27" s="7" t="s">
        <v>12</v>
      </c>
      <c r="D27" s="7" t="s">
        <v>77</v>
      </c>
      <c r="E27" s="6">
        <v>4</v>
      </c>
      <c r="F27" s="6">
        <f>COUNTIF($E$5:E27,E27)</f>
        <v>5</v>
      </c>
      <c r="G27" s="6" t="str">
        <f t="shared" si="0"/>
        <v>4.5</v>
      </c>
      <c r="H27" s="6"/>
      <c r="I27" s="6"/>
      <c r="J27" s="30">
        <v>1</v>
      </c>
      <c r="K27" s="30">
        <f>COUNTIF($J$5:J27,J27)</f>
        <v>23</v>
      </c>
    </row>
    <row r="28" spans="1:11">
      <c r="A28" s="33" t="s">
        <v>21</v>
      </c>
      <c r="B28" s="2" t="s">
        <v>190</v>
      </c>
      <c r="C28" s="7" t="s">
        <v>18</v>
      </c>
      <c r="D28" s="7" t="s">
        <v>121</v>
      </c>
      <c r="E28" s="6">
        <v>4</v>
      </c>
      <c r="F28" s="6">
        <f>COUNTIF($E$5:E28,E28)</f>
        <v>6</v>
      </c>
      <c r="G28" s="6" t="str">
        <f t="shared" si="0"/>
        <v>4.6</v>
      </c>
      <c r="H28" s="6"/>
      <c r="I28" s="6"/>
      <c r="J28" s="30">
        <v>1</v>
      </c>
      <c r="K28" s="30">
        <f>COUNTIF($J$5:J28,J28)</f>
        <v>24</v>
      </c>
    </row>
    <row r="29" spans="1:11">
      <c r="A29" s="23" t="s">
        <v>21</v>
      </c>
      <c r="B29" s="23" t="s">
        <v>22</v>
      </c>
      <c r="C29" s="7" t="s">
        <v>12</v>
      </c>
      <c r="D29" s="7" t="s">
        <v>23</v>
      </c>
      <c r="E29" s="6">
        <v>4</v>
      </c>
      <c r="F29" s="6">
        <f>COUNTIF($E$5:E29,E29)</f>
        <v>7</v>
      </c>
      <c r="G29" s="6" t="str">
        <f t="shared" si="0"/>
        <v>4.7</v>
      </c>
      <c r="H29" s="6"/>
      <c r="I29" s="6"/>
      <c r="J29" s="30">
        <v>1</v>
      </c>
      <c r="K29" s="30">
        <f>COUNTIF($J$5:J29,J29)</f>
        <v>25</v>
      </c>
    </row>
    <row r="30" spans="1:11">
      <c r="A30" s="33" t="s">
        <v>24</v>
      </c>
      <c r="B30" s="22" t="s">
        <v>122</v>
      </c>
      <c r="C30" s="7" t="s">
        <v>18</v>
      </c>
      <c r="D30" s="7" t="s">
        <v>128</v>
      </c>
      <c r="E30" s="6">
        <v>5</v>
      </c>
      <c r="F30" s="6">
        <f>COUNTIF($E$5:E30,E30)</f>
        <v>1</v>
      </c>
      <c r="G30" s="6" t="str">
        <f t="shared" si="0"/>
        <v>5.1</v>
      </c>
      <c r="H30" s="6"/>
      <c r="I30" s="6"/>
      <c r="J30" s="30">
        <v>1</v>
      </c>
      <c r="K30" s="30">
        <f>COUNTIF($J$5:J30,J30)</f>
        <v>26</v>
      </c>
    </row>
    <row r="31" spans="1:11">
      <c r="A31" s="33" t="s">
        <v>24</v>
      </c>
      <c r="B31" s="22" t="s">
        <v>25</v>
      </c>
      <c r="C31" s="7" t="s">
        <v>12</v>
      </c>
      <c r="D31" s="7" t="s">
        <v>26</v>
      </c>
      <c r="E31" s="6">
        <v>5</v>
      </c>
      <c r="F31" s="6">
        <f>COUNTIF($E$5:E31,E31)</f>
        <v>2</v>
      </c>
      <c r="G31" s="6" t="str">
        <f t="shared" si="0"/>
        <v>5.2</v>
      </c>
      <c r="H31" s="6"/>
      <c r="I31" s="6"/>
      <c r="J31" s="30">
        <v>1</v>
      </c>
      <c r="K31" s="30">
        <f>COUNTIF($J$5:J31,J31)</f>
        <v>27</v>
      </c>
    </row>
    <row r="32" spans="1:11">
      <c r="A32" s="33" t="s">
        <v>24</v>
      </c>
      <c r="B32" s="22" t="s">
        <v>123</v>
      </c>
      <c r="C32" s="7" t="s">
        <v>18</v>
      </c>
      <c r="D32" s="7" t="s">
        <v>129</v>
      </c>
      <c r="E32" s="6">
        <v>5</v>
      </c>
      <c r="F32" s="6">
        <f>COUNTIF($E$5:E32,E32)</f>
        <v>3</v>
      </c>
      <c r="G32" s="6" t="str">
        <f t="shared" si="0"/>
        <v>5.3</v>
      </c>
      <c r="H32" s="6"/>
      <c r="I32" s="6"/>
      <c r="J32" s="30">
        <v>1</v>
      </c>
      <c r="K32" s="30">
        <f>COUNTIF($J$5:J32,J32)</f>
        <v>28</v>
      </c>
    </row>
    <row r="33" spans="1:11" s="15" customFormat="1">
      <c r="A33" s="33" t="s">
        <v>24</v>
      </c>
      <c r="B33" s="19" t="s">
        <v>168</v>
      </c>
      <c r="C33" s="7" t="s">
        <v>12</v>
      </c>
      <c r="D33" s="7" t="s">
        <v>15</v>
      </c>
      <c r="E33" s="6">
        <v>5</v>
      </c>
      <c r="F33" s="6">
        <f>COUNTIF($E$5:E33,E33)</f>
        <v>4</v>
      </c>
      <c r="G33" s="6" t="str">
        <f t="shared" si="0"/>
        <v>5.4</v>
      </c>
      <c r="H33" s="6"/>
      <c r="I33" s="6"/>
      <c r="J33" s="30">
        <v>1</v>
      </c>
      <c r="K33" s="30">
        <f>COUNTIF($J$5:J33,J33)</f>
        <v>29</v>
      </c>
    </row>
    <row r="34" spans="1:11">
      <c r="A34" s="33" t="s">
        <v>24</v>
      </c>
      <c r="B34" s="22" t="s">
        <v>269</v>
      </c>
      <c r="C34" s="7" t="s">
        <v>12</v>
      </c>
      <c r="D34" s="7" t="s">
        <v>27</v>
      </c>
      <c r="E34" s="6">
        <v>5</v>
      </c>
      <c r="F34" s="6">
        <f>COUNTIF($E$5:E34,E34)</f>
        <v>5</v>
      </c>
      <c r="G34" s="6" t="str">
        <f t="shared" si="0"/>
        <v>5.5</v>
      </c>
      <c r="H34" s="6"/>
      <c r="I34" s="6"/>
      <c r="J34" s="30">
        <v>1</v>
      </c>
      <c r="K34" s="30">
        <f>COUNTIF($J$5:J34,J34)</f>
        <v>30</v>
      </c>
    </row>
    <row r="35" spans="1:11">
      <c r="A35" s="33" t="s">
        <v>24</v>
      </c>
      <c r="B35" s="22" t="s">
        <v>165</v>
      </c>
      <c r="C35" s="7" t="s">
        <v>12</v>
      </c>
      <c r="D35" s="7" t="s">
        <v>27</v>
      </c>
      <c r="E35" s="6">
        <v>5</v>
      </c>
      <c r="F35" s="6">
        <f>COUNTIF($E$5:E35,E35)</f>
        <v>6</v>
      </c>
      <c r="G35" s="6" t="str">
        <f t="shared" si="0"/>
        <v>5.6</v>
      </c>
      <c r="H35" s="6"/>
      <c r="I35" s="6"/>
      <c r="J35" s="30">
        <v>1</v>
      </c>
      <c r="K35" s="30">
        <f>COUNTIF($J$5:J35,J35)</f>
        <v>31</v>
      </c>
    </row>
    <row r="36" spans="1:11">
      <c r="A36" s="33" t="s">
        <v>24</v>
      </c>
      <c r="B36" s="22" t="s">
        <v>28</v>
      </c>
      <c r="C36" s="7" t="s">
        <v>12</v>
      </c>
      <c r="D36" s="7" t="s">
        <v>27</v>
      </c>
      <c r="E36" s="6">
        <v>5</v>
      </c>
      <c r="F36" s="6">
        <f>COUNTIF($E$5:E36,E36)</f>
        <v>7</v>
      </c>
      <c r="G36" s="6" t="str">
        <f t="shared" si="0"/>
        <v>5.7</v>
      </c>
      <c r="H36" s="6"/>
      <c r="I36" s="6"/>
      <c r="J36" s="30">
        <v>1</v>
      </c>
      <c r="K36" s="30">
        <f>COUNTIF($J$5:J36,J36)</f>
        <v>32</v>
      </c>
    </row>
    <row r="37" spans="1:11">
      <c r="A37" s="33" t="s">
        <v>24</v>
      </c>
      <c r="B37" s="22" t="s">
        <v>29</v>
      </c>
      <c r="C37" s="7" t="s">
        <v>12</v>
      </c>
      <c r="D37" s="7" t="s">
        <v>27</v>
      </c>
      <c r="E37" s="6">
        <v>5</v>
      </c>
      <c r="F37" s="6">
        <f>COUNTIF($E$5:E37,E37)</f>
        <v>8</v>
      </c>
      <c r="G37" s="6" t="str">
        <f t="shared" si="0"/>
        <v>5.8</v>
      </c>
      <c r="H37" s="6"/>
      <c r="I37" s="6"/>
      <c r="J37" s="30">
        <v>1</v>
      </c>
      <c r="K37" s="30">
        <f>COUNTIF($J$5:J37,J37)</f>
        <v>33</v>
      </c>
    </row>
    <row r="38" spans="1:11">
      <c r="A38" s="33" t="s">
        <v>24</v>
      </c>
      <c r="B38" s="22" t="s">
        <v>124</v>
      </c>
      <c r="C38" s="7" t="s">
        <v>12</v>
      </c>
      <c r="D38" s="7" t="s">
        <v>27</v>
      </c>
      <c r="E38" s="6">
        <v>5</v>
      </c>
      <c r="F38" s="6">
        <f>COUNTIF($E$5:E38,E38)</f>
        <v>9</v>
      </c>
      <c r="G38" s="6" t="str">
        <f t="shared" si="0"/>
        <v>5.9</v>
      </c>
      <c r="H38" s="6"/>
      <c r="I38" s="6"/>
      <c r="J38" s="30">
        <v>1</v>
      </c>
      <c r="K38" s="30">
        <f>COUNTIF($J$5:J38,J38)</f>
        <v>34</v>
      </c>
    </row>
    <row r="39" spans="1:11">
      <c r="A39" s="33" t="s">
        <v>24</v>
      </c>
      <c r="B39" s="22" t="s">
        <v>125</v>
      </c>
      <c r="C39" s="7" t="s">
        <v>12</v>
      </c>
      <c r="D39" s="7" t="s">
        <v>27</v>
      </c>
      <c r="E39" s="6">
        <v>5</v>
      </c>
      <c r="F39" s="6">
        <f>COUNTIF($E$5:E39,E39)</f>
        <v>10</v>
      </c>
      <c r="G39" s="6" t="str">
        <f t="shared" si="0"/>
        <v>5.10</v>
      </c>
      <c r="H39" s="6"/>
      <c r="I39" s="6"/>
      <c r="J39" s="30">
        <v>1</v>
      </c>
      <c r="K39" s="30">
        <f>COUNTIF($J$5:J39,J39)</f>
        <v>35</v>
      </c>
    </row>
    <row r="40" spans="1:11">
      <c r="A40" s="33" t="s">
        <v>24</v>
      </c>
      <c r="B40" s="22" t="s">
        <v>126</v>
      </c>
      <c r="C40" s="7" t="s">
        <v>12</v>
      </c>
      <c r="D40" s="7" t="s">
        <v>27</v>
      </c>
      <c r="E40" s="6">
        <v>5</v>
      </c>
      <c r="F40" s="6">
        <f>COUNTIF($E$5:E40,E40)</f>
        <v>11</v>
      </c>
      <c r="G40" s="6" t="str">
        <f t="shared" si="0"/>
        <v>5.11</v>
      </c>
      <c r="H40" s="6"/>
      <c r="I40" s="6"/>
      <c r="J40" s="30">
        <v>1</v>
      </c>
      <c r="K40" s="30">
        <f>COUNTIF($J$5:J40,J40)</f>
        <v>36</v>
      </c>
    </row>
    <row r="41" spans="1:11" s="15" customFormat="1">
      <c r="A41" s="33" t="s">
        <v>24</v>
      </c>
      <c r="B41" s="19" t="s">
        <v>169</v>
      </c>
      <c r="C41" s="7" t="s">
        <v>12</v>
      </c>
      <c r="D41" s="7" t="s">
        <v>27</v>
      </c>
      <c r="E41" s="6">
        <v>5</v>
      </c>
      <c r="F41" s="6">
        <f>COUNTIF($E$5:E41,E41)</f>
        <v>12</v>
      </c>
      <c r="G41" s="6" t="str">
        <f t="shared" si="0"/>
        <v>5.12</v>
      </c>
      <c r="H41" s="6"/>
      <c r="I41" s="6"/>
      <c r="J41" s="30">
        <v>1</v>
      </c>
      <c r="K41" s="30">
        <f>COUNTIF($J$5:J41,J41)</f>
        <v>37</v>
      </c>
    </row>
    <row r="42" spans="1:11">
      <c r="A42" s="33" t="s">
        <v>24</v>
      </c>
      <c r="B42" s="22" t="s">
        <v>127</v>
      </c>
      <c r="C42" s="7" t="s">
        <v>12</v>
      </c>
      <c r="D42" s="7" t="s">
        <v>13</v>
      </c>
      <c r="E42" s="6">
        <v>5</v>
      </c>
      <c r="F42" s="6">
        <f>COUNTIF($E$5:E42,E42)</f>
        <v>13</v>
      </c>
      <c r="G42" s="6" t="str">
        <f t="shared" si="0"/>
        <v>5.13</v>
      </c>
      <c r="H42" s="6"/>
      <c r="I42" s="6"/>
      <c r="J42" s="30">
        <v>1</v>
      </c>
      <c r="K42" s="30">
        <f>COUNTIF($J$5:J42,J42)</f>
        <v>38</v>
      </c>
    </row>
    <row r="43" spans="1:11">
      <c r="A43" s="33" t="s">
        <v>30</v>
      </c>
      <c r="B43" s="22" t="s">
        <v>130</v>
      </c>
      <c r="C43" s="7" t="s">
        <v>12</v>
      </c>
      <c r="D43" s="7" t="s">
        <v>8</v>
      </c>
      <c r="E43" s="6">
        <v>6</v>
      </c>
      <c r="F43" s="6">
        <f>COUNTIF($E$5:E43,E43)</f>
        <v>1</v>
      </c>
      <c r="G43" s="6" t="str">
        <f t="shared" si="0"/>
        <v>6.1</v>
      </c>
      <c r="H43" s="6"/>
      <c r="I43" s="6"/>
      <c r="J43" s="30">
        <v>1</v>
      </c>
      <c r="K43" s="30">
        <f>COUNTIF($J$5:J43,J43)</f>
        <v>39</v>
      </c>
    </row>
    <row r="44" spans="1:11" s="15" customFormat="1">
      <c r="A44" s="33" t="s">
        <v>30</v>
      </c>
      <c r="B44" s="2" t="s">
        <v>170</v>
      </c>
      <c r="C44" s="7" t="s">
        <v>12</v>
      </c>
      <c r="D44" s="7" t="s">
        <v>13</v>
      </c>
      <c r="E44" s="6">
        <v>6</v>
      </c>
      <c r="F44" s="6">
        <f>COUNTIF($E$5:E44,E44)</f>
        <v>2</v>
      </c>
      <c r="G44" s="6" t="str">
        <f t="shared" si="0"/>
        <v>6.2</v>
      </c>
      <c r="H44" s="6"/>
      <c r="I44" s="6"/>
      <c r="J44" s="30">
        <v>1</v>
      </c>
      <c r="K44" s="30">
        <f>COUNTIF($J$5:J44,J44)</f>
        <v>40</v>
      </c>
    </row>
    <row r="45" spans="1:11" s="15" customFormat="1">
      <c r="A45" s="33" t="s">
        <v>30</v>
      </c>
      <c r="B45" s="2" t="s">
        <v>203</v>
      </c>
      <c r="C45" s="7" t="s">
        <v>18</v>
      </c>
      <c r="D45" s="7" t="s">
        <v>191</v>
      </c>
      <c r="E45" s="6">
        <v>6</v>
      </c>
      <c r="F45" s="6">
        <f>COUNTIF($E$5:E45,E45)</f>
        <v>3</v>
      </c>
      <c r="G45" s="6" t="str">
        <f t="shared" si="0"/>
        <v>6.3</v>
      </c>
      <c r="H45" s="6"/>
      <c r="I45" s="6"/>
      <c r="J45" s="30">
        <v>1</v>
      </c>
      <c r="K45" s="30">
        <f>COUNTIF($J$5:J45,J45)</f>
        <v>41</v>
      </c>
    </row>
    <row r="46" spans="1:11" s="15" customFormat="1">
      <c r="A46" s="33" t="s">
        <v>30</v>
      </c>
      <c r="B46" s="2" t="s">
        <v>171</v>
      </c>
      <c r="C46" s="7" t="s">
        <v>7</v>
      </c>
      <c r="D46" s="7" t="s">
        <v>8</v>
      </c>
      <c r="E46" s="6">
        <v>6</v>
      </c>
      <c r="F46" s="6">
        <f>COUNTIF($E$5:E46,E46)</f>
        <v>4</v>
      </c>
      <c r="G46" s="6" t="str">
        <f t="shared" si="0"/>
        <v>6.4</v>
      </c>
      <c r="H46" s="6"/>
      <c r="I46" s="6"/>
      <c r="J46" s="30">
        <v>1</v>
      </c>
      <c r="K46" s="30">
        <f>COUNTIF($J$5:J46,J46)</f>
        <v>42</v>
      </c>
    </row>
    <row r="47" spans="1:11" s="15" customFormat="1">
      <c r="A47" s="33" t="s">
        <v>30</v>
      </c>
      <c r="B47" s="22" t="s">
        <v>131</v>
      </c>
      <c r="C47" s="7" t="s">
        <v>12</v>
      </c>
      <c r="D47" s="7" t="s">
        <v>8</v>
      </c>
      <c r="E47" s="6">
        <v>6</v>
      </c>
      <c r="F47" s="6">
        <f>COUNTIF($E$5:E47,E47)</f>
        <v>5</v>
      </c>
      <c r="G47" s="6" t="str">
        <f t="shared" si="0"/>
        <v>6.5</v>
      </c>
      <c r="H47" s="6"/>
      <c r="I47" s="6"/>
      <c r="J47" s="30">
        <v>1</v>
      </c>
      <c r="K47" s="30">
        <f>COUNTIF($J$5:J47,J47)</f>
        <v>43</v>
      </c>
    </row>
    <row r="48" spans="1:11" s="15" customFormat="1">
      <c r="A48" s="33" t="s">
        <v>30</v>
      </c>
      <c r="B48" s="2" t="s">
        <v>173</v>
      </c>
      <c r="C48" s="7" t="s">
        <v>12</v>
      </c>
      <c r="D48" s="7" t="s">
        <v>13</v>
      </c>
      <c r="E48" s="6">
        <v>6</v>
      </c>
      <c r="F48" s="6">
        <f>COUNTIF($E$5:E48,E48)</f>
        <v>6</v>
      </c>
      <c r="G48" s="6" t="str">
        <f t="shared" si="0"/>
        <v>6.6</v>
      </c>
      <c r="H48" s="6"/>
      <c r="I48" s="6"/>
      <c r="J48" s="30">
        <v>1</v>
      </c>
      <c r="K48" s="30">
        <f>COUNTIF($J$5:J48,J48)</f>
        <v>44</v>
      </c>
    </row>
    <row r="49" spans="1:11" s="15" customFormat="1">
      <c r="A49" s="33" t="s">
        <v>30</v>
      </c>
      <c r="B49" s="26" t="s">
        <v>202</v>
      </c>
      <c r="C49" s="7" t="s">
        <v>18</v>
      </c>
      <c r="D49" s="7" t="s">
        <v>191</v>
      </c>
      <c r="E49" s="6">
        <v>6</v>
      </c>
      <c r="F49" s="6">
        <f>COUNTIF($E$5:E49,E49)</f>
        <v>7</v>
      </c>
      <c r="G49" s="6" t="str">
        <f t="shared" si="0"/>
        <v>6.7</v>
      </c>
      <c r="H49" s="6"/>
      <c r="I49" s="6"/>
      <c r="J49" s="30">
        <v>1</v>
      </c>
      <c r="K49" s="30">
        <f>COUNTIF($J$5:J49,J49)</f>
        <v>45</v>
      </c>
    </row>
    <row r="50" spans="1:11" s="15" customFormat="1">
      <c r="A50" s="33" t="s">
        <v>30</v>
      </c>
      <c r="B50" s="2" t="s">
        <v>174</v>
      </c>
      <c r="C50" s="7" t="s">
        <v>7</v>
      </c>
      <c r="D50" s="7" t="s">
        <v>8</v>
      </c>
      <c r="E50" s="6">
        <v>6</v>
      </c>
      <c r="F50" s="6">
        <f>COUNTIF($E$5:E50,E50)</f>
        <v>8</v>
      </c>
      <c r="G50" s="6" t="str">
        <f t="shared" si="0"/>
        <v>6.8</v>
      </c>
      <c r="H50" s="6"/>
      <c r="I50" s="6"/>
      <c r="J50" s="30">
        <v>1</v>
      </c>
      <c r="K50" s="30">
        <f>COUNTIF($J$5:J50,J50)</f>
        <v>46</v>
      </c>
    </row>
    <row r="51" spans="1:11">
      <c r="A51" s="33" t="s">
        <v>30</v>
      </c>
      <c r="B51" s="22" t="s">
        <v>31</v>
      </c>
      <c r="C51" s="7" t="s">
        <v>12</v>
      </c>
      <c r="D51" s="7" t="s">
        <v>8</v>
      </c>
      <c r="E51" s="6">
        <v>6</v>
      </c>
      <c r="F51" s="6">
        <f>COUNTIF($E$5:E51,E51)</f>
        <v>9</v>
      </c>
      <c r="G51" s="6" t="str">
        <f t="shared" si="0"/>
        <v>6.9</v>
      </c>
      <c r="H51" s="6"/>
      <c r="I51" s="6"/>
      <c r="J51" s="30">
        <v>1</v>
      </c>
      <c r="K51" s="30">
        <f>COUNTIF($J$5:J51,J51)</f>
        <v>47</v>
      </c>
    </row>
    <row r="52" spans="1:11">
      <c r="A52" s="33" t="s">
        <v>30</v>
      </c>
      <c r="B52" s="22" t="s">
        <v>32</v>
      </c>
      <c r="C52" s="7" t="s">
        <v>12</v>
      </c>
      <c r="D52" s="7" t="s">
        <v>26</v>
      </c>
      <c r="E52" s="6">
        <v>6</v>
      </c>
      <c r="F52" s="6">
        <f>COUNTIF($E$5:E52,E52)</f>
        <v>10</v>
      </c>
      <c r="G52" s="6" t="str">
        <f t="shared" si="0"/>
        <v>6.10</v>
      </c>
      <c r="H52" s="6"/>
      <c r="I52" s="6"/>
      <c r="J52" s="30">
        <v>1</v>
      </c>
      <c r="K52" s="30">
        <f>COUNTIF($J$5:J52,J52)</f>
        <v>48</v>
      </c>
    </row>
    <row r="53" spans="1:11">
      <c r="A53" s="33" t="s">
        <v>30</v>
      </c>
      <c r="B53" s="22" t="s">
        <v>132</v>
      </c>
      <c r="C53" s="7" t="s">
        <v>12</v>
      </c>
      <c r="D53" s="7" t="s">
        <v>27</v>
      </c>
      <c r="E53" s="6">
        <v>6</v>
      </c>
      <c r="F53" s="6">
        <f>COUNTIF($E$5:E53,E53)</f>
        <v>11</v>
      </c>
      <c r="G53" s="6" t="str">
        <f t="shared" si="0"/>
        <v>6.11</v>
      </c>
      <c r="H53" s="6"/>
      <c r="I53" s="6"/>
      <c r="J53" s="30">
        <v>1</v>
      </c>
      <c r="K53" s="30">
        <f>COUNTIF($J$5:J53,J53)</f>
        <v>49</v>
      </c>
    </row>
    <row r="54" spans="1:11">
      <c r="A54" s="33" t="s">
        <v>30</v>
      </c>
      <c r="B54" s="22" t="s">
        <v>133</v>
      </c>
      <c r="C54" s="7" t="s">
        <v>12</v>
      </c>
      <c r="D54" s="7" t="s">
        <v>27</v>
      </c>
      <c r="E54" s="6">
        <v>6</v>
      </c>
      <c r="F54" s="6">
        <f>COUNTIF($E$5:E54,E54)</f>
        <v>12</v>
      </c>
      <c r="G54" s="6" t="str">
        <f t="shared" si="0"/>
        <v>6.12</v>
      </c>
      <c r="H54" s="6"/>
      <c r="I54" s="6"/>
      <c r="J54" s="30">
        <v>1</v>
      </c>
      <c r="K54" s="30">
        <f>COUNTIF($J$5:J54,J54)</f>
        <v>50</v>
      </c>
    </row>
    <row r="55" spans="1:11">
      <c r="A55" s="33" t="s">
        <v>30</v>
      </c>
      <c r="B55" s="22" t="s">
        <v>33</v>
      </c>
      <c r="C55" s="2" t="s">
        <v>12</v>
      </c>
      <c r="D55" s="2" t="s">
        <v>27</v>
      </c>
      <c r="E55" s="6">
        <v>6</v>
      </c>
      <c r="F55" s="6">
        <f>COUNTIF($E$5:E55,E55)</f>
        <v>13</v>
      </c>
      <c r="G55" s="6" t="str">
        <f t="shared" si="0"/>
        <v>6.13</v>
      </c>
      <c r="H55" s="6"/>
      <c r="I55" s="6"/>
      <c r="J55" s="30">
        <v>1</v>
      </c>
      <c r="K55" s="30">
        <f>COUNTIF($J$5:J55,J55)</f>
        <v>51</v>
      </c>
    </row>
    <row r="56" spans="1:11">
      <c r="A56" s="33" t="s">
        <v>30</v>
      </c>
      <c r="B56" s="22" t="s">
        <v>134</v>
      </c>
      <c r="C56" s="2" t="s">
        <v>12</v>
      </c>
      <c r="D56" s="2" t="s">
        <v>27</v>
      </c>
      <c r="E56" s="6">
        <v>6</v>
      </c>
      <c r="F56" s="6">
        <f>COUNTIF($E$5:E56,E56)</f>
        <v>14</v>
      </c>
      <c r="G56" s="6" t="str">
        <f t="shared" si="0"/>
        <v>6.14</v>
      </c>
      <c r="H56" s="6"/>
      <c r="I56" s="6"/>
      <c r="J56" s="30">
        <v>1</v>
      </c>
      <c r="K56" s="30">
        <f>COUNTIF($J$5:J56,J56)</f>
        <v>52</v>
      </c>
    </row>
    <row r="57" spans="1:11">
      <c r="A57" s="33" t="s">
        <v>30</v>
      </c>
      <c r="B57" s="22" t="s">
        <v>135</v>
      </c>
      <c r="C57" s="2" t="s">
        <v>12</v>
      </c>
      <c r="D57" s="2" t="s">
        <v>27</v>
      </c>
      <c r="E57" s="6">
        <v>6</v>
      </c>
      <c r="F57" s="6">
        <f>COUNTIF($E$5:E57,E57)</f>
        <v>15</v>
      </c>
      <c r="G57" s="6" t="str">
        <f t="shared" si="0"/>
        <v>6.15</v>
      </c>
      <c r="H57" s="6"/>
      <c r="I57" s="6"/>
      <c r="J57" s="30">
        <v>1</v>
      </c>
      <c r="K57" s="30">
        <f>COUNTIF($J$5:J57,J57)</f>
        <v>53</v>
      </c>
    </row>
    <row r="58" spans="1:11">
      <c r="A58" s="23" t="s">
        <v>34</v>
      </c>
      <c r="B58" s="22" t="s">
        <v>106</v>
      </c>
      <c r="C58" s="8" t="s">
        <v>7</v>
      </c>
      <c r="D58" s="8" t="s">
        <v>8</v>
      </c>
      <c r="E58" s="6">
        <v>7</v>
      </c>
      <c r="F58" s="6">
        <f>COUNTIF($E$5:E58,E58)</f>
        <v>1</v>
      </c>
      <c r="G58" s="6" t="str">
        <f t="shared" si="0"/>
        <v>7.1</v>
      </c>
      <c r="H58" s="6"/>
      <c r="I58" s="6"/>
      <c r="J58" s="30">
        <v>1</v>
      </c>
      <c r="K58" s="30">
        <f>COUNTIF($J$5:J58,J58)</f>
        <v>54</v>
      </c>
    </row>
    <row r="59" spans="1:11">
      <c r="A59" s="23" t="s">
        <v>34</v>
      </c>
      <c r="B59" s="22" t="s">
        <v>107</v>
      </c>
      <c r="C59" s="8" t="s">
        <v>7</v>
      </c>
      <c r="D59" s="8" t="s">
        <v>8</v>
      </c>
      <c r="E59" s="6">
        <v>7</v>
      </c>
      <c r="F59" s="6">
        <f>COUNTIF($E$5:E59,E59)</f>
        <v>2</v>
      </c>
      <c r="G59" s="6" t="str">
        <f t="shared" si="0"/>
        <v>7.2</v>
      </c>
      <c r="H59" s="6"/>
      <c r="I59" s="6"/>
      <c r="J59" s="30">
        <v>1</v>
      </c>
      <c r="K59" s="30">
        <f>COUNTIF($J$5:J59,J59)</f>
        <v>55</v>
      </c>
    </row>
    <row r="60" spans="1:11">
      <c r="A60" s="23" t="s">
        <v>34</v>
      </c>
      <c r="B60" s="22" t="s">
        <v>108</v>
      </c>
      <c r="C60" s="5" t="s">
        <v>7</v>
      </c>
      <c r="D60" s="5" t="s">
        <v>8</v>
      </c>
      <c r="E60" s="6">
        <v>7</v>
      </c>
      <c r="F60" s="6">
        <f>COUNTIF($E$5:E60,E60)</f>
        <v>3</v>
      </c>
      <c r="G60" s="6" t="str">
        <f t="shared" si="0"/>
        <v>7.3</v>
      </c>
      <c r="H60" s="6"/>
      <c r="I60" s="6"/>
      <c r="J60" s="30">
        <v>1</v>
      </c>
      <c r="K60" s="30">
        <f>COUNTIF($J$5:J60,J60)</f>
        <v>56</v>
      </c>
    </row>
    <row r="61" spans="1:11">
      <c r="A61" s="23" t="s">
        <v>34</v>
      </c>
      <c r="B61" s="22" t="s">
        <v>35</v>
      </c>
      <c r="C61" s="5" t="s">
        <v>7</v>
      </c>
      <c r="D61" s="5" t="s">
        <v>8</v>
      </c>
      <c r="E61" s="6">
        <v>7</v>
      </c>
      <c r="F61" s="6">
        <f>COUNTIF($E$5:E61,E61)</f>
        <v>4</v>
      </c>
      <c r="G61" s="6" t="str">
        <f t="shared" si="0"/>
        <v>7.4</v>
      </c>
      <c r="H61" s="6"/>
      <c r="I61" s="6"/>
      <c r="J61" s="30">
        <v>1</v>
      </c>
      <c r="K61" s="30">
        <f>COUNTIF($J$5:J61,J61)</f>
        <v>57</v>
      </c>
    </row>
    <row r="62" spans="1:11">
      <c r="A62" s="23" t="s">
        <v>34</v>
      </c>
      <c r="B62" s="22" t="s">
        <v>36</v>
      </c>
      <c r="C62" s="5" t="s">
        <v>7</v>
      </c>
      <c r="D62" s="5" t="s">
        <v>8</v>
      </c>
      <c r="E62" s="6">
        <v>7</v>
      </c>
      <c r="F62" s="6">
        <f>COUNTIF($E$5:E62,E62)</f>
        <v>5</v>
      </c>
      <c r="G62" s="6" t="str">
        <f t="shared" si="0"/>
        <v>7.5</v>
      </c>
      <c r="H62" s="6"/>
      <c r="I62" s="6"/>
      <c r="J62" s="30">
        <v>1</v>
      </c>
      <c r="K62" s="30">
        <f>COUNTIF($J$5:J62,J62)</f>
        <v>58</v>
      </c>
    </row>
    <row r="63" spans="1:11">
      <c r="A63" s="23" t="s">
        <v>34</v>
      </c>
      <c r="B63" s="22" t="s">
        <v>37</v>
      </c>
      <c r="C63" s="5" t="s">
        <v>7</v>
      </c>
      <c r="D63" s="5" t="s">
        <v>8</v>
      </c>
      <c r="E63" s="6">
        <v>7</v>
      </c>
      <c r="F63" s="6">
        <f>COUNTIF($E$5:E63,E63)</f>
        <v>6</v>
      </c>
      <c r="G63" s="6" t="str">
        <f t="shared" si="0"/>
        <v>7.6</v>
      </c>
      <c r="H63" s="6"/>
      <c r="I63" s="6"/>
      <c r="J63" s="30">
        <v>1</v>
      </c>
      <c r="K63" s="30">
        <f>COUNTIF($J$5:J63,J63)</f>
        <v>59</v>
      </c>
    </row>
    <row r="64" spans="1:11">
      <c r="A64" s="23" t="s">
        <v>34</v>
      </c>
      <c r="B64" s="22" t="s">
        <v>109</v>
      </c>
      <c r="C64" s="5" t="s">
        <v>7</v>
      </c>
      <c r="D64" s="5" t="s">
        <v>8</v>
      </c>
      <c r="E64" s="6">
        <v>7</v>
      </c>
      <c r="F64" s="6">
        <f>COUNTIF($E$5:E64,E64)</f>
        <v>7</v>
      </c>
      <c r="G64" s="6" t="str">
        <f t="shared" si="0"/>
        <v>7.7</v>
      </c>
      <c r="H64" s="6"/>
      <c r="I64" s="6"/>
      <c r="J64" s="30">
        <v>1</v>
      </c>
      <c r="K64" s="30">
        <f>COUNTIF($J$5:J64,J64)</f>
        <v>60</v>
      </c>
    </row>
    <row r="65" spans="1:11">
      <c r="A65" s="23" t="s">
        <v>34</v>
      </c>
      <c r="B65" s="22" t="s">
        <v>110</v>
      </c>
      <c r="C65" s="5" t="s">
        <v>7</v>
      </c>
      <c r="D65" s="5" t="s">
        <v>8</v>
      </c>
      <c r="E65" s="6">
        <v>7</v>
      </c>
      <c r="F65" s="6">
        <f>COUNTIF($E$5:E65,E65)</f>
        <v>8</v>
      </c>
      <c r="G65" s="6" t="str">
        <f t="shared" si="0"/>
        <v>7.8</v>
      </c>
      <c r="H65" s="6"/>
      <c r="I65" s="6"/>
      <c r="J65" s="30">
        <v>1</v>
      </c>
      <c r="K65" s="30">
        <f>COUNTIF($J$5:J65,J65)</f>
        <v>61</v>
      </c>
    </row>
    <row r="66" spans="1:11">
      <c r="A66" s="23" t="s">
        <v>34</v>
      </c>
      <c r="B66" s="22" t="s">
        <v>111</v>
      </c>
      <c r="C66" s="5" t="s">
        <v>7</v>
      </c>
      <c r="D66" s="5" t="s">
        <v>8</v>
      </c>
      <c r="E66" s="6">
        <v>7</v>
      </c>
      <c r="F66" s="6">
        <f>COUNTIF($E$5:E66,E66)</f>
        <v>9</v>
      </c>
      <c r="G66" s="6" t="str">
        <f t="shared" si="0"/>
        <v>7.9</v>
      </c>
      <c r="H66" s="6"/>
      <c r="I66" s="6"/>
      <c r="J66" s="30">
        <v>1</v>
      </c>
      <c r="K66" s="30">
        <f>COUNTIF($J$5:J66,J66)</f>
        <v>62</v>
      </c>
    </row>
    <row r="67" spans="1:11">
      <c r="A67" s="23" t="s">
        <v>34</v>
      </c>
      <c r="B67" s="22" t="s">
        <v>38</v>
      </c>
      <c r="C67" s="5" t="s">
        <v>7</v>
      </c>
      <c r="D67" s="5" t="s">
        <v>8</v>
      </c>
      <c r="E67" s="6">
        <v>7</v>
      </c>
      <c r="F67" s="6">
        <f>COUNTIF($E$5:E67,E67)</f>
        <v>10</v>
      </c>
      <c r="G67" s="6" t="str">
        <f t="shared" si="0"/>
        <v>7.10</v>
      </c>
      <c r="H67" s="6"/>
      <c r="I67" s="6"/>
      <c r="J67" s="30">
        <v>1</v>
      </c>
      <c r="K67" s="30">
        <f>COUNTIF($J$5:J67,J67)</f>
        <v>63</v>
      </c>
    </row>
    <row r="68" spans="1:11">
      <c r="A68" s="23" t="s">
        <v>34</v>
      </c>
      <c r="B68" s="22" t="s">
        <v>39</v>
      </c>
      <c r="C68" s="5" t="s">
        <v>7</v>
      </c>
      <c r="D68" s="5" t="s">
        <v>8</v>
      </c>
      <c r="E68" s="6">
        <v>7</v>
      </c>
      <c r="F68" s="6">
        <f>COUNTIF($E$5:E68,E68)</f>
        <v>11</v>
      </c>
      <c r="G68" s="6" t="str">
        <f t="shared" si="0"/>
        <v>7.11</v>
      </c>
      <c r="H68" s="6"/>
      <c r="I68" s="6"/>
      <c r="J68" s="30">
        <v>1</v>
      </c>
      <c r="K68" s="30">
        <f>COUNTIF($J$5:J68,J68)</f>
        <v>64</v>
      </c>
    </row>
    <row r="69" spans="1:11">
      <c r="A69" s="23" t="s">
        <v>34</v>
      </c>
      <c r="B69" s="22" t="s">
        <v>40</v>
      </c>
      <c r="C69" s="5" t="s">
        <v>7</v>
      </c>
      <c r="D69" s="5" t="s">
        <v>8</v>
      </c>
      <c r="E69" s="6">
        <v>7</v>
      </c>
      <c r="F69" s="6">
        <f>COUNTIF($E$5:E69,E69)</f>
        <v>12</v>
      </c>
      <c r="G69" s="6" t="str">
        <f t="shared" si="0"/>
        <v>7.12</v>
      </c>
      <c r="H69" s="6"/>
      <c r="I69" s="6"/>
      <c r="J69" s="30">
        <v>1</v>
      </c>
      <c r="K69" s="30">
        <f>COUNTIF($J$5:J69,J69)</f>
        <v>65</v>
      </c>
    </row>
    <row r="70" spans="1:11">
      <c r="A70" s="23" t="s">
        <v>41</v>
      </c>
      <c r="B70" s="23" t="s">
        <v>42</v>
      </c>
      <c r="C70" s="5" t="s">
        <v>7</v>
      </c>
      <c r="D70" s="5" t="s">
        <v>43</v>
      </c>
      <c r="E70" s="6">
        <v>8</v>
      </c>
      <c r="F70" s="6">
        <f>COUNTIF($E$5:E70,E70)</f>
        <v>1</v>
      </c>
      <c r="G70" s="6" t="str">
        <f t="shared" si="0"/>
        <v>8.1</v>
      </c>
      <c r="H70" s="6"/>
      <c r="I70" s="6"/>
      <c r="J70" s="30">
        <v>1</v>
      </c>
      <c r="K70" s="30">
        <f>COUNTIF($J$5:J70,J70)</f>
        <v>66</v>
      </c>
    </row>
    <row r="71" spans="1:11">
      <c r="A71" s="23" t="s">
        <v>41</v>
      </c>
      <c r="B71" s="23" t="s">
        <v>44</v>
      </c>
      <c r="C71" s="5" t="s">
        <v>7</v>
      </c>
      <c r="D71" s="5" t="s">
        <v>43</v>
      </c>
      <c r="E71" s="6">
        <v>8</v>
      </c>
      <c r="F71" s="6">
        <f>COUNTIF($E$5:E71,E71)</f>
        <v>2</v>
      </c>
      <c r="G71" s="6" t="str">
        <f t="shared" si="0"/>
        <v>8.2</v>
      </c>
      <c r="H71" s="6"/>
      <c r="I71" s="6"/>
      <c r="J71" s="30">
        <v>1</v>
      </c>
      <c r="K71" s="30">
        <f>COUNTIF($J$5:J71,J71)</f>
        <v>67</v>
      </c>
    </row>
    <row r="72" spans="1:11">
      <c r="A72" s="23" t="s">
        <v>41</v>
      </c>
      <c r="B72" s="23" t="s">
        <v>92</v>
      </c>
      <c r="C72" s="5" t="s">
        <v>7</v>
      </c>
      <c r="D72" s="5" t="s">
        <v>43</v>
      </c>
      <c r="E72" s="6">
        <v>8</v>
      </c>
      <c r="F72" s="6">
        <f>COUNTIF($E$5:E72,E72)</f>
        <v>3</v>
      </c>
      <c r="G72" s="6" t="str">
        <f t="shared" ref="G72:G136" si="1">_xlfn.CONCAT(E72,".",F72)</f>
        <v>8.3</v>
      </c>
      <c r="H72" s="6"/>
      <c r="I72" s="6"/>
      <c r="J72" s="30">
        <v>1</v>
      </c>
      <c r="K72" s="30">
        <f>COUNTIF($J$5:J72,J72)</f>
        <v>68</v>
      </c>
    </row>
    <row r="73" spans="1:11">
      <c r="A73" s="23" t="s">
        <v>41</v>
      </c>
      <c r="B73" s="23" t="s">
        <v>45</v>
      </c>
      <c r="C73" s="5" t="s">
        <v>7</v>
      </c>
      <c r="D73" s="5" t="s">
        <v>8</v>
      </c>
      <c r="E73" s="6">
        <v>8</v>
      </c>
      <c r="F73" s="6">
        <f>COUNTIF($E$5:E73,E73)</f>
        <v>4</v>
      </c>
      <c r="G73" s="6" t="str">
        <f t="shared" si="1"/>
        <v>8.4</v>
      </c>
      <c r="H73" s="6"/>
      <c r="I73" s="6"/>
      <c r="J73" s="30">
        <v>1</v>
      </c>
      <c r="K73" s="30">
        <f>COUNTIF($J$5:J73,J73)</f>
        <v>69</v>
      </c>
    </row>
    <row r="74" spans="1:11">
      <c r="A74" s="23" t="s">
        <v>41</v>
      </c>
      <c r="B74" s="23" t="s">
        <v>105</v>
      </c>
      <c r="C74" s="5" t="s">
        <v>7</v>
      </c>
      <c r="D74" s="5" t="s">
        <v>8</v>
      </c>
      <c r="E74" s="6">
        <v>8</v>
      </c>
      <c r="F74" s="6">
        <f>COUNTIF($E$5:E74,E74)</f>
        <v>5</v>
      </c>
      <c r="G74" s="6" t="str">
        <f t="shared" si="1"/>
        <v>8.5</v>
      </c>
      <c r="H74" s="6"/>
      <c r="I74" s="6"/>
      <c r="J74" s="30">
        <v>1</v>
      </c>
      <c r="K74" s="30">
        <f>COUNTIF($J$5:J74,J74)</f>
        <v>70</v>
      </c>
    </row>
    <row r="75" spans="1:11">
      <c r="A75" s="23" t="s">
        <v>41</v>
      </c>
      <c r="B75" s="23" t="s">
        <v>46</v>
      </c>
      <c r="C75" s="5" t="s">
        <v>7</v>
      </c>
      <c r="D75" s="5" t="s">
        <v>8</v>
      </c>
      <c r="E75" s="6">
        <v>8</v>
      </c>
      <c r="F75" s="6">
        <f>COUNTIF($E$5:E75,E75)</f>
        <v>6</v>
      </c>
      <c r="G75" s="6" t="str">
        <f t="shared" si="1"/>
        <v>8.6</v>
      </c>
      <c r="H75" s="6"/>
      <c r="I75" s="6"/>
      <c r="J75" s="30">
        <v>1</v>
      </c>
      <c r="K75" s="30">
        <f>COUNTIF($J$5:J75,J75)</f>
        <v>71</v>
      </c>
    </row>
    <row r="76" spans="1:11">
      <c r="A76" s="23" t="s">
        <v>41</v>
      </c>
      <c r="B76" s="23" t="s">
        <v>47</v>
      </c>
      <c r="C76" s="5" t="s">
        <v>7</v>
      </c>
      <c r="D76" s="5" t="s">
        <v>8</v>
      </c>
      <c r="E76" s="6">
        <v>8</v>
      </c>
      <c r="F76" s="6">
        <f>COUNTIF($E$5:E76,E76)</f>
        <v>7</v>
      </c>
      <c r="G76" s="6" t="str">
        <f t="shared" si="1"/>
        <v>8.7</v>
      </c>
      <c r="H76" s="6"/>
      <c r="I76" s="6"/>
      <c r="J76" s="30">
        <v>1</v>
      </c>
      <c r="K76" s="30">
        <f>COUNTIF($J$5:J76,J76)</f>
        <v>72</v>
      </c>
    </row>
    <row r="77" spans="1:11">
      <c r="A77" s="23" t="s">
        <v>41</v>
      </c>
      <c r="B77" s="24" t="s">
        <v>48</v>
      </c>
      <c r="C77" s="5" t="s">
        <v>7</v>
      </c>
      <c r="D77" s="5" t="s">
        <v>49</v>
      </c>
      <c r="E77" s="6">
        <v>8</v>
      </c>
      <c r="F77" s="6">
        <f>COUNTIF($E$5:E77,E77)</f>
        <v>8</v>
      </c>
      <c r="G77" s="6" t="str">
        <f t="shared" si="1"/>
        <v>8.8</v>
      </c>
      <c r="H77" s="6"/>
      <c r="I77" s="6"/>
      <c r="J77" s="30">
        <v>1</v>
      </c>
      <c r="K77" s="30">
        <f>COUNTIF($J$5:J77,J77)</f>
        <v>73</v>
      </c>
    </row>
    <row r="78" spans="1:11">
      <c r="A78" s="23" t="s">
        <v>41</v>
      </c>
      <c r="B78" s="24" t="s">
        <v>50</v>
      </c>
      <c r="C78" s="5" t="s">
        <v>7</v>
      </c>
      <c r="D78" s="5" t="s">
        <v>51</v>
      </c>
      <c r="E78" s="6">
        <v>8</v>
      </c>
      <c r="F78" s="6">
        <f>COUNTIF($E$5:E78,E78)</f>
        <v>9</v>
      </c>
      <c r="G78" s="6" t="str">
        <f t="shared" si="1"/>
        <v>8.9</v>
      </c>
      <c r="H78" s="6"/>
      <c r="I78" s="6"/>
      <c r="J78" s="30">
        <v>1</v>
      </c>
      <c r="K78" s="30">
        <f>COUNTIF($J$5:J78,J78)</f>
        <v>74</v>
      </c>
    </row>
    <row r="79" spans="1:11">
      <c r="A79" s="23" t="s">
        <v>41</v>
      </c>
      <c r="B79" s="23" t="s">
        <v>52</v>
      </c>
      <c r="C79" s="5" t="s">
        <v>7</v>
      </c>
      <c r="D79" s="5" t="s">
        <v>271</v>
      </c>
      <c r="E79" s="6">
        <v>8</v>
      </c>
      <c r="F79" s="6">
        <f>COUNTIF($E$5:E79,E79)</f>
        <v>10</v>
      </c>
      <c r="G79" s="6" t="str">
        <f t="shared" si="1"/>
        <v>8.10</v>
      </c>
      <c r="H79" s="6"/>
      <c r="I79" s="6"/>
      <c r="J79" s="30">
        <v>1</v>
      </c>
      <c r="K79" s="30">
        <f>COUNTIF($J$5:J79,J79)</f>
        <v>75</v>
      </c>
    </row>
    <row r="80" spans="1:11">
      <c r="A80" s="23" t="s">
        <v>41</v>
      </c>
      <c r="B80" s="23" t="s">
        <v>54</v>
      </c>
      <c r="C80" s="5" t="s">
        <v>7</v>
      </c>
      <c r="D80" s="5" t="s">
        <v>8</v>
      </c>
      <c r="E80" s="6">
        <v>8</v>
      </c>
      <c r="F80" s="6">
        <f>COUNTIF($E$5:E80,E80)</f>
        <v>11</v>
      </c>
      <c r="G80" s="6" t="str">
        <f t="shared" si="1"/>
        <v>8.11</v>
      </c>
      <c r="H80" s="6"/>
      <c r="I80" s="6"/>
      <c r="J80" s="30">
        <v>1</v>
      </c>
      <c r="K80" s="30">
        <f>COUNTIF($J$5:J80,J80)</f>
        <v>76</v>
      </c>
    </row>
    <row r="81" spans="1:11">
      <c r="A81" s="23" t="s">
        <v>41</v>
      </c>
      <c r="B81" s="23" t="s">
        <v>55</v>
      </c>
      <c r="C81" s="5" t="s">
        <v>7</v>
      </c>
      <c r="D81" s="5" t="s">
        <v>8</v>
      </c>
      <c r="E81" s="6">
        <v>8</v>
      </c>
      <c r="F81" s="6">
        <f>COUNTIF($E$5:E81,E81)</f>
        <v>12</v>
      </c>
      <c r="G81" s="6" t="str">
        <f t="shared" si="1"/>
        <v>8.12</v>
      </c>
      <c r="H81" s="6"/>
      <c r="I81" s="6"/>
      <c r="J81" s="30">
        <v>1</v>
      </c>
      <c r="K81" s="30">
        <f>COUNTIF($J$5:J81,J81)</f>
        <v>77</v>
      </c>
    </row>
    <row r="82" spans="1:11">
      <c r="A82" s="23" t="s">
        <v>41</v>
      </c>
      <c r="B82" s="23" t="s">
        <v>56</v>
      </c>
      <c r="C82" s="5" t="s">
        <v>7</v>
      </c>
      <c r="D82" s="5" t="s">
        <v>8</v>
      </c>
      <c r="E82" s="6">
        <v>8</v>
      </c>
      <c r="F82" s="6">
        <f>COUNTIF($E$5:E82,E82)</f>
        <v>13</v>
      </c>
      <c r="G82" s="6" t="str">
        <f t="shared" si="1"/>
        <v>8.13</v>
      </c>
      <c r="H82" s="6"/>
      <c r="I82" s="6"/>
      <c r="J82" s="30">
        <v>1</v>
      </c>
      <c r="K82" s="30">
        <f>COUNTIF($J$5:J82,J82)</f>
        <v>78</v>
      </c>
    </row>
    <row r="83" spans="1:11">
      <c r="A83" s="23" t="s">
        <v>41</v>
      </c>
      <c r="B83" s="23" t="s">
        <v>57</v>
      </c>
      <c r="C83" s="5" t="s">
        <v>7</v>
      </c>
      <c r="D83" s="5" t="s">
        <v>8</v>
      </c>
      <c r="E83" s="6">
        <v>8</v>
      </c>
      <c r="F83" s="6">
        <f>COUNTIF($E$5:E83,E83)</f>
        <v>14</v>
      </c>
      <c r="G83" s="6" t="str">
        <f t="shared" si="1"/>
        <v>8.14</v>
      </c>
      <c r="H83" s="6"/>
      <c r="I83" s="6"/>
      <c r="J83" s="30">
        <v>1</v>
      </c>
      <c r="K83" s="30">
        <f>COUNTIF($J$5:J83,J83)</f>
        <v>79</v>
      </c>
    </row>
    <row r="84" spans="1:11">
      <c r="A84" s="23" t="s">
        <v>41</v>
      </c>
      <c r="B84" s="23" t="s">
        <v>58</v>
      </c>
      <c r="C84" s="5" t="s">
        <v>7</v>
      </c>
      <c r="D84" s="5" t="s">
        <v>49</v>
      </c>
      <c r="E84" s="6">
        <v>8</v>
      </c>
      <c r="F84" s="6">
        <f>COUNTIF($E$5:E84,E84)</f>
        <v>15</v>
      </c>
      <c r="G84" s="6" t="str">
        <f t="shared" si="1"/>
        <v>8.15</v>
      </c>
      <c r="H84" s="6"/>
      <c r="I84" s="6"/>
      <c r="J84" s="30">
        <v>1</v>
      </c>
      <c r="K84" s="30">
        <f>COUNTIF($J$5:J84,J84)</f>
        <v>80</v>
      </c>
    </row>
    <row r="85" spans="1:11">
      <c r="A85" s="23" t="s">
        <v>41</v>
      </c>
      <c r="B85" s="23" t="s">
        <v>59</v>
      </c>
      <c r="C85" s="5" t="s">
        <v>7</v>
      </c>
      <c r="D85" s="5" t="s">
        <v>271</v>
      </c>
      <c r="E85" s="6">
        <v>8</v>
      </c>
      <c r="F85" s="6">
        <f>COUNTIF($E$5:E85,E85)</f>
        <v>16</v>
      </c>
      <c r="G85" s="6" t="str">
        <f t="shared" si="1"/>
        <v>8.16</v>
      </c>
      <c r="H85" s="6"/>
      <c r="I85" s="6"/>
      <c r="J85" s="30">
        <v>1</v>
      </c>
      <c r="K85" s="30">
        <f>COUNTIF($J$5:J85,J85)</f>
        <v>81</v>
      </c>
    </row>
    <row r="86" spans="1:11">
      <c r="A86" s="23" t="s">
        <v>41</v>
      </c>
      <c r="B86" s="13" t="s">
        <v>162</v>
      </c>
      <c r="C86" s="5" t="s">
        <v>7</v>
      </c>
      <c r="D86" s="5" t="s">
        <v>8</v>
      </c>
      <c r="E86" s="6">
        <v>8</v>
      </c>
      <c r="F86" s="6">
        <f>COUNTIF($E$5:E86,E86)</f>
        <v>17</v>
      </c>
      <c r="G86" s="6" t="str">
        <f t="shared" si="1"/>
        <v>8.17</v>
      </c>
      <c r="H86" s="6"/>
      <c r="I86" s="6"/>
      <c r="J86" s="30">
        <v>1</v>
      </c>
      <c r="K86" s="30">
        <f>COUNTIF($J$5:J86,J86)</f>
        <v>82</v>
      </c>
    </row>
    <row r="87" spans="1:11">
      <c r="A87" s="23" t="s">
        <v>41</v>
      </c>
      <c r="B87" s="23" t="s">
        <v>60</v>
      </c>
      <c r="C87" s="5" t="s">
        <v>7</v>
      </c>
      <c r="D87" s="5" t="s">
        <v>8</v>
      </c>
      <c r="E87" s="6">
        <v>8</v>
      </c>
      <c r="F87" s="6">
        <f>COUNTIF($E$5:E87,E87)</f>
        <v>18</v>
      </c>
      <c r="G87" s="6" t="str">
        <f t="shared" si="1"/>
        <v>8.18</v>
      </c>
      <c r="H87" s="6"/>
      <c r="I87" s="6"/>
      <c r="J87" s="30">
        <v>1</v>
      </c>
      <c r="K87" s="30">
        <f>COUNTIF($J$5:J87,J87)</f>
        <v>83</v>
      </c>
    </row>
    <row r="88" spans="1:11">
      <c r="A88" s="23" t="s">
        <v>41</v>
      </c>
      <c r="B88" s="23" t="s">
        <v>61</v>
      </c>
      <c r="C88" s="5" t="s">
        <v>7</v>
      </c>
      <c r="D88" s="5" t="s">
        <v>43</v>
      </c>
      <c r="E88" s="6">
        <v>8</v>
      </c>
      <c r="F88" s="6">
        <f>COUNTIF($E$5:E88,E88)</f>
        <v>19</v>
      </c>
      <c r="G88" s="6" t="str">
        <f t="shared" si="1"/>
        <v>8.19</v>
      </c>
      <c r="H88" s="6"/>
      <c r="I88" s="6"/>
      <c r="J88" s="30">
        <v>1</v>
      </c>
      <c r="K88" s="30">
        <f>COUNTIF($J$5:J88,J88)</f>
        <v>84</v>
      </c>
    </row>
    <row r="89" spans="1:11">
      <c r="A89" s="23" t="s">
        <v>41</v>
      </c>
      <c r="B89" s="23" t="s">
        <v>62</v>
      </c>
      <c r="C89" s="5" t="s">
        <v>7</v>
      </c>
      <c r="D89" s="5" t="s">
        <v>43</v>
      </c>
      <c r="E89" s="6">
        <v>8</v>
      </c>
      <c r="F89" s="6">
        <f>COUNTIF($E$5:E89,E89)</f>
        <v>20</v>
      </c>
      <c r="G89" s="6" t="str">
        <f t="shared" si="1"/>
        <v>8.20</v>
      </c>
      <c r="H89" s="6"/>
      <c r="I89" s="6"/>
      <c r="J89" s="30">
        <v>1</v>
      </c>
      <c r="K89" s="30">
        <f>COUNTIF($J$5:J89,J89)</f>
        <v>85</v>
      </c>
    </row>
    <row r="90" spans="1:11">
      <c r="A90" s="23" t="s">
        <v>41</v>
      </c>
      <c r="B90" s="23" t="s">
        <v>63</v>
      </c>
      <c r="C90" s="5" t="s">
        <v>7</v>
      </c>
      <c r="D90" s="5" t="s">
        <v>43</v>
      </c>
      <c r="E90" s="6">
        <v>8</v>
      </c>
      <c r="F90" s="6">
        <f>COUNTIF($E$5:E90,E90)</f>
        <v>21</v>
      </c>
      <c r="G90" s="6" t="str">
        <f t="shared" si="1"/>
        <v>8.21</v>
      </c>
      <c r="H90" s="6"/>
      <c r="I90" s="6"/>
      <c r="J90" s="30">
        <v>1</v>
      </c>
      <c r="K90" s="30">
        <f>COUNTIF($J$5:J90,J90)</f>
        <v>86</v>
      </c>
    </row>
    <row r="91" spans="1:11">
      <c r="A91" s="23" t="s">
        <v>41</v>
      </c>
      <c r="B91" s="23" t="s">
        <v>64</v>
      </c>
      <c r="C91" s="5" t="s">
        <v>7</v>
      </c>
      <c r="D91" s="5" t="s">
        <v>8</v>
      </c>
      <c r="E91" s="6">
        <v>8</v>
      </c>
      <c r="F91" s="6">
        <f>COUNTIF($E$5:E91,E91)</f>
        <v>22</v>
      </c>
      <c r="G91" s="6" t="str">
        <f t="shared" si="1"/>
        <v>8.22</v>
      </c>
      <c r="H91" s="6"/>
      <c r="I91" s="6"/>
      <c r="J91" s="30">
        <v>1</v>
      </c>
      <c r="K91" s="30">
        <f>COUNTIF($J$5:J91,J91)</f>
        <v>87</v>
      </c>
    </row>
    <row r="92" spans="1:11">
      <c r="A92" s="23" t="s">
        <v>41</v>
      </c>
      <c r="B92" s="23" t="s">
        <v>65</v>
      </c>
      <c r="C92" s="5" t="s">
        <v>7</v>
      </c>
      <c r="D92" s="5" t="s">
        <v>8</v>
      </c>
      <c r="E92" s="6">
        <v>8</v>
      </c>
      <c r="F92" s="6">
        <f>COUNTIF($E$5:E92,E92)</f>
        <v>23</v>
      </c>
      <c r="G92" s="6" t="str">
        <f t="shared" si="1"/>
        <v>8.23</v>
      </c>
      <c r="H92" s="6"/>
      <c r="I92" s="6"/>
      <c r="J92" s="30">
        <v>1</v>
      </c>
      <c r="K92" s="30">
        <f>COUNTIF($J$5:J92,J92)</f>
        <v>88</v>
      </c>
    </row>
    <row r="93" spans="1:11">
      <c r="A93" s="23" t="s">
        <v>41</v>
      </c>
      <c r="B93" s="23" t="s">
        <v>66</v>
      </c>
      <c r="C93" s="5" t="s">
        <v>7</v>
      </c>
      <c r="D93" s="5" t="s">
        <v>8</v>
      </c>
      <c r="E93" s="6">
        <v>8</v>
      </c>
      <c r="F93" s="6">
        <f>COUNTIF($E$5:E93,E93)</f>
        <v>24</v>
      </c>
      <c r="G93" s="6" t="str">
        <f t="shared" si="1"/>
        <v>8.24</v>
      </c>
      <c r="H93" s="6"/>
      <c r="I93" s="6"/>
      <c r="J93" s="30">
        <v>1</v>
      </c>
      <c r="K93" s="30">
        <f>COUNTIF($J$5:J93,J93)</f>
        <v>89</v>
      </c>
    </row>
    <row r="94" spans="1:11">
      <c r="A94" s="23" t="s">
        <v>41</v>
      </c>
      <c r="B94" s="14" t="s">
        <v>90</v>
      </c>
      <c r="C94" s="9" t="s">
        <v>7</v>
      </c>
      <c r="D94" s="9" t="s">
        <v>91</v>
      </c>
      <c r="E94" s="6">
        <v>8</v>
      </c>
      <c r="F94" s="6">
        <f>COUNTIF($E$5:E94,E94)</f>
        <v>25</v>
      </c>
      <c r="G94" s="6" t="str">
        <f t="shared" si="1"/>
        <v>8.25</v>
      </c>
      <c r="H94" s="6"/>
      <c r="I94" s="6"/>
      <c r="J94" s="30">
        <v>1</v>
      </c>
      <c r="K94" s="30">
        <f>COUNTIF($J$5:J94,J94)</f>
        <v>90</v>
      </c>
    </row>
    <row r="95" spans="1:11">
      <c r="A95" s="23" t="s">
        <v>41</v>
      </c>
      <c r="B95" s="14" t="s">
        <v>89</v>
      </c>
      <c r="C95" s="9" t="s">
        <v>7</v>
      </c>
      <c r="D95" s="9" t="s">
        <v>8</v>
      </c>
      <c r="E95" s="6">
        <v>8</v>
      </c>
      <c r="F95" s="6">
        <f>COUNTIF($E$5:E95,E95)</f>
        <v>26</v>
      </c>
      <c r="G95" s="6" t="str">
        <f t="shared" si="1"/>
        <v>8.26</v>
      </c>
      <c r="H95" s="6"/>
      <c r="I95" s="6"/>
      <c r="J95" s="30">
        <v>1</v>
      </c>
      <c r="K95" s="30">
        <f>COUNTIF($J$5:J95,J95)</f>
        <v>91</v>
      </c>
    </row>
    <row r="96" spans="1:11" s="15" customFormat="1">
      <c r="A96" s="23" t="s">
        <v>41</v>
      </c>
      <c r="B96" s="2" t="s">
        <v>199</v>
      </c>
      <c r="C96" s="9" t="s">
        <v>7</v>
      </c>
      <c r="D96" s="9" t="s">
        <v>8</v>
      </c>
      <c r="E96" s="6">
        <v>8</v>
      </c>
      <c r="F96" s="6">
        <f>COUNTIF($E$5:E96,E96)</f>
        <v>27</v>
      </c>
      <c r="G96" s="6" t="str">
        <f t="shared" si="1"/>
        <v>8.27</v>
      </c>
      <c r="H96" s="6"/>
      <c r="I96" s="6"/>
      <c r="J96" s="30">
        <v>1</v>
      </c>
      <c r="K96" s="30">
        <f>COUNTIF($J$5:J96,J96)</f>
        <v>92</v>
      </c>
    </row>
    <row r="97" spans="1:11" ht="30">
      <c r="A97" s="23" t="s">
        <v>67</v>
      </c>
      <c r="B97" s="14" t="s">
        <v>68</v>
      </c>
      <c r="C97" s="7" t="s">
        <v>7</v>
      </c>
      <c r="D97" s="7" t="s">
        <v>8</v>
      </c>
      <c r="E97" s="6">
        <v>9</v>
      </c>
      <c r="F97" s="6">
        <f>COUNTIF($E$5:E97,E97)</f>
        <v>1</v>
      </c>
      <c r="G97" s="6" t="str">
        <f t="shared" si="1"/>
        <v>9.1</v>
      </c>
      <c r="H97" s="6"/>
      <c r="I97" s="6"/>
      <c r="J97" s="30">
        <v>1</v>
      </c>
      <c r="K97" s="30">
        <f>COUNTIF($J$5:J97,J97)</f>
        <v>93</v>
      </c>
    </row>
    <row r="98" spans="1:11" ht="30">
      <c r="A98" s="41" t="s">
        <v>67</v>
      </c>
      <c r="B98" s="22" t="s">
        <v>69</v>
      </c>
      <c r="C98" s="7" t="s">
        <v>12</v>
      </c>
      <c r="D98" s="7" t="s">
        <v>70</v>
      </c>
      <c r="E98" s="6">
        <v>9</v>
      </c>
      <c r="F98" s="6">
        <f>COUNTIF($E$5:E98,E98)</f>
        <v>2</v>
      </c>
      <c r="G98" s="6" t="str">
        <f t="shared" si="1"/>
        <v>9.2</v>
      </c>
      <c r="H98" s="6"/>
      <c r="I98" s="6"/>
      <c r="J98" s="30">
        <v>1</v>
      </c>
      <c r="K98" s="30">
        <f>COUNTIF($J$5:J98,J98)</f>
        <v>94</v>
      </c>
    </row>
    <row r="99" spans="1:11" ht="30">
      <c r="A99" s="41" t="s">
        <v>67</v>
      </c>
      <c r="B99" s="22" t="s">
        <v>71</v>
      </c>
      <c r="C99" s="7" t="s">
        <v>7</v>
      </c>
      <c r="D99" s="7" t="s">
        <v>8</v>
      </c>
      <c r="E99" s="6">
        <v>9</v>
      </c>
      <c r="F99" s="6">
        <f>COUNTIF($E$5:E99,E99)</f>
        <v>3</v>
      </c>
      <c r="G99" s="6" t="str">
        <f t="shared" si="1"/>
        <v>9.3</v>
      </c>
      <c r="H99" s="6"/>
      <c r="I99" s="6"/>
      <c r="J99" s="30">
        <v>1</v>
      </c>
      <c r="K99" s="30">
        <f>COUNTIF($J$5:J99,J99)</f>
        <v>95</v>
      </c>
    </row>
    <row r="100" spans="1:11" ht="30">
      <c r="A100" s="41" t="s">
        <v>67</v>
      </c>
      <c r="B100" s="22" t="s">
        <v>72</v>
      </c>
      <c r="C100" s="7" t="s">
        <v>12</v>
      </c>
      <c r="D100" s="7" t="s">
        <v>70</v>
      </c>
      <c r="E100" s="6">
        <v>9</v>
      </c>
      <c r="F100" s="6">
        <f>COUNTIF($E$5:E100,E100)</f>
        <v>4</v>
      </c>
      <c r="G100" s="6" t="str">
        <f t="shared" si="1"/>
        <v>9.4</v>
      </c>
      <c r="H100" s="6"/>
      <c r="I100" s="6"/>
      <c r="J100" s="30">
        <v>1</v>
      </c>
      <c r="K100" s="30">
        <f>COUNTIF($J$5:J100,J100)</f>
        <v>96</v>
      </c>
    </row>
    <row r="101" spans="1:11" s="15" customFormat="1">
      <c r="A101" s="41" t="s">
        <v>67</v>
      </c>
      <c r="B101" s="19" t="s">
        <v>175</v>
      </c>
      <c r="C101" s="7" t="s">
        <v>7</v>
      </c>
      <c r="D101" s="7" t="s">
        <v>8</v>
      </c>
      <c r="E101" s="6">
        <v>9</v>
      </c>
      <c r="F101" s="6">
        <f>COUNTIF($E$5:E101,E101)</f>
        <v>5</v>
      </c>
      <c r="G101" s="6" t="str">
        <f t="shared" si="1"/>
        <v>9.5</v>
      </c>
      <c r="H101" s="6"/>
      <c r="I101" s="6"/>
      <c r="J101" s="30">
        <v>1</v>
      </c>
      <c r="K101" s="30">
        <f>COUNTIF($J$5:J101,J101)</f>
        <v>97</v>
      </c>
    </row>
    <row r="102" spans="1:11" s="15" customFormat="1">
      <c r="A102" s="41" t="s">
        <v>67</v>
      </c>
      <c r="B102" s="2" t="s">
        <v>206</v>
      </c>
      <c r="C102" s="7" t="s">
        <v>12</v>
      </c>
      <c r="D102" s="7" t="s">
        <v>70</v>
      </c>
      <c r="E102" s="6">
        <v>9</v>
      </c>
      <c r="F102" s="6">
        <f>COUNTIF($E$5:E102,E102)</f>
        <v>6</v>
      </c>
      <c r="G102" s="6" t="str">
        <f t="shared" si="1"/>
        <v>9.6</v>
      </c>
      <c r="H102" s="6"/>
      <c r="I102" s="6"/>
      <c r="J102" s="30">
        <v>1</v>
      </c>
      <c r="K102" s="30">
        <f>COUNTIF($J$5:J102,J102)</f>
        <v>98</v>
      </c>
    </row>
    <row r="103" spans="1:11" s="15" customFormat="1">
      <c r="A103" s="41" t="s">
        <v>67</v>
      </c>
      <c r="B103" s="19" t="s">
        <v>176</v>
      </c>
      <c r="C103" s="7" t="s">
        <v>7</v>
      </c>
      <c r="D103" s="7" t="s">
        <v>8</v>
      </c>
      <c r="E103" s="6">
        <v>9</v>
      </c>
      <c r="F103" s="6">
        <f>COUNTIF($E$5:E103,E103)</f>
        <v>7</v>
      </c>
      <c r="G103" s="6" t="str">
        <f t="shared" si="1"/>
        <v>9.7</v>
      </c>
      <c r="H103" s="6"/>
      <c r="I103" s="6"/>
      <c r="J103" s="30">
        <v>1</v>
      </c>
      <c r="K103" s="30">
        <f>COUNTIF($J$5:J103,J103)</f>
        <v>99</v>
      </c>
    </row>
    <row r="104" spans="1:11" s="15" customFormat="1">
      <c r="A104" s="41" t="s">
        <v>67</v>
      </c>
      <c r="B104" s="19" t="s">
        <v>177</v>
      </c>
      <c r="C104" s="7" t="s">
        <v>12</v>
      </c>
      <c r="D104" s="7" t="s">
        <v>70</v>
      </c>
      <c r="E104" s="6">
        <v>9</v>
      </c>
      <c r="F104" s="6">
        <f>COUNTIF($E$5:E104,E104)</f>
        <v>8</v>
      </c>
      <c r="G104" s="6" t="str">
        <f t="shared" si="1"/>
        <v>9.8</v>
      </c>
      <c r="H104" s="6"/>
      <c r="I104" s="6"/>
      <c r="J104" s="30">
        <v>1</v>
      </c>
      <c r="K104" s="30">
        <f>COUNTIF($J$5:J104,J104)</f>
        <v>100</v>
      </c>
    </row>
    <row r="105" spans="1:11" s="15" customFormat="1">
      <c r="A105" s="41" t="s">
        <v>67</v>
      </c>
      <c r="B105" s="19" t="s">
        <v>178</v>
      </c>
      <c r="C105" s="7" t="s">
        <v>7</v>
      </c>
      <c r="D105" s="7" t="s">
        <v>8</v>
      </c>
      <c r="E105" s="6">
        <v>9</v>
      </c>
      <c r="F105" s="6">
        <f>COUNTIF($E$5:E105,E105)</f>
        <v>9</v>
      </c>
      <c r="G105" s="6" t="str">
        <f t="shared" si="1"/>
        <v>9.9</v>
      </c>
      <c r="H105" s="6"/>
      <c r="I105" s="6"/>
      <c r="J105" s="30">
        <v>1</v>
      </c>
      <c r="K105" s="30">
        <f>COUNTIF($J$5:J105,J105)</f>
        <v>101</v>
      </c>
    </row>
    <row r="106" spans="1:11" s="15" customFormat="1">
      <c r="A106" s="41" t="s">
        <v>67</v>
      </c>
      <c r="B106" s="19" t="s">
        <v>179</v>
      </c>
      <c r="C106" s="7" t="s">
        <v>12</v>
      </c>
      <c r="D106" s="7" t="s">
        <v>70</v>
      </c>
      <c r="E106" s="6">
        <v>9</v>
      </c>
      <c r="F106" s="6">
        <f>COUNTIF($E$5:E106,E106)</f>
        <v>10</v>
      </c>
      <c r="G106" s="6" t="str">
        <f t="shared" si="1"/>
        <v>9.10</v>
      </c>
      <c r="H106" s="6"/>
      <c r="I106" s="6"/>
      <c r="J106" s="30">
        <v>1</v>
      </c>
      <c r="K106" s="30">
        <f>COUNTIF($J$5:J106,J106)</f>
        <v>102</v>
      </c>
    </row>
    <row r="107" spans="1:11">
      <c r="A107" s="41" t="s">
        <v>67</v>
      </c>
      <c r="B107" s="22" t="s">
        <v>73</v>
      </c>
      <c r="C107" s="7" t="s">
        <v>7</v>
      </c>
      <c r="D107" s="7" t="s">
        <v>8</v>
      </c>
      <c r="E107" s="6">
        <v>9</v>
      </c>
      <c r="F107" s="6">
        <f>COUNTIF($E$5:E107,E107)</f>
        <v>11</v>
      </c>
      <c r="G107" s="6" t="str">
        <f t="shared" si="1"/>
        <v>9.11</v>
      </c>
      <c r="H107" s="6"/>
      <c r="I107" s="6"/>
      <c r="J107" s="30">
        <v>1</v>
      </c>
      <c r="K107" s="30">
        <f>COUNTIF($J$5:J107,J107)</f>
        <v>103</v>
      </c>
    </row>
    <row r="108" spans="1:11" s="15" customFormat="1">
      <c r="A108" s="41" t="s">
        <v>67</v>
      </c>
      <c r="B108" s="19" t="s">
        <v>180</v>
      </c>
      <c r="C108" s="7" t="s">
        <v>7</v>
      </c>
      <c r="D108" s="7" t="s">
        <v>8</v>
      </c>
      <c r="E108" s="6">
        <v>9</v>
      </c>
      <c r="F108" s="6">
        <f>COUNTIF($E$5:E108,E108)</f>
        <v>12</v>
      </c>
      <c r="G108" s="6" t="str">
        <f t="shared" si="1"/>
        <v>9.12</v>
      </c>
      <c r="H108" s="6"/>
      <c r="I108" s="6"/>
      <c r="J108" s="30">
        <v>1</v>
      </c>
      <c r="K108" s="30">
        <f>COUNTIF($J$5:J108,J108)</f>
        <v>104</v>
      </c>
    </row>
    <row r="109" spans="1:11" ht="30">
      <c r="A109" s="41" t="s">
        <v>67</v>
      </c>
      <c r="B109" s="22" t="s">
        <v>136</v>
      </c>
      <c r="C109" s="7" t="s">
        <v>12</v>
      </c>
      <c r="D109" s="7" t="s">
        <v>70</v>
      </c>
      <c r="E109" s="6">
        <v>9</v>
      </c>
      <c r="F109" s="6">
        <f>COUNTIF($E$5:E109,E109)</f>
        <v>13</v>
      </c>
      <c r="G109" s="6" t="str">
        <f t="shared" si="1"/>
        <v>9.13</v>
      </c>
      <c r="H109" s="6"/>
      <c r="I109" s="6"/>
      <c r="J109" s="30">
        <v>1</v>
      </c>
      <c r="K109" s="30">
        <f>COUNTIF($J$5:J109,J109)</f>
        <v>105</v>
      </c>
    </row>
    <row r="110" spans="1:11">
      <c r="A110" s="41" t="s">
        <v>67</v>
      </c>
      <c r="B110" s="22" t="s">
        <v>137</v>
      </c>
      <c r="C110" s="7" t="s">
        <v>7</v>
      </c>
      <c r="D110" s="7" t="s">
        <v>8</v>
      </c>
      <c r="E110" s="6">
        <v>9</v>
      </c>
      <c r="F110" s="6">
        <f>COUNTIF($E$5:E110,E110)</f>
        <v>14</v>
      </c>
      <c r="G110" s="6" t="str">
        <f t="shared" si="1"/>
        <v>9.14</v>
      </c>
      <c r="H110" s="6"/>
      <c r="I110" s="6"/>
      <c r="J110" s="30">
        <v>1</v>
      </c>
      <c r="K110" s="30">
        <f>COUNTIF($J$5:J110,J110)</f>
        <v>106</v>
      </c>
    </row>
    <row r="111" spans="1:11" ht="30">
      <c r="A111" s="41" t="s">
        <v>67</v>
      </c>
      <c r="B111" s="22" t="s">
        <v>166</v>
      </c>
      <c r="C111" s="7" t="s">
        <v>7</v>
      </c>
      <c r="D111" s="7" t="s">
        <v>8</v>
      </c>
      <c r="E111" s="6">
        <v>9</v>
      </c>
      <c r="F111" s="6">
        <f>COUNTIF($E$5:E111,E111)</f>
        <v>15</v>
      </c>
      <c r="G111" s="6" t="str">
        <f t="shared" si="1"/>
        <v>9.15</v>
      </c>
      <c r="H111" s="6"/>
      <c r="I111" s="6"/>
      <c r="J111" s="30">
        <v>1</v>
      </c>
      <c r="K111" s="30">
        <f>COUNTIF($J$5:J111,J111)</f>
        <v>107</v>
      </c>
    </row>
    <row r="112" spans="1:11">
      <c r="A112" s="41" t="s">
        <v>67</v>
      </c>
      <c r="B112" s="22" t="s">
        <v>74</v>
      </c>
      <c r="C112" s="7" t="s">
        <v>7</v>
      </c>
      <c r="D112" s="7" t="s">
        <v>8</v>
      </c>
      <c r="E112" s="6">
        <v>9</v>
      </c>
      <c r="F112" s="6">
        <f>COUNTIF($E$5:E112,E112)</f>
        <v>16</v>
      </c>
      <c r="G112" s="6" t="str">
        <f t="shared" si="1"/>
        <v>9.16</v>
      </c>
      <c r="H112" s="6"/>
      <c r="I112" s="6"/>
      <c r="J112" s="30">
        <v>1</v>
      </c>
      <c r="K112" s="30">
        <f>COUNTIF($J$5:J112,J112)</f>
        <v>108</v>
      </c>
    </row>
    <row r="113" spans="1:11">
      <c r="A113" s="41" t="s">
        <v>67</v>
      </c>
      <c r="B113" s="22" t="s">
        <v>75</v>
      </c>
      <c r="C113" s="7" t="s">
        <v>7</v>
      </c>
      <c r="D113" s="7" t="s">
        <v>8</v>
      </c>
      <c r="E113" s="6">
        <v>9</v>
      </c>
      <c r="F113" s="6">
        <f>COUNTIF($E$5:E113,E113)</f>
        <v>17</v>
      </c>
      <c r="G113" s="6" t="str">
        <f t="shared" si="1"/>
        <v>9.17</v>
      </c>
      <c r="H113" s="6"/>
      <c r="I113" s="6"/>
      <c r="J113" s="30">
        <v>1</v>
      </c>
      <c r="K113" s="30">
        <f>COUNTIF($J$5:J113,J113)</f>
        <v>109</v>
      </c>
    </row>
    <row r="114" spans="1:11">
      <c r="A114" s="41" t="s">
        <v>67</v>
      </c>
      <c r="B114" s="22" t="s">
        <v>138</v>
      </c>
      <c r="C114" s="7" t="s">
        <v>7</v>
      </c>
      <c r="D114" s="7" t="s">
        <v>27</v>
      </c>
      <c r="E114" s="6">
        <v>9</v>
      </c>
      <c r="F114" s="6">
        <f>COUNTIF($E$5:E114,E114)</f>
        <v>18</v>
      </c>
      <c r="G114" s="6" t="str">
        <f t="shared" si="1"/>
        <v>9.18</v>
      </c>
      <c r="H114" s="6"/>
      <c r="I114" s="6"/>
      <c r="J114" s="30">
        <v>1</v>
      </c>
      <c r="K114" s="30">
        <f>COUNTIF($J$5:J114,J114)</f>
        <v>110</v>
      </c>
    </row>
    <row r="115" spans="1:11">
      <c r="A115" s="41" t="s">
        <v>67</v>
      </c>
      <c r="B115" s="22" t="s">
        <v>76</v>
      </c>
      <c r="C115" s="7" t="s">
        <v>12</v>
      </c>
      <c r="D115" s="7" t="s">
        <v>77</v>
      </c>
      <c r="E115" s="6">
        <v>9</v>
      </c>
      <c r="F115" s="6">
        <f>COUNTIF($E$5:E115,E115)</f>
        <v>19</v>
      </c>
      <c r="G115" s="6" t="str">
        <f t="shared" si="1"/>
        <v>9.19</v>
      </c>
      <c r="H115" s="6"/>
      <c r="I115" s="6"/>
      <c r="J115" s="30">
        <v>1</v>
      </c>
      <c r="K115" s="30">
        <f>COUNTIF($J$5:J115,J115)</f>
        <v>111</v>
      </c>
    </row>
    <row r="116" spans="1:11">
      <c r="A116" s="33" t="s">
        <v>79</v>
      </c>
      <c r="B116" s="22" t="s">
        <v>201</v>
      </c>
      <c r="C116" s="7" t="s">
        <v>12</v>
      </c>
      <c r="D116" s="7" t="s">
        <v>8</v>
      </c>
      <c r="E116" s="6">
        <v>10</v>
      </c>
      <c r="F116" s="6">
        <f>COUNTIF($E$5:E116,E116)</f>
        <v>1</v>
      </c>
      <c r="G116" s="6" t="str">
        <f t="shared" si="1"/>
        <v>10.1</v>
      </c>
      <c r="H116" s="6"/>
      <c r="I116" s="6"/>
      <c r="J116" s="30">
        <v>1</v>
      </c>
      <c r="K116" s="30">
        <f>COUNTIF($J$5:J116,J116)</f>
        <v>112</v>
      </c>
    </row>
    <row r="117" spans="1:11">
      <c r="A117" s="33" t="s">
        <v>79</v>
      </c>
      <c r="B117" s="22" t="s">
        <v>200</v>
      </c>
      <c r="C117" s="7" t="s">
        <v>12</v>
      </c>
      <c r="D117" s="7" t="s">
        <v>8</v>
      </c>
      <c r="E117" s="6">
        <v>10</v>
      </c>
      <c r="F117" s="6">
        <f>COUNTIF($E$5:E117,E117)</f>
        <v>2</v>
      </c>
      <c r="G117" s="6" t="str">
        <f t="shared" si="1"/>
        <v>10.2</v>
      </c>
      <c r="H117" s="6"/>
      <c r="I117" s="6"/>
      <c r="J117" s="30">
        <v>1</v>
      </c>
      <c r="K117" s="30">
        <f>COUNTIF($J$5:J117,J117)</f>
        <v>113</v>
      </c>
    </row>
    <row r="118" spans="1:11" s="15" customFormat="1">
      <c r="A118" s="33" t="s">
        <v>79</v>
      </c>
      <c r="B118" s="19" t="s">
        <v>181</v>
      </c>
      <c r="C118" s="7" t="s">
        <v>12</v>
      </c>
      <c r="D118" s="7" t="s">
        <v>70</v>
      </c>
      <c r="E118" s="6">
        <v>10</v>
      </c>
      <c r="F118" s="6">
        <f>COUNTIF($E$5:E118,E118)</f>
        <v>3</v>
      </c>
      <c r="G118" s="6" t="str">
        <f t="shared" si="1"/>
        <v>10.3</v>
      </c>
      <c r="H118" s="6"/>
      <c r="I118" s="6"/>
      <c r="J118" s="30">
        <v>1</v>
      </c>
      <c r="K118" s="30">
        <f>COUNTIF($J$5:J118,J118)</f>
        <v>114</v>
      </c>
    </row>
    <row r="119" spans="1:11">
      <c r="A119" s="41" t="s">
        <v>79</v>
      </c>
      <c r="B119" s="23" t="s">
        <v>154</v>
      </c>
      <c r="C119" s="5" t="s">
        <v>18</v>
      </c>
      <c r="D119" s="5" t="s">
        <v>70</v>
      </c>
      <c r="E119" s="6">
        <v>10</v>
      </c>
      <c r="F119" s="6">
        <f>COUNTIF($E$5:E119,E119)</f>
        <v>4</v>
      </c>
      <c r="G119" s="6" t="str">
        <f t="shared" si="1"/>
        <v>10.4</v>
      </c>
      <c r="H119" s="6"/>
      <c r="I119" s="6"/>
      <c r="J119" s="30">
        <v>1</v>
      </c>
      <c r="K119" s="30">
        <f>COUNTIF($J$5:J119,J119)</f>
        <v>115</v>
      </c>
    </row>
    <row r="120" spans="1:11">
      <c r="A120" s="41" t="s">
        <v>79</v>
      </c>
      <c r="B120" s="23" t="s">
        <v>155</v>
      </c>
      <c r="C120" s="5" t="s">
        <v>18</v>
      </c>
      <c r="D120" s="5" t="s">
        <v>70</v>
      </c>
      <c r="E120" s="6">
        <v>10</v>
      </c>
      <c r="F120" s="6">
        <f>COUNTIF($E$5:E120,E120)</f>
        <v>5</v>
      </c>
      <c r="G120" s="6" t="str">
        <f t="shared" si="1"/>
        <v>10.5</v>
      </c>
      <c r="H120" s="6"/>
      <c r="I120" s="6"/>
      <c r="J120" s="30">
        <v>1</v>
      </c>
      <c r="K120" s="30">
        <f>COUNTIF($J$5:J120,J120)</f>
        <v>116</v>
      </c>
    </row>
    <row r="121" spans="1:11">
      <c r="A121" s="41" t="s">
        <v>79</v>
      </c>
      <c r="B121" s="23" t="s">
        <v>156</v>
      </c>
      <c r="C121" s="5" t="s">
        <v>18</v>
      </c>
      <c r="D121" s="5" t="s">
        <v>70</v>
      </c>
      <c r="E121" s="6">
        <v>10</v>
      </c>
      <c r="F121" s="6">
        <f>COUNTIF($E$5:E121,E121)</f>
        <v>6</v>
      </c>
      <c r="G121" s="6" t="str">
        <f t="shared" si="1"/>
        <v>10.6</v>
      </c>
      <c r="H121" s="6"/>
      <c r="I121" s="6"/>
      <c r="J121" s="30">
        <v>1</v>
      </c>
      <c r="K121" s="30">
        <f>COUNTIF($J$5:J121,J121)</f>
        <v>117</v>
      </c>
    </row>
    <row r="122" spans="1:11">
      <c r="A122" s="41" t="s">
        <v>79</v>
      </c>
      <c r="B122" s="23" t="s">
        <v>79</v>
      </c>
      <c r="C122" s="5" t="s">
        <v>7</v>
      </c>
      <c r="D122" s="5" t="s">
        <v>272</v>
      </c>
      <c r="E122" s="6">
        <v>10</v>
      </c>
      <c r="F122" s="6">
        <f>COUNTIF($E$5:E122,E122)</f>
        <v>7</v>
      </c>
      <c r="G122" s="6" t="str">
        <f t="shared" si="1"/>
        <v>10.7</v>
      </c>
      <c r="H122" s="6"/>
      <c r="I122" s="6"/>
      <c r="J122" s="30">
        <v>1</v>
      </c>
      <c r="K122" s="30">
        <f>COUNTIF($J$5:J122,J122)</f>
        <v>118</v>
      </c>
    </row>
    <row r="123" spans="1:11">
      <c r="A123" s="41" t="s">
        <v>78</v>
      </c>
      <c r="B123" s="22" t="s">
        <v>139</v>
      </c>
      <c r="C123" s="7" t="s">
        <v>7</v>
      </c>
      <c r="D123" s="7" t="s">
        <v>8</v>
      </c>
      <c r="E123" s="6">
        <v>11</v>
      </c>
      <c r="F123" s="6">
        <f>COUNTIF($E$5:E123,E123)</f>
        <v>1</v>
      </c>
      <c r="G123" s="6" t="str">
        <f t="shared" si="1"/>
        <v>11.1</v>
      </c>
      <c r="H123" s="6"/>
      <c r="I123" s="6"/>
      <c r="J123" s="30">
        <v>1</v>
      </c>
      <c r="K123" s="30">
        <f>COUNTIF($J$5:J123,J123)</f>
        <v>119</v>
      </c>
    </row>
    <row r="124" spans="1:11">
      <c r="A124" s="41" t="s">
        <v>78</v>
      </c>
      <c r="B124" s="2" t="s">
        <v>193</v>
      </c>
      <c r="C124" s="7" t="s">
        <v>7</v>
      </c>
      <c r="D124" s="7" t="s">
        <v>27</v>
      </c>
      <c r="E124" s="6">
        <v>11</v>
      </c>
      <c r="F124" s="6">
        <f>COUNTIF($E$5:E124,E124)</f>
        <v>2</v>
      </c>
      <c r="G124" s="6" t="str">
        <f t="shared" si="1"/>
        <v>11.2</v>
      </c>
      <c r="H124" s="6"/>
      <c r="I124" s="6"/>
      <c r="J124" s="30">
        <v>1</v>
      </c>
      <c r="K124" s="30">
        <f>COUNTIF($J$5:J124,J124)</f>
        <v>120</v>
      </c>
    </row>
    <row r="125" spans="1:11">
      <c r="A125" s="41" t="s">
        <v>78</v>
      </c>
      <c r="B125" s="22" t="s">
        <v>140</v>
      </c>
      <c r="C125" s="7" t="s">
        <v>7</v>
      </c>
      <c r="D125" s="7" t="s">
        <v>8</v>
      </c>
      <c r="E125" s="6">
        <v>11</v>
      </c>
      <c r="F125" s="6">
        <f>COUNTIF($E$5:E125,E125)</f>
        <v>3</v>
      </c>
      <c r="G125" s="6" t="str">
        <f t="shared" si="1"/>
        <v>11.3</v>
      </c>
      <c r="H125" s="6"/>
      <c r="I125" s="6"/>
      <c r="J125" s="30">
        <v>1</v>
      </c>
      <c r="K125" s="30">
        <f>COUNTIF($J$5:J125,J125)</f>
        <v>121</v>
      </c>
    </row>
    <row r="126" spans="1:11" ht="30">
      <c r="A126" s="41" t="s">
        <v>78</v>
      </c>
      <c r="B126" s="22" t="s">
        <v>141</v>
      </c>
      <c r="C126" s="7" t="s">
        <v>7</v>
      </c>
      <c r="D126" s="7" t="s">
        <v>8</v>
      </c>
      <c r="E126" s="6">
        <v>11</v>
      </c>
      <c r="F126" s="6">
        <f>COUNTIF($E$5:E126,E126)</f>
        <v>4</v>
      </c>
      <c r="G126" s="6" t="str">
        <f t="shared" si="1"/>
        <v>11.4</v>
      </c>
      <c r="H126" s="6"/>
      <c r="I126" s="6"/>
      <c r="J126" s="30">
        <v>1</v>
      </c>
      <c r="K126" s="30">
        <f>COUNTIF($J$5:J126,J126)</f>
        <v>122</v>
      </c>
    </row>
    <row r="127" spans="1:11" s="15" customFormat="1">
      <c r="A127" s="41" t="s">
        <v>80</v>
      </c>
      <c r="B127" s="17" t="s">
        <v>182</v>
      </c>
      <c r="C127" s="5" t="s">
        <v>12</v>
      </c>
      <c r="D127" s="7" t="s">
        <v>27</v>
      </c>
      <c r="E127" s="6">
        <v>12</v>
      </c>
      <c r="F127" s="6">
        <f>COUNTIF($E$5:E127,E127)</f>
        <v>1</v>
      </c>
      <c r="G127" s="6" t="str">
        <f t="shared" si="1"/>
        <v>12.1</v>
      </c>
      <c r="H127" s="6"/>
      <c r="I127" s="6"/>
      <c r="J127" s="30">
        <v>1</v>
      </c>
      <c r="K127" s="30">
        <f>COUNTIF($J$5:J127,J127)</f>
        <v>123</v>
      </c>
    </row>
    <row r="128" spans="1:11" s="15" customFormat="1">
      <c r="A128" s="41" t="s">
        <v>80</v>
      </c>
      <c r="B128" s="17" t="s">
        <v>183</v>
      </c>
      <c r="C128" s="7" t="s">
        <v>7</v>
      </c>
      <c r="D128" s="7" t="s">
        <v>8</v>
      </c>
      <c r="E128" s="6">
        <v>12</v>
      </c>
      <c r="F128" s="6">
        <f>COUNTIF($E$5:E128,E128)</f>
        <v>2</v>
      </c>
      <c r="G128" s="6" t="str">
        <f t="shared" si="1"/>
        <v>12.2</v>
      </c>
      <c r="H128" s="6"/>
      <c r="I128" s="6"/>
      <c r="J128" s="30">
        <v>1</v>
      </c>
      <c r="K128" s="30">
        <f>COUNTIF($J$5:J128,J128)</f>
        <v>124</v>
      </c>
    </row>
    <row r="129" spans="1:11">
      <c r="A129" s="41" t="s">
        <v>80</v>
      </c>
      <c r="B129" s="23" t="s">
        <v>160</v>
      </c>
      <c r="C129" s="5" t="s">
        <v>12</v>
      </c>
      <c r="D129" s="5" t="s">
        <v>27</v>
      </c>
      <c r="E129" s="6">
        <v>12</v>
      </c>
      <c r="F129" s="6">
        <f>COUNTIF($E$5:E129,E129)</f>
        <v>3</v>
      </c>
      <c r="G129" s="6" t="str">
        <f t="shared" si="1"/>
        <v>12.3</v>
      </c>
      <c r="H129" s="6"/>
      <c r="I129" s="6"/>
      <c r="J129" s="30">
        <v>1</v>
      </c>
      <c r="K129" s="30">
        <f>COUNTIF($J$5:J129,J129)</f>
        <v>125</v>
      </c>
    </row>
    <row r="130" spans="1:11" s="15" customFormat="1">
      <c r="A130" s="41" t="s">
        <v>80</v>
      </c>
      <c r="B130" s="18" t="s">
        <v>194</v>
      </c>
      <c r="C130" s="5" t="s">
        <v>12</v>
      </c>
      <c r="D130" s="5" t="s">
        <v>27</v>
      </c>
      <c r="E130" s="6">
        <v>12</v>
      </c>
      <c r="F130" s="6">
        <f>COUNTIF($E$5:E130,E130)</f>
        <v>4</v>
      </c>
      <c r="G130" s="6" t="str">
        <f t="shared" si="1"/>
        <v>12.4</v>
      </c>
      <c r="H130" s="6"/>
      <c r="I130" s="6"/>
      <c r="J130" s="30">
        <v>1</v>
      </c>
      <c r="K130" s="30">
        <f>COUNTIF($J$5:J130,J130)</f>
        <v>126</v>
      </c>
    </row>
    <row r="131" spans="1:11">
      <c r="A131" s="41" t="s">
        <v>80</v>
      </c>
      <c r="B131" s="23" t="s">
        <v>81</v>
      </c>
      <c r="C131" s="5" t="s">
        <v>12</v>
      </c>
      <c r="D131" s="5" t="s">
        <v>27</v>
      </c>
      <c r="E131" s="6">
        <v>12</v>
      </c>
      <c r="F131" s="6">
        <f>COUNTIF($E$5:E131,E131)</f>
        <v>5</v>
      </c>
      <c r="G131" s="6" t="str">
        <f t="shared" si="1"/>
        <v>12.5</v>
      </c>
      <c r="H131" s="6"/>
      <c r="I131" s="6"/>
      <c r="J131" s="30">
        <v>1</v>
      </c>
      <c r="K131" s="30">
        <f>COUNTIF($J$5:J131,J131)</f>
        <v>127</v>
      </c>
    </row>
    <row r="132" spans="1:11">
      <c r="A132" s="41" t="s">
        <v>82</v>
      </c>
      <c r="B132" s="22" t="s">
        <v>142</v>
      </c>
      <c r="C132" s="7" t="s">
        <v>7</v>
      </c>
      <c r="D132" s="7" t="s">
        <v>8</v>
      </c>
      <c r="E132" s="6">
        <v>13</v>
      </c>
      <c r="F132" s="6">
        <f>COUNTIF($E$5:E132,E132)</f>
        <v>1</v>
      </c>
      <c r="G132" s="6" t="str">
        <f t="shared" si="1"/>
        <v>13.1</v>
      </c>
      <c r="H132" s="6"/>
      <c r="I132" s="6"/>
      <c r="J132" s="30">
        <v>1</v>
      </c>
      <c r="K132" s="30">
        <f>COUNTIF($J$5:J132,J132)</f>
        <v>128</v>
      </c>
    </row>
    <row r="133" spans="1:11" ht="30">
      <c r="A133" s="41" t="s">
        <v>82</v>
      </c>
      <c r="B133" s="22" t="s">
        <v>270</v>
      </c>
      <c r="C133" s="7" t="s">
        <v>7</v>
      </c>
      <c r="D133" s="7" t="s">
        <v>49</v>
      </c>
      <c r="E133" s="6">
        <v>13</v>
      </c>
      <c r="F133" s="6">
        <f>COUNTIF($E$5:E133,E133)</f>
        <v>2</v>
      </c>
      <c r="G133" s="6" t="str">
        <f t="shared" si="1"/>
        <v>13.2</v>
      </c>
      <c r="H133" s="6"/>
      <c r="I133" s="6"/>
      <c r="J133" s="30">
        <v>1</v>
      </c>
      <c r="K133" s="30">
        <f>COUNTIF($J$5:J133,J133)</f>
        <v>129</v>
      </c>
    </row>
    <row r="134" spans="1:11">
      <c r="A134" s="41" t="s">
        <v>82</v>
      </c>
      <c r="B134" s="2" t="s">
        <v>195</v>
      </c>
      <c r="C134" s="7" t="s">
        <v>7</v>
      </c>
      <c r="D134" s="7" t="s">
        <v>8</v>
      </c>
      <c r="E134" s="6">
        <v>13</v>
      </c>
      <c r="F134" s="6">
        <f>COUNTIF($E$5:E134,E134)</f>
        <v>3</v>
      </c>
      <c r="G134" s="6" t="str">
        <f t="shared" si="1"/>
        <v>13.3</v>
      </c>
      <c r="H134" s="6"/>
      <c r="I134" s="6"/>
      <c r="J134" s="30">
        <v>1</v>
      </c>
      <c r="K134" s="30">
        <f>COUNTIF($J$5:J134,J134)</f>
        <v>130</v>
      </c>
    </row>
    <row r="135" spans="1:11" ht="30">
      <c r="A135" s="41" t="s">
        <v>82</v>
      </c>
      <c r="B135" s="22" t="s">
        <v>143</v>
      </c>
      <c r="C135" s="7" t="s">
        <v>7</v>
      </c>
      <c r="D135" s="7" t="s">
        <v>8</v>
      </c>
      <c r="E135" s="6">
        <v>13</v>
      </c>
      <c r="F135" s="6">
        <f>COUNTIF($E$5:E135,E135)</f>
        <v>4</v>
      </c>
      <c r="G135" s="6" t="str">
        <f t="shared" si="1"/>
        <v>13.4</v>
      </c>
      <c r="H135" s="6"/>
      <c r="I135" s="6"/>
      <c r="J135" s="30">
        <v>1</v>
      </c>
      <c r="K135" s="30">
        <f>COUNTIF($J$5:J135,J135)</f>
        <v>131</v>
      </c>
    </row>
    <row r="136" spans="1:11">
      <c r="A136" s="41" t="s">
        <v>82</v>
      </c>
      <c r="B136" s="22" t="s">
        <v>144</v>
      </c>
      <c r="C136" s="7" t="s">
        <v>12</v>
      </c>
      <c r="D136" s="7" t="s">
        <v>77</v>
      </c>
      <c r="E136" s="6">
        <v>13</v>
      </c>
      <c r="F136" s="6">
        <f>COUNTIF($E$5:E136,E136)</f>
        <v>5</v>
      </c>
      <c r="G136" s="6" t="str">
        <f t="shared" si="1"/>
        <v>13.5</v>
      </c>
      <c r="H136" s="6"/>
      <c r="I136" s="6"/>
      <c r="J136" s="30">
        <v>1</v>
      </c>
      <c r="K136" s="30">
        <f>COUNTIF($J$5:J136,J136)</f>
        <v>132</v>
      </c>
    </row>
    <row r="137" spans="1:11">
      <c r="A137" s="41" t="s">
        <v>82</v>
      </c>
      <c r="B137" s="22" t="s">
        <v>145</v>
      </c>
      <c r="C137" s="7" t="s">
        <v>7</v>
      </c>
      <c r="D137" s="7" t="s">
        <v>27</v>
      </c>
      <c r="E137" s="6">
        <v>13</v>
      </c>
      <c r="F137" s="6">
        <f>COUNTIF($E$5:E137,E137)</f>
        <v>6</v>
      </c>
      <c r="G137" s="6" t="str">
        <f t="shared" ref="G137:G200" si="2">_xlfn.CONCAT(E137,".",F137)</f>
        <v>13.6</v>
      </c>
      <c r="H137" s="6"/>
      <c r="I137" s="6"/>
      <c r="J137" s="30">
        <v>1</v>
      </c>
      <c r="K137" s="30">
        <f>COUNTIF($J$5:J137,J137)</f>
        <v>133</v>
      </c>
    </row>
    <row r="138" spans="1:11" ht="30">
      <c r="A138" s="41" t="s">
        <v>82</v>
      </c>
      <c r="B138" s="22" t="s">
        <v>163</v>
      </c>
      <c r="C138" s="7" t="s">
        <v>7</v>
      </c>
      <c r="D138" s="7" t="s">
        <v>8</v>
      </c>
      <c r="E138" s="6">
        <v>13</v>
      </c>
      <c r="F138" s="6">
        <f>COUNTIF($E$5:E138,E138)</f>
        <v>7</v>
      </c>
      <c r="G138" s="6" t="str">
        <f t="shared" si="2"/>
        <v>13.7</v>
      </c>
      <c r="H138" s="6"/>
      <c r="I138" s="6"/>
      <c r="J138" s="30">
        <v>1</v>
      </c>
      <c r="K138" s="30">
        <f>COUNTIF($J$5:J138,J138)</f>
        <v>134</v>
      </c>
    </row>
    <row r="139" spans="1:11">
      <c r="A139" s="23" t="s">
        <v>82</v>
      </c>
      <c r="B139" s="22" t="s">
        <v>159</v>
      </c>
      <c r="C139" s="7" t="s">
        <v>7</v>
      </c>
      <c r="D139" s="7" t="s">
        <v>8</v>
      </c>
      <c r="E139" s="6">
        <v>13</v>
      </c>
      <c r="F139" s="6">
        <f>COUNTIF($E$5:E139,E139)</f>
        <v>8</v>
      </c>
      <c r="G139" s="6" t="str">
        <f t="shared" si="2"/>
        <v>13.8</v>
      </c>
      <c r="H139" s="6"/>
      <c r="I139" s="6"/>
      <c r="J139" s="30">
        <v>1</v>
      </c>
      <c r="K139" s="30">
        <f>COUNTIF($J$5:J139,J139)</f>
        <v>135</v>
      </c>
    </row>
    <row r="140" spans="1:11">
      <c r="A140" s="23" t="s">
        <v>82</v>
      </c>
      <c r="B140" s="23" t="s">
        <v>158</v>
      </c>
      <c r="C140" s="7" t="s">
        <v>7</v>
      </c>
      <c r="D140" s="7" t="s">
        <v>8</v>
      </c>
      <c r="E140" s="6">
        <v>13</v>
      </c>
      <c r="F140" s="6">
        <f>COUNTIF($E$5:E140,E140)</f>
        <v>9</v>
      </c>
      <c r="G140" s="6" t="str">
        <f t="shared" si="2"/>
        <v>13.9</v>
      </c>
      <c r="H140" s="6"/>
      <c r="I140" s="6"/>
      <c r="J140" s="30">
        <v>1</v>
      </c>
      <c r="K140" s="30">
        <f>COUNTIF($J$5:J140,J140)</f>
        <v>136</v>
      </c>
    </row>
    <row r="141" spans="1:11">
      <c r="A141" s="23" t="s">
        <v>82</v>
      </c>
      <c r="B141" s="23" t="s">
        <v>157</v>
      </c>
      <c r="C141" s="7" t="s">
        <v>7</v>
      </c>
      <c r="D141" s="7" t="s">
        <v>8</v>
      </c>
      <c r="E141" s="6">
        <v>13</v>
      </c>
      <c r="F141" s="6">
        <f>COUNTIF($E$5:E141,E141)</f>
        <v>10</v>
      </c>
      <c r="G141" s="6" t="str">
        <f t="shared" si="2"/>
        <v>13.10</v>
      </c>
      <c r="H141" s="6"/>
      <c r="I141" s="6"/>
      <c r="J141" s="30">
        <v>1</v>
      </c>
      <c r="K141" s="30">
        <f>COUNTIF($J$5:J141,J141)</f>
        <v>137</v>
      </c>
    </row>
    <row r="142" spans="1:11">
      <c r="A142" s="23" t="s">
        <v>82</v>
      </c>
      <c r="B142" s="23" t="s">
        <v>104</v>
      </c>
      <c r="C142" s="7" t="s">
        <v>7</v>
      </c>
      <c r="D142" s="7" t="s">
        <v>27</v>
      </c>
      <c r="E142" s="6">
        <v>13</v>
      </c>
      <c r="F142" s="6">
        <f>COUNTIF($E$5:E142,E142)</f>
        <v>11</v>
      </c>
      <c r="G142" s="6" t="str">
        <f t="shared" si="2"/>
        <v>13.11</v>
      </c>
      <c r="H142" s="6"/>
      <c r="I142" s="6"/>
      <c r="J142" s="30">
        <v>1</v>
      </c>
      <c r="K142" s="30">
        <f>COUNTIF($J$5:J142,J142)</f>
        <v>138</v>
      </c>
    </row>
    <row r="143" spans="1:11">
      <c r="A143" s="23" t="s">
        <v>82</v>
      </c>
      <c r="B143" s="23" t="s">
        <v>103</v>
      </c>
      <c r="C143" s="7" t="s">
        <v>7</v>
      </c>
      <c r="D143" s="7" t="s">
        <v>53</v>
      </c>
      <c r="E143" s="6">
        <v>13</v>
      </c>
      <c r="F143" s="6">
        <f>COUNTIF($E$5:E143,E143)</f>
        <v>12</v>
      </c>
      <c r="G143" s="6" t="str">
        <f t="shared" si="2"/>
        <v>13.12</v>
      </c>
      <c r="H143" s="6"/>
      <c r="I143" s="6"/>
      <c r="J143" s="30">
        <v>1</v>
      </c>
      <c r="K143" s="30">
        <f>COUNTIF($J$5:J143,J143)</f>
        <v>139</v>
      </c>
    </row>
    <row r="144" spans="1:11" s="15" customFormat="1">
      <c r="A144" s="23" t="s">
        <v>82</v>
      </c>
      <c r="B144" s="9" t="s">
        <v>184</v>
      </c>
      <c r="C144" s="7" t="s">
        <v>7</v>
      </c>
      <c r="D144" s="7" t="s">
        <v>8</v>
      </c>
      <c r="E144" s="6">
        <v>13</v>
      </c>
      <c r="F144" s="6">
        <f>COUNTIF($E$5:E144,E144)</f>
        <v>13</v>
      </c>
      <c r="G144" s="6" t="str">
        <f t="shared" si="2"/>
        <v>13.13</v>
      </c>
      <c r="H144" s="6"/>
      <c r="I144" s="6"/>
      <c r="J144" s="30">
        <v>1</v>
      </c>
      <c r="K144" s="30">
        <f>COUNTIF($J$5:J144,J144)</f>
        <v>140</v>
      </c>
    </row>
    <row r="145" spans="1:11" s="15" customFormat="1">
      <c r="A145" s="23" t="s">
        <v>82</v>
      </c>
      <c r="B145" s="9" t="s">
        <v>185</v>
      </c>
      <c r="C145" s="7" t="s">
        <v>7</v>
      </c>
      <c r="D145" s="7" t="s">
        <v>8</v>
      </c>
      <c r="E145" s="6">
        <v>13</v>
      </c>
      <c r="F145" s="6">
        <f>COUNTIF($E$5:E145,E145)</f>
        <v>14</v>
      </c>
      <c r="G145" s="6" t="str">
        <f t="shared" si="2"/>
        <v>13.14</v>
      </c>
      <c r="H145" s="6"/>
      <c r="I145" s="6"/>
      <c r="J145" s="30">
        <v>1</v>
      </c>
      <c r="K145" s="30">
        <f>COUNTIF($J$5:J145,J145)</f>
        <v>141</v>
      </c>
    </row>
    <row r="146" spans="1:11">
      <c r="A146" s="23" t="s">
        <v>83</v>
      </c>
      <c r="B146" s="23" t="s">
        <v>84</v>
      </c>
      <c r="C146" s="5" t="s">
        <v>7</v>
      </c>
      <c r="D146" s="5" t="s">
        <v>8</v>
      </c>
      <c r="E146" s="6">
        <v>14</v>
      </c>
      <c r="F146" s="6">
        <f>COUNTIF($E$5:E146,E146)</f>
        <v>1</v>
      </c>
      <c r="G146" s="6" t="str">
        <f t="shared" si="2"/>
        <v>14.1</v>
      </c>
      <c r="H146" s="6"/>
      <c r="I146" s="6"/>
      <c r="J146" s="30">
        <v>1</v>
      </c>
      <c r="K146" s="30">
        <f>COUNTIF($J$5:J146,J146)</f>
        <v>142</v>
      </c>
    </row>
    <row r="147" spans="1:11">
      <c r="A147" s="23" t="s">
        <v>83</v>
      </c>
      <c r="B147" s="23" t="s">
        <v>85</v>
      </c>
      <c r="C147" s="10" t="s">
        <v>7</v>
      </c>
      <c r="D147" s="10" t="s">
        <v>8</v>
      </c>
      <c r="E147" s="6">
        <v>14</v>
      </c>
      <c r="F147" s="6">
        <f>COUNTIF($E$5:E147,E147)</f>
        <v>2</v>
      </c>
      <c r="G147" s="6" t="str">
        <f t="shared" si="2"/>
        <v>14.2</v>
      </c>
      <c r="H147" s="6"/>
      <c r="I147" s="6"/>
      <c r="J147" s="30">
        <v>1</v>
      </c>
      <c r="K147" s="30">
        <f>COUNTIF($J$5:J147,J147)</f>
        <v>143</v>
      </c>
    </row>
    <row r="148" spans="1:11">
      <c r="A148" s="23" t="s">
        <v>83</v>
      </c>
      <c r="B148" s="23" t="s">
        <v>148</v>
      </c>
      <c r="C148" s="10" t="s">
        <v>7</v>
      </c>
      <c r="D148" s="10" t="s">
        <v>8</v>
      </c>
      <c r="E148" s="6">
        <v>14</v>
      </c>
      <c r="F148" s="6">
        <f>COUNTIF($E$5:E148,E148)</f>
        <v>3</v>
      </c>
      <c r="G148" s="6" t="str">
        <f t="shared" si="2"/>
        <v>14.3</v>
      </c>
      <c r="H148" s="6"/>
      <c r="I148" s="6"/>
      <c r="J148" s="30">
        <v>1</v>
      </c>
      <c r="K148" s="30">
        <f>COUNTIF($J$5:J148,J148)</f>
        <v>144</v>
      </c>
    </row>
    <row r="149" spans="1:11">
      <c r="A149" s="23" t="s">
        <v>83</v>
      </c>
      <c r="B149" s="23" t="s">
        <v>86</v>
      </c>
      <c r="C149" s="10" t="s">
        <v>7</v>
      </c>
      <c r="D149" s="10" t="s">
        <v>8</v>
      </c>
      <c r="E149" s="6">
        <v>14</v>
      </c>
      <c r="F149" s="6">
        <f>COUNTIF($E$5:E149,E149)</f>
        <v>4</v>
      </c>
      <c r="G149" s="6" t="str">
        <f t="shared" si="2"/>
        <v>14.4</v>
      </c>
      <c r="H149" s="6"/>
      <c r="I149" s="6"/>
      <c r="J149" s="30">
        <v>1</v>
      </c>
      <c r="K149" s="30">
        <f>COUNTIF($J$5:J149,J149)</f>
        <v>145</v>
      </c>
    </row>
    <row r="150" spans="1:11">
      <c r="A150" s="23" t="s">
        <v>83</v>
      </c>
      <c r="B150" s="23" t="s">
        <v>87</v>
      </c>
      <c r="C150" s="10" t="s">
        <v>7</v>
      </c>
      <c r="D150" s="10" t="s">
        <v>8</v>
      </c>
      <c r="E150" s="6">
        <v>14</v>
      </c>
      <c r="F150" s="6">
        <f>COUNTIF($E$5:E150,E150)</f>
        <v>5</v>
      </c>
      <c r="G150" s="6" t="str">
        <f t="shared" si="2"/>
        <v>14.5</v>
      </c>
      <c r="H150" s="6"/>
      <c r="I150" s="6"/>
      <c r="J150" s="30">
        <v>1</v>
      </c>
      <c r="K150" s="30">
        <f>COUNTIF($J$5:J150,J150)</f>
        <v>146</v>
      </c>
    </row>
    <row r="151" spans="1:11">
      <c r="A151" s="23" t="s">
        <v>83</v>
      </c>
      <c r="B151" s="23" t="s">
        <v>88</v>
      </c>
      <c r="C151" s="10" t="s">
        <v>7</v>
      </c>
      <c r="D151" s="10" t="s">
        <v>8</v>
      </c>
      <c r="E151" s="6">
        <v>14</v>
      </c>
      <c r="F151" s="6">
        <f>COUNTIF($E$5:E151,E151)</f>
        <v>6</v>
      </c>
      <c r="G151" s="6" t="str">
        <f t="shared" si="2"/>
        <v>14.6</v>
      </c>
      <c r="H151" s="6"/>
      <c r="I151" s="6"/>
      <c r="J151" s="30">
        <v>1</v>
      </c>
      <c r="K151" s="30">
        <f>COUNTIF($J$5:J151,J151)</f>
        <v>147</v>
      </c>
    </row>
    <row r="152" spans="1:11">
      <c r="A152" s="23" t="s">
        <v>83</v>
      </c>
      <c r="B152" s="23" t="s">
        <v>151</v>
      </c>
      <c r="C152" s="10" t="s">
        <v>7</v>
      </c>
      <c r="D152" s="10" t="s">
        <v>8</v>
      </c>
      <c r="E152" s="6">
        <v>14</v>
      </c>
      <c r="F152" s="6">
        <f>COUNTIF($E$5:E152,E152)</f>
        <v>7</v>
      </c>
      <c r="G152" s="6" t="str">
        <f t="shared" si="2"/>
        <v>14.7</v>
      </c>
      <c r="H152" s="6"/>
      <c r="I152" s="6"/>
      <c r="J152" s="30">
        <v>1</v>
      </c>
      <c r="K152" s="30">
        <f>COUNTIF($J$5:J152,J152)</f>
        <v>148</v>
      </c>
    </row>
    <row r="153" spans="1:11">
      <c r="A153" s="23" t="s">
        <v>83</v>
      </c>
      <c r="B153" s="23" t="s">
        <v>152</v>
      </c>
      <c r="C153" s="10" t="s">
        <v>7</v>
      </c>
      <c r="D153" s="10" t="s">
        <v>8</v>
      </c>
      <c r="E153" s="6">
        <v>14</v>
      </c>
      <c r="F153" s="6">
        <f>COUNTIF($E$5:E153,E153)</f>
        <v>8</v>
      </c>
      <c r="G153" s="6" t="str">
        <f t="shared" si="2"/>
        <v>14.8</v>
      </c>
      <c r="H153" s="6"/>
      <c r="I153" s="6"/>
      <c r="J153" s="30">
        <v>1</v>
      </c>
      <c r="K153" s="30">
        <f>COUNTIF($J$5:J153,J153)</f>
        <v>149</v>
      </c>
    </row>
    <row r="154" spans="1:11">
      <c r="A154" s="23" t="s">
        <v>83</v>
      </c>
      <c r="B154" s="23" t="s">
        <v>153</v>
      </c>
      <c r="C154" s="10" t="s">
        <v>7</v>
      </c>
      <c r="D154" s="10" t="s">
        <v>8</v>
      </c>
      <c r="E154" s="6">
        <v>14</v>
      </c>
      <c r="F154" s="6">
        <f>COUNTIF($E$5:E154,E154)</f>
        <v>9</v>
      </c>
      <c r="G154" s="6" t="str">
        <f t="shared" si="2"/>
        <v>14.9</v>
      </c>
      <c r="H154" s="6"/>
      <c r="I154" s="6"/>
      <c r="J154" s="30">
        <v>1</v>
      </c>
      <c r="K154" s="30">
        <f>COUNTIF($J$5:J154,J154)</f>
        <v>150</v>
      </c>
    </row>
    <row r="155" spans="1:11" ht="30">
      <c r="A155" s="23" t="s">
        <v>97</v>
      </c>
      <c r="B155" s="23" t="s">
        <v>98</v>
      </c>
      <c r="C155" s="20" t="s">
        <v>198</v>
      </c>
      <c r="D155" s="20" t="s">
        <v>198</v>
      </c>
      <c r="E155" s="6">
        <v>15</v>
      </c>
      <c r="F155" s="6">
        <f>COUNTIF($E$5:E155,E155)</f>
        <v>1</v>
      </c>
      <c r="G155" s="6" t="str">
        <f t="shared" si="2"/>
        <v>15.1</v>
      </c>
      <c r="H155" s="6"/>
      <c r="I155" s="6"/>
      <c r="J155" s="30">
        <v>1</v>
      </c>
      <c r="K155" s="30">
        <f>COUNTIF($J$5:J155,J155)</f>
        <v>151</v>
      </c>
    </row>
    <row r="156" spans="1:11" s="15" customFormat="1" ht="30">
      <c r="A156" s="23" t="s">
        <v>97</v>
      </c>
      <c r="B156" s="3" t="s">
        <v>197</v>
      </c>
      <c r="C156" s="20" t="s">
        <v>16</v>
      </c>
      <c r="D156" s="20" t="s">
        <v>16</v>
      </c>
      <c r="E156" s="6">
        <v>15</v>
      </c>
      <c r="F156" s="6">
        <f>COUNTIF($E$5:E156,E156)</f>
        <v>2</v>
      </c>
      <c r="G156" s="6" t="str">
        <f>_xlfn.CONCAT(E156,".",F156)</f>
        <v>15.2</v>
      </c>
      <c r="H156" s="6"/>
      <c r="I156" s="6"/>
      <c r="J156" s="30">
        <v>1</v>
      </c>
      <c r="K156" s="30">
        <f>COUNTIF($J$5:J156,J156)</f>
        <v>152</v>
      </c>
    </row>
    <row r="157" spans="1:11" ht="30">
      <c r="A157" s="23" t="s">
        <v>97</v>
      </c>
      <c r="B157" s="23" t="s">
        <v>149</v>
      </c>
      <c r="C157" s="20" t="s">
        <v>198</v>
      </c>
      <c r="D157" s="20" t="s">
        <v>198</v>
      </c>
      <c r="E157" s="6">
        <v>15</v>
      </c>
      <c r="F157" s="6">
        <f>COUNTIF($E$5:E157,E157)</f>
        <v>3</v>
      </c>
      <c r="G157" s="6" t="str">
        <f t="shared" si="2"/>
        <v>15.3</v>
      </c>
      <c r="H157" s="6"/>
      <c r="I157" s="6"/>
      <c r="J157" s="30">
        <v>1</v>
      </c>
      <c r="K157" s="30">
        <f>COUNTIF($J$5:J157,J157)</f>
        <v>153</v>
      </c>
    </row>
    <row r="158" spans="1:11" ht="30">
      <c r="A158" s="23" t="s">
        <v>97</v>
      </c>
      <c r="B158" s="23" t="s">
        <v>150</v>
      </c>
      <c r="C158" s="20" t="s">
        <v>198</v>
      </c>
      <c r="D158" s="20" t="s">
        <v>198</v>
      </c>
      <c r="E158" s="6">
        <v>15</v>
      </c>
      <c r="F158" s="6">
        <f>COUNTIF($E$5:E158,E158)</f>
        <v>4</v>
      </c>
      <c r="G158" s="6" t="str">
        <f t="shared" si="2"/>
        <v>15.4</v>
      </c>
      <c r="H158" s="6"/>
      <c r="I158" s="6"/>
      <c r="J158" s="30">
        <v>1</v>
      </c>
      <c r="K158" s="30">
        <f>COUNTIF($J$5:J158,J158)</f>
        <v>154</v>
      </c>
    </row>
    <row r="159" spans="1:11" ht="30">
      <c r="A159" s="23" t="s">
        <v>97</v>
      </c>
      <c r="B159" s="23" t="s">
        <v>102</v>
      </c>
      <c r="C159" s="20" t="s">
        <v>198</v>
      </c>
      <c r="D159" s="20" t="s">
        <v>198</v>
      </c>
      <c r="E159" s="6">
        <v>15</v>
      </c>
      <c r="F159" s="6">
        <f>COUNTIF($E$5:E159,E159)</f>
        <v>5</v>
      </c>
      <c r="G159" s="6" t="str">
        <f t="shared" si="2"/>
        <v>15.5</v>
      </c>
      <c r="H159" s="6"/>
      <c r="I159" s="6"/>
      <c r="J159" s="30">
        <v>1</v>
      </c>
      <c r="K159" s="30">
        <f>COUNTIF($J$5:J159,J159)</f>
        <v>155</v>
      </c>
    </row>
    <row r="160" spans="1:11" ht="30">
      <c r="A160" s="41" t="s">
        <v>97</v>
      </c>
      <c r="B160" s="33" t="s">
        <v>196</v>
      </c>
      <c r="C160" s="33" t="s">
        <v>16</v>
      </c>
      <c r="D160" s="33" t="s">
        <v>16</v>
      </c>
      <c r="E160" s="27">
        <v>15</v>
      </c>
      <c r="F160" s="27">
        <f>COUNTIF($E$5:E160,E160)</f>
        <v>6</v>
      </c>
      <c r="G160" s="27" t="str">
        <f t="shared" si="2"/>
        <v>15.6</v>
      </c>
      <c r="H160" s="27"/>
      <c r="I160" s="27"/>
      <c r="J160" s="30">
        <v>1</v>
      </c>
      <c r="K160" s="30">
        <f>COUNTIF($J$5:J160,J160)</f>
        <v>156</v>
      </c>
    </row>
    <row r="161" spans="1:11" ht="30">
      <c r="A161" s="40" t="s">
        <v>264</v>
      </c>
      <c r="B161" s="29" t="s">
        <v>208</v>
      </c>
      <c r="C161" s="31" t="s">
        <v>12</v>
      </c>
      <c r="D161" s="29" t="s">
        <v>70</v>
      </c>
      <c r="E161" s="37">
        <v>16</v>
      </c>
      <c r="F161" s="27">
        <f>COUNTIF($E$5:E161,E161)</f>
        <v>1</v>
      </c>
      <c r="G161" s="27" t="str">
        <f t="shared" si="2"/>
        <v>16.1</v>
      </c>
      <c r="H161" s="27"/>
      <c r="I161" s="27"/>
      <c r="J161" s="30">
        <v>1</v>
      </c>
      <c r="K161" s="30">
        <f>COUNTIF($J$5:J161,J161)</f>
        <v>157</v>
      </c>
    </row>
    <row r="162" spans="1:11" ht="30">
      <c r="A162" s="40" t="s">
        <v>264</v>
      </c>
      <c r="B162" s="29" t="s">
        <v>209</v>
      </c>
      <c r="C162" s="31" t="s">
        <v>12</v>
      </c>
      <c r="D162" s="29" t="s">
        <v>70</v>
      </c>
      <c r="E162" s="37">
        <v>16</v>
      </c>
      <c r="F162" s="27">
        <f>COUNTIF($E$5:E162,E162)</f>
        <v>2</v>
      </c>
      <c r="G162" s="27" t="str">
        <f t="shared" si="2"/>
        <v>16.2</v>
      </c>
      <c r="H162" s="27"/>
      <c r="I162" s="27"/>
      <c r="J162" s="30">
        <v>1</v>
      </c>
      <c r="K162" s="30">
        <f>COUNTIF($J$5:J162,J162)</f>
        <v>158</v>
      </c>
    </row>
    <row r="163" spans="1:11" ht="30">
      <c r="A163" s="40" t="s">
        <v>264</v>
      </c>
      <c r="B163" s="28" t="s">
        <v>210</v>
      </c>
      <c r="C163" s="31" t="s">
        <v>12</v>
      </c>
      <c r="D163" s="29" t="s">
        <v>70</v>
      </c>
      <c r="E163" s="37">
        <v>16</v>
      </c>
      <c r="F163" s="27">
        <f>COUNTIF($E$5:E163,E163)</f>
        <v>3</v>
      </c>
      <c r="G163" s="27" t="str">
        <f t="shared" si="2"/>
        <v>16.3</v>
      </c>
      <c r="H163" s="27"/>
      <c r="I163" s="27"/>
      <c r="J163" s="30">
        <v>1</v>
      </c>
      <c r="K163" s="30">
        <f>COUNTIF($J$5:J163,J163)</f>
        <v>159</v>
      </c>
    </row>
    <row r="164" spans="1:11" ht="30">
      <c r="A164" s="40" t="s">
        <v>264</v>
      </c>
      <c r="B164" s="29" t="s">
        <v>211</v>
      </c>
      <c r="C164" s="31" t="s">
        <v>12</v>
      </c>
      <c r="D164" s="29" t="s">
        <v>70</v>
      </c>
      <c r="E164" s="37">
        <v>16</v>
      </c>
      <c r="F164" s="27">
        <f>COUNTIF($E$5:E164,E164)</f>
        <v>4</v>
      </c>
      <c r="G164" s="27" t="str">
        <f t="shared" si="2"/>
        <v>16.4</v>
      </c>
      <c r="H164" s="27"/>
      <c r="I164" s="27"/>
      <c r="J164" s="30">
        <v>1</v>
      </c>
      <c r="K164" s="30">
        <f>COUNTIF($J$5:J164,J164)</f>
        <v>160</v>
      </c>
    </row>
    <row r="165" spans="1:11" ht="30">
      <c r="A165" s="40" t="s">
        <v>264</v>
      </c>
      <c r="B165" s="32" t="s">
        <v>212</v>
      </c>
      <c r="C165" s="32" t="s">
        <v>12</v>
      </c>
      <c r="D165" s="32" t="s">
        <v>70</v>
      </c>
      <c r="E165" s="37">
        <v>16</v>
      </c>
      <c r="F165" s="27">
        <f>COUNTIF($E$5:E165,E165)</f>
        <v>5</v>
      </c>
      <c r="G165" s="27" t="str">
        <f t="shared" si="2"/>
        <v>16.5</v>
      </c>
      <c r="H165" s="27"/>
      <c r="I165" s="27"/>
      <c r="J165" s="30">
        <v>1</v>
      </c>
      <c r="K165" s="30">
        <f>COUNTIF($J$5:J165,J165)</f>
        <v>161</v>
      </c>
    </row>
    <row r="166" spans="1:11" ht="30">
      <c r="A166" s="40" t="s">
        <v>264</v>
      </c>
      <c r="B166" s="32" t="s">
        <v>213</v>
      </c>
      <c r="C166" s="32" t="s">
        <v>12</v>
      </c>
      <c r="D166" s="32" t="s">
        <v>70</v>
      </c>
      <c r="E166" s="37">
        <v>16</v>
      </c>
      <c r="F166" s="27">
        <f>COUNTIF($E$5:E166,E166)</f>
        <v>6</v>
      </c>
      <c r="G166" s="27" t="str">
        <f t="shared" si="2"/>
        <v>16.6</v>
      </c>
      <c r="H166" s="27"/>
      <c r="I166" s="27"/>
      <c r="J166" s="30">
        <v>1</v>
      </c>
      <c r="K166" s="30">
        <f>COUNTIF($J$5:J166,J166)</f>
        <v>162</v>
      </c>
    </row>
    <row r="167" spans="1:11" ht="30">
      <c r="A167" s="40" t="s">
        <v>264</v>
      </c>
      <c r="B167" s="29" t="s">
        <v>214</v>
      </c>
      <c r="C167" s="29" t="s">
        <v>12</v>
      </c>
      <c r="D167" s="29" t="s">
        <v>15</v>
      </c>
      <c r="E167" s="37">
        <v>16</v>
      </c>
      <c r="F167" s="27">
        <f>COUNTIF($E$5:E167,E167)</f>
        <v>7</v>
      </c>
      <c r="G167" s="27" t="str">
        <f t="shared" si="2"/>
        <v>16.7</v>
      </c>
      <c r="H167" s="27"/>
      <c r="I167" s="27"/>
      <c r="J167" s="30">
        <v>1</v>
      </c>
      <c r="K167" s="30">
        <f>COUNTIF($J$5:J167,J167)</f>
        <v>163</v>
      </c>
    </row>
    <row r="168" spans="1:11" ht="30">
      <c r="A168" s="40" t="s">
        <v>264</v>
      </c>
      <c r="B168" s="29" t="s">
        <v>215</v>
      </c>
      <c r="C168" s="29" t="s">
        <v>12</v>
      </c>
      <c r="D168" s="29" t="s">
        <v>15</v>
      </c>
      <c r="E168" s="37">
        <v>16</v>
      </c>
      <c r="F168" s="27">
        <f>COUNTIF($E$5:E168,E168)</f>
        <v>8</v>
      </c>
      <c r="G168" s="27" t="str">
        <f t="shared" si="2"/>
        <v>16.8</v>
      </c>
      <c r="H168" s="27"/>
      <c r="I168" s="27"/>
      <c r="J168" s="30">
        <v>1</v>
      </c>
      <c r="K168" s="30">
        <f>COUNTIF($J$5:J168,J168)</f>
        <v>164</v>
      </c>
    </row>
    <row r="169" spans="1:11" ht="30">
      <c r="A169" s="40" t="s">
        <v>264</v>
      </c>
      <c r="B169" s="29" t="s">
        <v>216</v>
      </c>
      <c r="C169" s="29" t="s">
        <v>12</v>
      </c>
      <c r="D169" s="29" t="s">
        <v>70</v>
      </c>
      <c r="E169" s="37">
        <v>16</v>
      </c>
      <c r="F169" s="27">
        <f>COUNTIF($E$5:E169,E169)</f>
        <v>9</v>
      </c>
      <c r="G169" s="27" t="str">
        <f t="shared" si="2"/>
        <v>16.9</v>
      </c>
      <c r="H169" s="27"/>
      <c r="I169" s="27"/>
      <c r="J169" s="30">
        <v>1</v>
      </c>
      <c r="K169" s="30">
        <f>COUNTIF($J$5:J169,J169)</f>
        <v>165</v>
      </c>
    </row>
    <row r="170" spans="1:11" ht="30">
      <c r="A170" s="40" t="s">
        <v>264</v>
      </c>
      <c r="B170" s="29" t="s">
        <v>217</v>
      </c>
      <c r="C170" s="29" t="s">
        <v>12</v>
      </c>
      <c r="D170" s="29" t="s">
        <v>218</v>
      </c>
      <c r="E170" s="37">
        <v>16</v>
      </c>
      <c r="F170" s="27">
        <f>COUNTIF($E$5:E170,E170)</f>
        <v>10</v>
      </c>
      <c r="G170" s="27" t="str">
        <f t="shared" si="2"/>
        <v>16.10</v>
      </c>
      <c r="H170" s="27"/>
      <c r="I170" s="27"/>
      <c r="J170" s="30">
        <v>1</v>
      </c>
      <c r="K170" s="30">
        <f>COUNTIF($J$5:J170,J170)</f>
        <v>166</v>
      </c>
    </row>
    <row r="171" spans="1:11" ht="30">
      <c r="A171" s="40" t="s">
        <v>264</v>
      </c>
      <c r="B171" s="38" t="s">
        <v>219</v>
      </c>
      <c r="C171" s="29" t="s">
        <v>12</v>
      </c>
      <c r="D171" s="29" t="s">
        <v>220</v>
      </c>
      <c r="E171" s="37">
        <v>16</v>
      </c>
      <c r="F171" s="27">
        <f>COUNTIF($E$5:E171,E171)</f>
        <v>11</v>
      </c>
      <c r="G171" s="27" t="str">
        <f t="shared" si="2"/>
        <v>16.11</v>
      </c>
      <c r="H171" s="27"/>
      <c r="I171" s="27"/>
      <c r="J171" s="30">
        <v>1</v>
      </c>
      <c r="K171" s="30">
        <f>COUNTIF($J$5:J171,J171)</f>
        <v>167</v>
      </c>
    </row>
    <row r="172" spans="1:11" ht="30">
      <c r="A172" s="40" t="s">
        <v>264</v>
      </c>
      <c r="B172" s="29" t="s">
        <v>221</v>
      </c>
      <c r="C172" s="29" t="s">
        <v>12</v>
      </c>
      <c r="D172" s="29" t="s">
        <v>70</v>
      </c>
      <c r="E172" s="37">
        <v>16</v>
      </c>
      <c r="F172" s="27">
        <f>COUNTIF($E$5:E172,E172)</f>
        <v>12</v>
      </c>
      <c r="G172" s="27" t="str">
        <f t="shared" si="2"/>
        <v>16.12</v>
      </c>
      <c r="H172" s="27"/>
      <c r="I172" s="27"/>
      <c r="J172" s="30">
        <v>1</v>
      </c>
      <c r="K172" s="30">
        <f>COUNTIF($J$5:J172,J172)</f>
        <v>168</v>
      </c>
    </row>
    <row r="173" spans="1:11" ht="30">
      <c r="A173" s="40" t="s">
        <v>264</v>
      </c>
      <c r="B173" s="29" t="s">
        <v>222</v>
      </c>
      <c r="C173" s="29" t="s">
        <v>12</v>
      </c>
      <c r="D173" s="29" t="s">
        <v>70</v>
      </c>
      <c r="E173" s="37">
        <v>16</v>
      </c>
      <c r="F173" s="27">
        <f>COUNTIF($E$5:E173,E173)</f>
        <v>13</v>
      </c>
      <c r="G173" s="27" t="str">
        <f t="shared" si="2"/>
        <v>16.13</v>
      </c>
      <c r="H173" s="27"/>
      <c r="I173" s="27"/>
      <c r="J173" s="30">
        <v>1</v>
      </c>
      <c r="K173" s="30">
        <f>COUNTIF($J$5:J173,J173)</f>
        <v>169</v>
      </c>
    </row>
    <row r="174" spans="1:11" ht="30">
      <c r="A174" s="40" t="s">
        <v>264</v>
      </c>
      <c r="B174" s="32" t="s">
        <v>223</v>
      </c>
      <c r="C174" s="32" t="s">
        <v>12</v>
      </c>
      <c r="D174" s="32" t="s">
        <v>224</v>
      </c>
      <c r="E174" s="37">
        <v>16</v>
      </c>
      <c r="F174" s="27">
        <f>COUNTIF($E$5:E174,E174)</f>
        <v>14</v>
      </c>
      <c r="G174" s="27" t="str">
        <f t="shared" si="2"/>
        <v>16.14</v>
      </c>
      <c r="H174" s="27"/>
      <c r="I174" s="27"/>
      <c r="J174" s="30">
        <v>1</v>
      </c>
      <c r="K174" s="30">
        <f>COUNTIF($J$5:J174,J174)</f>
        <v>170</v>
      </c>
    </row>
    <row r="175" spans="1:11" ht="30">
      <c r="A175" s="40" t="s">
        <v>264</v>
      </c>
      <c r="B175" s="32" t="s">
        <v>225</v>
      </c>
      <c r="C175" s="32" t="s">
        <v>12</v>
      </c>
      <c r="D175" s="32" t="s">
        <v>224</v>
      </c>
      <c r="E175" s="37">
        <v>16</v>
      </c>
      <c r="F175" s="27">
        <f>COUNTIF($E$5:E175,E175)</f>
        <v>15</v>
      </c>
      <c r="G175" s="27" t="str">
        <f t="shared" si="2"/>
        <v>16.15</v>
      </c>
      <c r="H175" s="27"/>
      <c r="I175" s="27"/>
      <c r="J175" s="30">
        <v>1</v>
      </c>
      <c r="K175" s="30">
        <f>COUNTIF($J$5:J175,J175)</f>
        <v>171</v>
      </c>
    </row>
    <row r="176" spans="1:11" ht="30">
      <c r="A176" s="40" t="s">
        <v>264</v>
      </c>
      <c r="B176" s="32" t="s">
        <v>226</v>
      </c>
      <c r="C176" s="32" t="s">
        <v>12</v>
      </c>
      <c r="D176" s="32" t="s">
        <v>224</v>
      </c>
      <c r="E176" s="37">
        <v>16</v>
      </c>
      <c r="F176" s="27">
        <f>COUNTIF($E$5:E176,E176)</f>
        <v>16</v>
      </c>
      <c r="G176" s="27" t="str">
        <f t="shared" si="2"/>
        <v>16.16</v>
      </c>
      <c r="H176" s="27"/>
      <c r="I176" s="27"/>
      <c r="J176" s="30">
        <v>1</v>
      </c>
      <c r="K176" s="30">
        <f>COUNTIF($J$5:J176,J176)</f>
        <v>172</v>
      </c>
    </row>
    <row r="177" spans="1:11" ht="30">
      <c r="A177" s="40" t="s">
        <v>264</v>
      </c>
      <c r="B177" s="32" t="s">
        <v>227</v>
      </c>
      <c r="C177" s="32" t="s">
        <v>12</v>
      </c>
      <c r="D177" s="32" t="s">
        <v>224</v>
      </c>
      <c r="E177" s="37">
        <v>16</v>
      </c>
      <c r="F177" s="27">
        <f>COUNTIF($E$5:E177,E177)</f>
        <v>17</v>
      </c>
      <c r="G177" s="27" t="str">
        <f t="shared" si="2"/>
        <v>16.17</v>
      </c>
      <c r="H177" s="27"/>
      <c r="I177" s="27"/>
      <c r="J177" s="30">
        <v>1</v>
      </c>
      <c r="K177" s="30">
        <f>COUNTIF($J$5:J177,J177)</f>
        <v>173</v>
      </c>
    </row>
    <row r="178" spans="1:11" ht="30">
      <c r="A178" s="40" t="s">
        <v>264</v>
      </c>
      <c r="B178" s="32" t="s">
        <v>228</v>
      </c>
      <c r="C178" s="32" t="s">
        <v>12</v>
      </c>
      <c r="D178" s="32" t="s">
        <v>224</v>
      </c>
      <c r="E178" s="37">
        <v>16</v>
      </c>
      <c r="F178" s="27">
        <f>COUNTIF($E$5:E178,E178)</f>
        <v>18</v>
      </c>
      <c r="G178" s="27" t="str">
        <f t="shared" si="2"/>
        <v>16.18</v>
      </c>
      <c r="H178" s="27"/>
      <c r="I178" s="27"/>
      <c r="J178" s="30">
        <v>1</v>
      </c>
      <c r="K178" s="30">
        <f>COUNTIF($J$5:J178,J178)</f>
        <v>174</v>
      </c>
    </row>
    <row r="179" spans="1:11" ht="30">
      <c r="A179" s="40" t="s">
        <v>264</v>
      </c>
      <c r="B179" s="32" t="s">
        <v>229</v>
      </c>
      <c r="C179" s="32" t="s">
        <v>12</v>
      </c>
      <c r="D179" s="32" t="s">
        <v>224</v>
      </c>
      <c r="E179" s="37">
        <v>16</v>
      </c>
      <c r="F179" s="27">
        <f>COUNTIF($E$5:E179,E179)</f>
        <v>19</v>
      </c>
      <c r="G179" s="27" t="str">
        <f t="shared" si="2"/>
        <v>16.19</v>
      </c>
      <c r="H179" s="27"/>
      <c r="I179" s="27"/>
      <c r="J179" s="30">
        <v>1</v>
      </c>
      <c r="K179" s="30">
        <f>COUNTIF($J$5:J179,J179)</f>
        <v>175</v>
      </c>
    </row>
    <row r="180" spans="1:11" ht="30">
      <c r="A180" s="40" t="s">
        <v>264</v>
      </c>
      <c r="B180" s="32" t="s">
        <v>230</v>
      </c>
      <c r="C180" s="32" t="s">
        <v>12</v>
      </c>
      <c r="D180" s="32" t="s">
        <v>224</v>
      </c>
      <c r="E180" s="37">
        <v>16</v>
      </c>
      <c r="F180" s="27">
        <f>COUNTIF($E$5:E180,E180)</f>
        <v>20</v>
      </c>
      <c r="G180" s="27" t="str">
        <f t="shared" si="2"/>
        <v>16.20</v>
      </c>
      <c r="H180" s="27"/>
      <c r="I180" s="27"/>
      <c r="J180" s="30">
        <v>1</v>
      </c>
      <c r="K180" s="30">
        <f>COUNTIF($J$5:J180,J180)</f>
        <v>176</v>
      </c>
    </row>
    <row r="181" spans="1:11" ht="30">
      <c r="A181" s="40" t="s">
        <v>264</v>
      </c>
      <c r="B181" s="32" t="s">
        <v>231</v>
      </c>
      <c r="C181" s="32" t="s">
        <v>12</v>
      </c>
      <c r="D181" s="32" t="s">
        <v>224</v>
      </c>
      <c r="E181" s="37">
        <v>16</v>
      </c>
      <c r="F181" s="27">
        <f>COUNTIF($E$5:E181,E181)</f>
        <v>21</v>
      </c>
      <c r="G181" s="27" t="str">
        <f t="shared" si="2"/>
        <v>16.21</v>
      </c>
      <c r="H181" s="27"/>
      <c r="I181" s="27"/>
      <c r="J181" s="30">
        <v>1</v>
      </c>
      <c r="K181" s="30">
        <f>COUNTIF($J$5:J181,J181)</f>
        <v>177</v>
      </c>
    </row>
    <row r="182" spans="1:11" ht="30">
      <c r="A182" s="40" t="s">
        <v>264</v>
      </c>
      <c r="B182" s="32" t="s">
        <v>232</v>
      </c>
      <c r="C182" s="32" t="s">
        <v>12</v>
      </c>
      <c r="D182" s="32" t="s">
        <v>224</v>
      </c>
      <c r="E182" s="37">
        <v>16</v>
      </c>
      <c r="F182" s="27">
        <f>COUNTIF($E$5:E182,E182)</f>
        <v>22</v>
      </c>
      <c r="G182" s="27" t="str">
        <f t="shared" si="2"/>
        <v>16.22</v>
      </c>
      <c r="H182" s="27"/>
      <c r="I182" s="27"/>
      <c r="J182" s="30">
        <v>1</v>
      </c>
      <c r="K182" s="30">
        <f>COUNTIF($J$5:J182,J182)</f>
        <v>178</v>
      </c>
    </row>
    <row r="183" spans="1:11" ht="30">
      <c r="A183" s="40" t="s">
        <v>264</v>
      </c>
      <c r="B183" s="32" t="s">
        <v>233</v>
      </c>
      <c r="C183" s="32" t="s">
        <v>12</v>
      </c>
      <c r="D183" s="32" t="s">
        <v>224</v>
      </c>
      <c r="E183" s="37">
        <v>16</v>
      </c>
      <c r="F183" s="27">
        <f>COUNTIF($E$5:E183,E183)</f>
        <v>23</v>
      </c>
      <c r="G183" s="27" t="str">
        <f t="shared" si="2"/>
        <v>16.23</v>
      </c>
      <c r="H183" s="27"/>
      <c r="I183" s="27"/>
      <c r="J183" s="30">
        <v>1</v>
      </c>
      <c r="K183" s="30">
        <f>COUNTIF($J$5:J183,J183)</f>
        <v>179</v>
      </c>
    </row>
    <row r="184" spans="1:11" ht="30">
      <c r="A184" s="40" t="s">
        <v>264</v>
      </c>
      <c r="B184" s="32" t="s">
        <v>234</v>
      </c>
      <c r="C184" s="32" t="s">
        <v>12</v>
      </c>
      <c r="D184" s="32" t="s">
        <v>224</v>
      </c>
      <c r="E184" s="37">
        <v>16</v>
      </c>
      <c r="F184" s="27">
        <f>COUNTIF($E$5:E184,E184)</f>
        <v>24</v>
      </c>
      <c r="G184" s="27" t="str">
        <f t="shared" si="2"/>
        <v>16.24</v>
      </c>
      <c r="H184" s="27"/>
      <c r="I184" s="27"/>
      <c r="J184" s="30">
        <v>1</v>
      </c>
      <c r="K184" s="30">
        <f>COUNTIF($J$5:J184,J184)</f>
        <v>180</v>
      </c>
    </row>
    <row r="185" spans="1:11" ht="30">
      <c r="A185" s="40" t="s">
        <v>264</v>
      </c>
      <c r="B185" s="32" t="s">
        <v>235</v>
      </c>
      <c r="C185" s="32" t="s">
        <v>12</v>
      </c>
      <c r="D185" s="32" t="s">
        <v>224</v>
      </c>
      <c r="E185" s="37">
        <v>16</v>
      </c>
      <c r="F185" s="27">
        <f>COUNTIF($E$5:E185,E185)</f>
        <v>25</v>
      </c>
      <c r="G185" s="27" t="str">
        <f t="shared" si="2"/>
        <v>16.25</v>
      </c>
      <c r="H185" s="27"/>
      <c r="I185" s="27"/>
      <c r="J185" s="30">
        <v>1</v>
      </c>
      <c r="K185" s="30">
        <f>COUNTIF($J$5:J185,J185)</f>
        <v>181</v>
      </c>
    </row>
    <row r="186" spans="1:11" ht="30">
      <c r="A186" s="40" t="s">
        <v>264</v>
      </c>
      <c r="B186" s="32" t="s">
        <v>236</v>
      </c>
      <c r="C186" s="32" t="s">
        <v>12</v>
      </c>
      <c r="D186" s="32" t="s">
        <v>224</v>
      </c>
      <c r="E186" s="37">
        <v>16</v>
      </c>
      <c r="F186" s="27">
        <f>COUNTIF($E$5:E186,E186)</f>
        <v>26</v>
      </c>
      <c r="G186" s="27" t="str">
        <f t="shared" si="2"/>
        <v>16.26</v>
      </c>
      <c r="H186" s="27"/>
      <c r="I186" s="27"/>
      <c r="J186" s="30">
        <v>1</v>
      </c>
      <c r="K186" s="30">
        <f>COUNTIF($J$5:J186,J186)</f>
        <v>182</v>
      </c>
    </row>
    <row r="187" spans="1:11" ht="30">
      <c r="A187" s="40" t="s">
        <v>264</v>
      </c>
      <c r="B187" s="32" t="s">
        <v>237</v>
      </c>
      <c r="C187" s="32" t="s">
        <v>12</v>
      </c>
      <c r="D187" s="32" t="s">
        <v>224</v>
      </c>
      <c r="E187" s="37">
        <v>16</v>
      </c>
      <c r="F187" s="27">
        <f>COUNTIF($E$5:E187,E187)</f>
        <v>27</v>
      </c>
      <c r="G187" s="27" t="str">
        <f t="shared" si="2"/>
        <v>16.27</v>
      </c>
      <c r="H187" s="27"/>
      <c r="I187" s="27"/>
      <c r="J187" s="30">
        <v>1</v>
      </c>
      <c r="K187" s="30">
        <f>COUNTIF($J$5:J187,J187)</f>
        <v>183</v>
      </c>
    </row>
    <row r="188" spans="1:11" ht="30">
      <c r="A188" s="40" t="s">
        <v>264</v>
      </c>
      <c r="B188" s="32" t="s">
        <v>238</v>
      </c>
      <c r="C188" s="32" t="s">
        <v>12</v>
      </c>
      <c r="D188" s="32" t="s">
        <v>224</v>
      </c>
      <c r="E188" s="37">
        <v>16</v>
      </c>
      <c r="F188" s="27">
        <f>COUNTIF($E$5:E188,E188)</f>
        <v>28</v>
      </c>
      <c r="G188" s="27" t="str">
        <f t="shared" si="2"/>
        <v>16.28</v>
      </c>
      <c r="H188" s="27"/>
      <c r="I188" s="27"/>
      <c r="J188" s="30">
        <v>1</v>
      </c>
      <c r="K188" s="30">
        <f>COUNTIF($J$5:J188,J188)</f>
        <v>184</v>
      </c>
    </row>
    <row r="189" spans="1:11" ht="30">
      <c r="A189" s="40" t="s">
        <v>264</v>
      </c>
      <c r="B189" s="32" t="s">
        <v>239</v>
      </c>
      <c r="C189" s="32" t="s">
        <v>12</v>
      </c>
      <c r="D189" s="32" t="s">
        <v>224</v>
      </c>
      <c r="E189" s="37">
        <v>16</v>
      </c>
      <c r="F189" s="27">
        <f>COUNTIF($E$5:E189,E189)</f>
        <v>29</v>
      </c>
      <c r="G189" s="27" t="str">
        <f t="shared" si="2"/>
        <v>16.29</v>
      </c>
      <c r="H189" s="27"/>
      <c r="I189" s="27"/>
      <c r="J189" s="30">
        <v>1</v>
      </c>
      <c r="K189" s="30">
        <f>COUNTIF($J$5:J189,J189)</f>
        <v>185</v>
      </c>
    </row>
    <row r="190" spans="1:11" ht="30">
      <c r="A190" s="40" t="s">
        <v>264</v>
      </c>
      <c r="B190" s="32" t="s">
        <v>240</v>
      </c>
      <c r="C190" s="32" t="s">
        <v>12</v>
      </c>
      <c r="D190" s="32" t="s">
        <v>224</v>
      </c>
      <c r="E190" s="37">
        <v>16</v>
      </c>
      <c r="F190" s="27">
        <f>COUNTIF($E$5:E190,E190)</f>
        <v>30</v>
      </c>
      <c r="G190" s="27" t="str">
        <f t="shared" si="2"/>
        <v>16.30</v>
      </c>
      <c r="H190" s="27"/>
      <c r="I190" s="27"/>
      <c r="J190" s="30">
        <v>1</v>
      </c>
      <c r="K190" s="30">
        <f>COUNTIF($J$5:J190,J190)</f>
        <v>186</v>
      </c>
    </row>
    <row r="191" spans="1:11" ht="30">
      <c r="A191" s="40" t="s">
        <v>264</v>
      </c>
      <c r="B191" s="32" t="s">
        <v>241</v>
      </c>
      <c r="C191" s="32" t="s">
        <v>12</v>
      </c>
      <c r="D191" s="32" t="s">
        <v>224</v>
      </c>
      <c r="E191" s="37">
        <v>16</v>
      </c>
      <c r="F191" s="27">
        <f>COUNTIF($E$5:E191,E191)</f>
        <v>31</v>
      </c>
      <c r="G191" s="27" t="str">
        <f t="shared" si="2"/>
        <v>16.31</v>
      </c>
      <c r="H191" s="27"/>
      <c r="I191" s="27"/>
      <c r="J191" s="30">
        <v>1</v>
      </c>
      <c r="K191" s="30">
        <f>COUNTIF($J$5:J191,J191)</f>
        <v>187</v>
      </c>
    </row>
    <row r="192" spans="1:11" ht="30">
      <c r="A192" s="40" t="s">
        <v>264</v>
      </c>
      <c r="B192" s="32" t="s">
        <v>242</v>
      </c>
      <c r="C192" s="32" t="s">
        <v>12</v>
      </c>
      <c r="D192" s="32" t="s">
        <v>224</v>
      </c>
      <c r="E192" s="37">
        <v>16</v>
      </c>
      <c r="F192" s="27">
        <f>COUNTIF($E$5:E192,E192)</f>
        <v>32</v>
      </c>
      <c r="G192" s="27" t="str">
        <f t="shared" si="2"/>
        <v>16.32</v>
      </c>
      <c r="H192" s="27"/>
      <c r="I192" s="27"/>
      <c r="J192" s="30">
        <v>1</v>
      </c>
      <c r="K192" s="30">
        <f>COUNTIF($J$5:J192,J192)</f>
        <v>188</v>
      </c>
    </row>
    <row r="193" spans="1:11" ht="30">
      <c r="A193" s="40" t="s">
        <v>264</v>
      </c>
      <c r="B193" s="32" t="s">
        <v>243</v>
      </c>
      <c r="C193" s="32" t="s">
        <v>12</v>
      </c>
      <c r="D193" s="32" t="s">
        <v>224</v>
      </c>
      <c r="E193" s="37">
        <v>16</v>
      </c>
      <c r="F193" s="27">
        <f>COUNTIF($E$5:E193,E193)</f>
        <v>33</v>
      </c>
      <c r="G193" s="27" t="str">
        <f t="shared" si="2"/>
        <v>16.33</v>
      </c>
      <c r="H193" s="27"/>
      <c r="I193" s="27"/>
      <c r="J193" s="30">
        <v>1</v>
      </c>
      <c r="K193" s="30">
        <f>COUNTIF($J$5:J193,J193)</f>
        <v>189</v>
      </c>
    </row>
    <row r="194" spans="1:11" ht="30">
      <c r="A194" s="40" t="s">
        <v>264</v>
      </c>
      <c r="B194" s="32" t="s">
        <v>244</v>
      </c>
      <c r="C194" s="32" t="s">
        <v>12</v>
      </c>
      <c r="D194" s="32" t="s">
        <v>224</v>
      </c>
      <c r="E194" s="37">
        <v>16</v>
      </c>
      <c r="F194" s="27">
        <f>COUNTIF($E$5:E194,E194)</f>
        <v>34</v>
      </c>
      <c r="G194" s="27" t="str">
        <f t="shared" si="2"/>
        <v>16.34</v>
      </c>
      <c r="H194" s="27"/>
      <c r="I194" s="27"/>
      <c r="J194" s="30">
        <v>1</v>
      </c>
      <c r="K194" s="30">
        <f>COUNTIF($J$5:J194,J194)</f>
        <v>190</v>
      </c>
    </row>
    <row r="195" spans="1:11" ht="30">
      <c r="A195" s="40" t="s">
        <v>264</v>
      </c>
      <c r="B195" s="32" t="s">
        <v>245</v>
      </c>
      <c r="C195" s="32" t="s">
        <v>12</v>
      </c>
      <c r="D195" s="32" t="s">
        <v>224</v>
      </c>
      <c r="E195" s="37">
        <v>16</v>
      </c>
      <c r="F195" s="27">
        <f>COUNTIF($E$5:E195,E195)</f>
        <v>35</v>
      </c>
      <c r="G195" s="27" t="str">
        <f t="shared" si="2"/>
        <v>16.35</v>
      </c>
      <c r="H195" s="27"/>
      <c r="I195" s="27"/>
      <c r="J195" s="30">
        <v>1</v>
      </c>
      <c r="K195" s="30">
        <f>COUNTIF($J$5:J195,J195)</f>
        <v>191</v>
      </c>
    </row>
    <row r="196" spans="1:11" ht="30">
      <c r="A196" s="40" t="s">
        <v>264</v>
      </c>
      <c r="B196" s="32" t="s">
        <v>246</v>
      </c>
      <c r="C196" s="32" t="s">
        <v>12</v>
      </c>
      <c r="D196" s="32" t="s">
        <v>224</v>
      </c>
      <c r="E196" s="37">
        <v>16</v>
      </c>
      <c r="F196" s="27">
        <f>COUNTIF($E$5:E196,E196)</f>
        <v>36</v>
      </c>
      <c r="G196" s="27" t="str">
        <f t="shared" si="2"/>
        <v>16.36</v>
      </c>
      <c r="H196" s="27"/>
      <c r="I196" s="27"/>
      <c r="J196" s="30">
        <v>1</v>
      </c>
      <c r="K196" s="30">
        <f>COUNTIF($J$5:J196,J196)</f>
        <v>192</v>
      </c>
    </row>
    <row r="197" spans="1:11" ht="30">
      <c r="A197" s="40" t="s">
        <v>264</v>
      </c>
      <c r="B197" s="32" t="s">
        <v>247</v>
      </c>
      <c r="C197" s="32" t="s">
        <v>12</v>
      </c>
      <c r="D197" s="32" t="s">
        <v>224</v>
      </c>
      <c r="E197" s="37">
        <v>16</v>
      </c>
      <c r="F197" s="27">
        <f>COUNTIF($E$5:E197,E197)</f>
        <v>37</v>
      </c>
      <c r="G197" s="27" t="str">
        <f t="shared" si="2"/>
        <v>16.37</v>
      </c>
      <c r="H197" s="27"/>
      <c r="I197" s="27"/>
      <c r="J197" s="30">
        <v>1</v>
      </c>
      <c r="K197" s="30">
        <f>COUNTIF($J$5:J197,J197)</f>
        <v>193</v>
      </c>
    </row>
    <row r="198" spans="1:11" ht="30">
      <c r="A198" s="40" t="s">
        <v>264</v>
      </c>
      <c r="B198" s="32" t="s">
        <v>248</v>
      </c>
      <c r="C198" s="32" t="s">
        <v>12</v>
      </c>
      <c r="D198" s="32" t="s">
        <v>249</v>
      </c>
      <c r="E198" s="37">
        <v>16</v>
      </c>
      <c r="F198" s="27">
        <f>COUNTIF($E$5:E198,E198)</f>
        <v>38</v>
      </c>
      <c r="G198" s="27" t="str">
        <f t="shared" si="2"/>
        <v>16.38</v>
      </c>
      <c r="H198" s="27"/>
      <c r="I198" s="27"/>
      <c r="J198" s="30">
        <v>1</v>
      </c>
      <c r="K198" s="30">
        <f>COUNTIF($J$5:J198,J198)</f>
        <v>194</v>
      </c>
    </row>
    <row r="199" spans="1:11" ht="30">
      <c r="A199" s="40" t="s">
        <v>264</v>
      </c>
      <c r="B199" s="32" t="s">
        <v>250</v>
      </c>
      <c r="C199" s="32" t="s">
        <v>12</v>
      </c>
      <c r="D199" s="32" t="s">
        <v>249</v>
      </c>
      <c r="E199" s="37">
        <v>16</v>
      </c>
      <c r="F199" s="27">
        <f>COUNTIF($E$5:E199,E199)</f>
        <v>39</v>
      </c>
      <c r="G199" s="27" t="str">
        <f t="shared" si="2"/>
        <v>16.39</v>
      </c>
      <c r="H199" s="27"/>
      <c r="I199" s="27"/>
      <c r="J199" s="30">
        <v>1</v>
      </c>
      <c r="K199" s="30">
        <f>COUNTIF($J$5:J199,J199)</f>
        <v>195</v>
      </c>
    </row>
    <row r="200" spans="1:11" ht="30">
      <c r="A200" s="40" t="s">
        <v>264</v>
      </c>
      <c r="B200" s="32" t="s">
        <v>251</v>
      </c>
      <c r="C200" s="32" t="s">
        <v>12</v>
      </c>
      <c r="D200" s="32" t="s">
        <v>249</v>
      </c>
      <c r="E200" s="37">
        <v>16</v>
      </c>
      <c r="F200" s="27">
        <f>COUNTIF($E$5:E200,E200)</f>
        <v>40</v>
      </c>
      <c r="G200" s="27" t="str">
        <f t="shared" si="2"/>
        <v>16.40</v>
      </c>
      <c r="H200" s="27"/>
      <c r="I200" s="27"/>
      <c r="J200" s="30">
        <v>1</v>
      </c>
      <c r="K200" s="30">
        <f>COUNTIF($J$5:J200,J200)</f>
        <v>196</v>
      </c>
    </row>
    <row r="201" spans="1:11" ht="30">
      <c r="A201" s="40" t="s">
        <v>264</v>
      </c>
      <c r="B201" s="32" t="s">
        <v>252</v>
      </c>
      <c r="C201" s="32" t="s">
        <v>12</v>
      </c>
      <c r="D201" s="32" t="s">
        <v>249</v>
      </c>
      <c r="E201" s="37">
        <v>16</v>
      </c>
      <c r="F201" s="27">
        <f>COUNTIF($E$5:E201,E201)</f>
        <v>41</v>
      </c>
      <c r="G201" s="27" t="str">
        <f t="shared" ref="G201:G211" si="3">_xlfn.CONCAT(E201,".",F201)</f>
        <v>16.41</v>
      </c>
      <c r="H201" s="27"/>
      <c r="I201" s="27"/>
      <c r="J201" s="30">
        <v>1</v>
      </c>
      <c r="K201" s="30">
        <f>COUNTIF($J$5:J201,J201)</f>
        <v>197</v>
      </c>
    </row>
    <row r="202" spans="1:11" ht="30">
      <c r="A202" s="40" t="s">
        <v>264</v>
      </c>
      <c r="B202" s="32" t="s">
        <v>253</v>
      </c>
      <c r="C202" s="32" t="s">
        <v>12</v>
      </c>
      <c r="D202" s="32" t="s">
        <v>249</v>
      </c>
      <c r="E202" s="37">
        <v>16</v>
      </c>
      <c r="F202" s="27">
        <f>COUNTIF($E$5:E202,E202)</f>
        <v>42</v>
      </c>
      <c r="G202" s="27" t="str">
        <f t="shared" si="3"/>
        <v>16.42</v>
      </c>
      <c r="H202" s="27"/>
      <c r="I202" s="27"/>
      <c r="J202" s="30">
        <v>1</v>
      </c>
      <c r="K202" s="30">
        <f>COUNTIF($J$5:J202,J202)</f>
        <v>198</v>
      </c>
    </row>
    <row r="203" spans="1:11" ht="30">
      <c r="A203" s="40" t="s">
        <v>264</v>
      </c>
      <c r="B203" s="32" t="s">
        <v>254</v>
      </c>
      <c r="C203" s="32" t="s">
        <v>12</v>
      </c>
      <c r="D203" s="32" t="s">
        <v>249</v>
      </c>
      <c r="E203" s="37">
        <v>16</v>
      </c>
      <c r="F203" s="27">
        <f>COUNTIF($E$5:E203,E203)</f>
        <v>43</v>
      </c>
      <c r="G203" s="27" t="str">
        <f t="shared" si="3"/>
        <v>16.43</v>
      </c>
      <c r="H203" s="27"/>
      <c r="I203" s="27"/>
      <c r="J203" s="30">
        <v>1</v>
      </c>
      <c r="K203" s="30">
        <f>COUNTIF($J$5:J203,J203)</f>
        <v>199</v>
      </c>
    </row>
    <row r="204" spans="1:11" ht="30">
      <c r="A204" s="40" t="s">
        <v>264</v>
      </c>
      <c r="B204" s="32" t="s">
        <v>255</v>
      </c>
      <c r="C204" s="32" t="s">
        <v>12</v>
      </c>
      <c r="D204" s="32" t="s">
        <v>249</v>
      </c>
      <c r="E204" s="37">
        <v>16</v>
      </c>
      <c r="F204" s="27">
        <f>COUNTIF($E$5:E204,E204)</f>
        <v>44</v>
      </c>
      <c r="G204" s="27" t="str">
        <f t="shared" si="3"/>
        <v>16.44</v>
      </c>
      <c r="H204" s="27"/>
      <c r="I204" s="27"/>
      <c r="J204" s="30">
        <v>1</v>
      </c>
      <c r="K204" s="30">
        <f>COUNTIF($J$5:J204,J204)</f>
        <v>200</v>
      </c>
    </row>
    <row r="205" spans="1:11" ht="30">
      <c r="A205" s="40" t="s">
        <v>264</v>
      </c>
      <c r="B205" s="32" t="s">
        <v>256</v>
      </c>
      <c r="C205" s="32" t="s">
        <v>12</v>
      </c>
      <c r="D205" s="32" t="s">
        <v>249</v>
      </c>
      <c r="E205" s="37">
        <v>16</v>
      </c>
      <c r="F205" s="27">
        <f>COUNTIF($E$5:E205,E205)</f>
        <v>45</v>
      </c>
      <c r="G205" s="27" t="str">
        <f t="shared" si="3"/>
        <v>16.45</v>
      </c>
      <c r="H205" s="27"/>
      <c r="I205" s="27"/>
      <c r="J205" s="30">
        <v>1</v>
      </c>
      <c r="K205" s="30">
        <f>COUNTIF($J$5:J205,J205)</f>
        <v>201</v>
      </c>
    </row>
    <row r="206" spans="1:11" ht="30">
      <c r="A206" s="40" t="s">
        <v>264</v>
      </c>
      <c r="B206" s="32" t="s">
        <v>257</v>
      </c>
      <c r="C206" s="32" t="s">
        <v>12</v>
      </c>
      <c r="D206" s="32" t="s">
        <v>70</v>
      </c>
      <c r="E206" s="37">
        <v>16</v>
      </c>
      <c r="F206" s="27">
        <f>COUNTIF($E$5:E206,E206)</f>
        <v>46</v>
      </c>
      <c r="G206" s="27" t="str">
        <f t="shared" si="3"/>
        <v>16.46</v>
      </c>
      <c r="H206" s="27"/>
      <c r="I206" s="27"/>
      <c r="J206" s="30">
        <v>1</v>
      </c>
      <c r="K206" s="30">
        <f>COUNTIF($J$5:J206,J206)</f>
        <v>202</v>
      </c>
    </row>
    <row r="207" spans="1:11" ht="30">
      <c r="A207" s="40" t="s">
        <v>264</v>
      </c>
      <c r="B207" s="32" t="s">
        <v>258</v>
      </c>
      <c r="C207" s="32" t="s">
        <v>12</v>
      </c>
      <c r="D207" s="32" t="s">
        <v>70</v>
      </c>
      <c r="E207" s="37">
        <v>16</v>
      </c>
      <c r="F207" s="27">
        <f>COUNTIF($E$5:E207,E207)</f>
        <v>47</v>
      </c>
      <c r="G207" s="27" t="str">
        <f t="shared" si="3"/>
        <v>16.47</v>
      </c>
      <c r="H207" s="27"/>
      <c r="I207" s="27"/>
      <c r="J207" s="30">
        <v>1</v>
      </c>
      <c r="K207" s="30">
        <f>COUNTIF($J$5:J207,J207)</f>
        <v>203</v>
      </c>
    </row>
    <row r="208" spans="1:11" ht="30">
      <c r="A208" s="40" t="s">
        <v>264</v>
      </c>
      <c r="B208" s="29" t="s">
        <v>259</v>
      </c>
      <c r="C208" s="29" t="s">
        <v>12</v>
      </c>
      <c r="D208" s="29" t="s">
        <v>70</v>
      </c>
      <c r="E208" s="37">
        <v>16</v>
      </c>
      <c r="F208" s="27">
        <f>COUNTIF($E$5:E208,E208)</f>
        <v>48</v>
      </c>
      <c r="G208" s="27" t="str">
        <f t="shared" si="3"/>
        <v>16.48</v>
      </c>
      <c r="H208" s="27"/>
      <c r="I208" s="27"/>
      <c r="J208" s="30">
        <v>1</v>
      </c>
      <c r="K208" s="30">
        <f>COUNTIF($J$5:J208,J208)</f>
        <v>204</v>
      </c>
    </row>
    <row r="209" spans="1:11" ht="30">
      <c r="A209" s="40" t="s">
        <v>264</v>
      </c>
      <c r="B209" s="29" t="s">
        <v>260</v>
      </c>
      <c r="C209" s="29" t="s">
        <v>12</v>
      </c>
      <c r="D209" s="29" t="s">
        <v>70</v>
      </c>
      <c r="E209" s="37">
        <v>16</v>
      </c>
      <c r="F209" s="27">
        <f>COUNTIF($E$5:E209,E209)</f>
        <v>49</v>
      </c>
      <c r="G209" s="27" t="str">
        <f t="shared" si="3"/>
        <v>16.49</v>
      </c>
      <c r="H209" s="27"/>
      <c r="I209" s="27"/>
      <c r="J209" s="30">
        <v>1</v>
      </c>
      <c r="K209" s="30">
        <f>COUNTIF($J$5:J209,J209)</f>
        <v>205</v>
      </c>
    </row>
    <row r="210" spans="1:11" ht="30">
      <c r="A210" s="40" t="s">
        <v>264</v>
      </c>
      <c r="B210" s="29" t="s">
        <v>261</v>
      </c>
      <c r="C210" s="29" t="s">
        <v>12</v>
      </c>
      <c r="D210" s="29" t="s">
        <v>262</v>
      </c>
      <c r="E210" s="37">
        <v>16</v>
      </c>
      <c r="F210" s="27">
        <f>COUNTIF($E$5:E210,E210)</f>
        <v>50</v>
      </c>
      <c r="G210" s="27" t="str">
        <f t="shared" si="3"/>
        <v>16.50</v>
      </c>
      <c r="H210" s="27"/>
      <c r="I210" s="27"/>
      <c r="J210" s="30">
        <v>1</v>
      </c>
      <c r="K210" s="30">
        <f>COUNTIF($J$5:J210,J210)</f>
        <v>206</v>
      </c>
    </row>
    <row r="211" spans="1:11" ht="30">
      <c r="A211" s="40" t="s">
        <v>264</v>
      </c>
      <c r="B211" s="29" t="s">
        <v>263</v>
      </c>
      <c r="C211" s="29" t="s">
        <v>12</v>
      </c>
      <c r="D211" s="29" t="s">
        <v>70</v>
      </c>
      <c r="E211" s="37">
        <v>16</v>
      </c>
      <c r="F211" s="27">
        <f>COUNTIF($E$5:E211,E211)</f>
        <v>51</v>
      </c>
      <c r="G211" s="27" t="str">
        <f t="shared" si="3"/>
        <v>16.51</v>
      </c>
      <c r="H211" s="27"/>
      <c r="I211" s="27"/>
      <c r="J211" s="30">
        <v>1</v>
      </c>
      <c r="K211" s="30">
        <f>COUNTIF($J$5:J211,J211)</f>
        <v>207</v>
      </c>
    </row>
  </sheetData>
  <mergeCells count="4">
    <mergeCell ref="C2:G2"/>
    <mergeCell ref="C3:G3"/>
    <mergeCell ref="B1:B2"/>
    <mergeCell ref="C1:I1"/>
  </mergeCells>
  <pageMargins left="0.7" right="0.7" top="0.75" bottom="0.75" header="0.3" footer="0.3"/>
  <pageSetup scale="42" fitToHeight="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92"/>
  <sheetViews>
    <sheetView tabSelected="1" view="pageBreakPreview" zoomScale="75" zoomScaleNormal="100" zoomScaleSheetLayoutView="75" workbookViewId="0">
      <pane xSplit="4" ySplit="4" topLeftCell="E179" activePane="bottomRight" state="frozen"/>
      <selection pane="topRight" activeCell="E1" sqref="E1"/>
      <selection pane="bottomLeft" activeCell="A5" sqref="A5"/>
      <selection pane="bottomRight" activeCell="N21" sqref="N21"/>
    </sheetView>
  </sheetViews>
  <sheetFormatPr baseColWidth="10" defaultColWidth="11.109375" defaultRowHeight="15"/>
  <cols>
    <col min="1" max="1" width="21.6640625" style="16" hidden="1" customWidth="1"/>
    <col min="2" max="2" width="37.6640625" style="16" hidden="1" customWidth="1"/>
    <col min="3" max="3" width="6.6640625" style="54" customWidth="1"/>
    <col min="4" max="4" width="51.6640625" style="113" customWidth="1"/>
    <col min="5" max="6" width="12.6640625" style="16" customWidth="1"/>
    <col min="7" max="8" width="12.6640625" style="48" customWidth="1"/>
    <col min="9" max="9" width="0" style="35" hidden="1" customWidth="1"/>
    <col min="10" max="10" width="22.77734375" style="35" hidden="1" customWidth="1"/>
    <col min="11" max="11" width="0" style="35" hidden="1" customWidth="1"/>
    <col min="12" max="16384" width="11.109375" style="35"/>
  </cols>
  <sheetData>
    <row r="1" spans="1:16382" s="16" customFormat="1" ht="18">
      <c r="C1" s="54"/>
      <c r="D1" s="113"/>
      <c r="E1" s="67" t="s">
        <v>0</v>
      </c>
      <c r="F1" s="67"/>
      <c r="G1" s="67"/>
      <c r="H1" s="67"/>
      <c r="I1" s="67"/>
      <c r="J1" s="67"/>
      <c r="K1" s="67"/>
    </row>
    <row r="2" spans="1:16382" s="16" customFormat="1">
      <c r="C2" s="54"/>
      <c r="D2" s="68" t="s">
        <v>283</v>
      </c>
      <c r="E2" s="68"/>
      <c r="F2" s="68"/>
      <c r="G2" s="68"/>
      <c r="H2" s="68"/>
      <c r="I2" s="68"/>
      <c r="J2" s="68"/>
      <c r="K2" s="68"/>
    </row>
    <row r="3" spans="1:16382" s="16" customFormat="1">
      <c r="C3" s="54"/>
      <c r="D3" s="69"/>
      <c r="E3" s="69"/>
      <c r="F3" s="69"/>
      <c r="G3" s="69"/>
      <c r="H3" s="69"/>
      <c r="I3" s="69"/>
      <c r="J3" s="69"/>
      <c r="K3" s="69"/>
    </row>
    <row r="4" spans="1:16382" s="16" customFormat="1" ht="33" customHeight="1">
      <c r="A4" s="51" t="s">
        <v>1</v>
      </c>
      <c r="B4" s="52" t="s">
        <v>2</v>
      </c>
      <c r="C4" s="56" t="s">
        <v>265</v>
      </c>
      <c r="D4" s="114" t="s">
        <v>280</v>
      </c>
      <c r="E4" s="55" t="s">
        <v>281</v>
      </c>
      <c r="F4" s="52" t="s">
        <v>5</v>
      </c>
      <c r="G4" s="47" t="s">
        <v>187</v>
      </c>
      <c r="H4" s="47" t="s">
        <v>188</v>
      </c>
      <c r="I4" s="21" t="s">
        <v>205</v>
      </c>
      <c r="J4" s="21" t="s">
        <v>207</v>
      </c>
    </row>
    <row r="5" spans="1:16382" s="16" customFormat="1" ht="21" customHeight="1">
      <c r="A5" s="35"/>
      <c r="B5" s="35"/>
      <c r="C5" s="70" t="s">
        <v>113</v>
      </c>
      <c r="D5" s="71"/>
      <c r="E5" s="71"/>
      <c r="F5" s="71"/>
      <c r="G5" s="71"/>
      <c r="H5" s="71"/>
      <c r="I5" s="71"/>
      <c r="J5" s="71"/>
      <c r="K5" s="71"/>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c r="XEW5" s="35"/>
      <c r="XEX5" s="35"/>
      <c r="XEY5" s="35"/>
      <c r="XEZ5" s="35"/>
      <c r="XFA5" s="35"/>
      <c r="XFB5" s="35"/>
    </row>
    <row r="6" spans="1:16382" s="99" customFormat="1" ht="30">
      <c r="A6" s="94" t="s">
        <v>283</v>
      </c>
      <c r="B6" s="95" t="s">
        <v>113</v>
      </c>
      <c r="C6" s="72" t="s">
        <v>426</v>
      </c>
      <c r="D6" s="115" t="s">
        <v>112</v>
      </c>
      <c r="E6" s="96" t="s">
        <v>12</v>
      </c>
      <c r="F6" s="97" t="s">
        <v>8</v>
      </c>
      <c r="G6" s="73">
        <v>43313</v>
      </c>
      <c r="H6" s="73">
        <v>43321</v>
      </c>
      <c r="I6" s="96"/>
      <c r="J6" s="96"/>
      <c r="K6" s="98">
        <f>VLOOKUP(D6,'[1]Catálogo de Actividades'!B$5:L$211,10,FALSE)</f>
        <v>2</v>
      </c>
    </row>
    <row r="7" spans="1:16382" s="99" customFormat="1" ht="30">
      <c r="A7" s="94" t="s">
        <v>283</v>
      </c>
      <c r="B7" s="100" t="s">
        <v>113</v>
      </c>
      <c r="C7" s="74" t="s">
        <v>427</v>
      </c>
      <c r="D7" s="75" t="s">
        <v>146</v>
      </c>
      <c r="E7" s="100" t="s">
        <v>18</v>
      </c>
      <c r="F7" s="100" t="s">
        <v>18</v>
      </c>
      <c r="G7" s="53">
        <v>43352</v>
      </c>
      <c r="H7" s="53">
        <v>43465</v>
      </c>
      <c r="I7" s="100"/>
      <c r="J7" s="100"/>
      <c r="K7" s="100">
        <f>VLOOKUP(D7,'[1]Catálogo de Actividades'!B$5:L$211,10,FALSE)</f>
        <v>3</v>
      </c>
    </row>
    <row r="8" spans="1:16382" s="99" customFormat="1">
      <c r="A8" s="94" t="s">
        <v>283</v>
      </c>
      <c r="B8" s="100" t="s">
        <v>113</v>
      </c>
      <c r="C8" s="74" t="s">
        <v>428</v>
      </c>
      <c r="D8" s="79" t="s">
        <v>6</v>
      </c>
      <c r="E8" s="101" t="s">
        <v>7</v>
      </c>
      <c r="F8" s="101" t="s">
        <v>8</v>
      </c>
      <c r="G8" s="53">
        <v>43471</v>
      </c>
      <c r="H8" s="53">
        <v>43477</v>
      </c>
      <c r="I8" s="100"/>
      <c r="J8" s="100"/>
      <c r="K8" s="100">
        <f>VLOOKUP(D8,'[1]Catálogo de Actividades'!B$5:L$211,10,FALSE)</f>
        <v>1</v>
      </c>
    </row>
    <row r="9" spans="1:16382" s="99" customFormat="1" ht="30">
      <c r="A9" s="94" t="s">
        <v>283</v>
      </c>
      <c r="B9" s="100" t="s">
        <v>113</v>
      </c>
      <c r="C9" s="74" t="s">
        <v>429</v>
      </c>
      <c r="D9" s="75" t="s">
        <v>147</v>
      </c>
      <c r="E9" s="100" t="s">
        <v>18</v>
      </c>
      <c r="F9" s="100" t="s">
        <v>18</v>
      </c>
      <c r="G9" s="53">
        <v>43497</v>
      </c>
      <c r="H9" s="53">
        <v>43617</v>
      </c>
      <c r="I9" s="100"/>
      <c r="J9" s="100"/>
      <c r="K9" s="100">
        <f>VLOOKUP(D9,'[1]Catálogo de Actividades'!B$5:L$211,10,FALSE)</f>
        <v>4</v>
      </c>
    </row>
    <row r="10" spans="1:16382" s="99" customFormat="1" ht="18.75">
      <c r="C10" s="76" t="s">
        <v>96</v>
      </c>
      <c r="D10" s="76"/>
      <c r="E10" s="76"/>
      <c r="F10" s="76"/>
      <c r="G10" s="76"/>
      <c r="H10" s="76"/>
      <c r="I10" s="76"/>
      <c r="J10" s="76"/>
      <c r="K10" s="76"/>
    </row>
    <row r="11" spans="1:16382" s="99" customFormat="1" ht="30">
      <c r="A11" s="94" t="s">
        <v>283</v>
      </c>
      <c r="B11" s="102" t="s">
        <v>96</v>
      </c>
      <c r="C11" s="74" t="s">
        <v>287</v>
      </c>
      <c r="D11" s="77" t="s">
        <v>161</v>
      </c>
      <c r="E11" s="102" t="s">
        <v>12</v>
      </c>
      <c r="F11" s="102" t="s">
        <v>13</v>
      </c>
      <c r="G11" s="78">
        <v>43344</v>
      </c>
      <c r="H11" s="78">
        <v>43373</v>
      </c>
      <c r="I11" s="100"/>
      <c r="J11" s="100"/>
      <c r="K11" s="100">
        <f>VLOOKUP(D11,'[1]Catálogo de Actividades'!B$5:L$211,10,FALSE)</f>
        <v>11</v>
      </c>
    </row>
    <row r="12" spans="1:16382" s="99" customFormat="1">
      <c r="A12" s="94" t="s">
        <v>283</v>
      </c>
      <c r="B12" s="102" t="s">
        <v>96</v>
      </c>
      <c r="C12" s="74" t="s">
        <v>274</v>
      </c>
      <c r="D12" s="77" t="s">
        <v>116</v>
      </c>
      <c r="E12" s="102" t="s">
        <v>12</v>
      </c>
      <c r="F12" s="102" t="s">
        <v>13</v>
      </c>
      <c r="G12" s="53">
        <v>43405</v>
      </c>
      <c r="H12" s="53">
        <v>43434</v>
      </c>
      <c r="I12" s="100"/>
      <c r="J12" s="100"/>
      <c r="K12" s="100">
        <f>VLOOKUP(D12,'[1]Catálogo de Actividades'!B$5:L$211,10,FALSE)</f>
        <v>12</v>
      </c>
    </row>
    <row r="13" spans="1:16382" s="99" customFormat="1" ht="30">
      <c r="A13" s="94" t="s">
        <v>283</v>
      </c>
      <c r="B13" s="102" t="s">
        <v>96</v>
      </c>
      <c r="C13" s="74" t="s">
        <v>275</v>
      </c>
      <c r="D13" s="79" t="s">
        <v>11</v>
      </c>
      <c r="E13" s="101" t="s">
        <v>12</v>
      </c>
      <c r="F13" s="101" t="s">
        <v>13</v>
      </c>
      <c r="G13" s="53">
        <v>43405</v>
      </c>
      <c r="H13" s="53">
        <v>43434</v>
      </c>
      <c r="I13" s="100"/>
      <c r="J13" s="100"/>
      <c r="K13" s="100">
        <f>VLOOKUP(D13,'[1]Catálogo de Actividades'!B$5:L$211,10,FALSE)</f>
        <v>13</v>
      </c>
    </row>
    <row r="14" spans="1:16382" s="99" customFormat="1" ht="30">
      <c r="A14" s="94" t="s">
        <v>283</v>
      </c>
      <c r="B14" s="102" t="s">
        <v>96</v>
      </c>
      <c r="C14" s="74" t="s">
        <v>276</v>
      </c>
      <c r="D14" s="79" t="s">
        <v>9</v>
      </c>
      <c r="E14" s="101" t="s">
        <v>7</v>
      </c>
      <c r="F14" s="101" t="s">
        <v>8</v>
      </c>
      <c r="G14" s="53">
        <v>43435</v>
      </c>
      <c r="H14" s="53">
        <v>43465</v>
      </c>
      <c r="I14" s="100"/>
      <c r="J14" s="100"/>
      <c r="K14" s="100">
        <f>VLOOKUP(D14,'[1]Catálogo de Actividades'!B$5:L$211,10,FALSE)</f>
        <v>5</v>
      </c>
    </row>
    <row r="15" spans="1:16382" s="99" customFormat="1">
      <c r="A15" s="94" t="s">
        <v>283</v>
      </c>
      <c r="B15" s="102" t="s">
        <v>96</v>
      </c>
      <c r="C15" s="74" t="s">
        <v>398</v>
      </c>
      <c r="D15" s="77" t="s">
        <v>117</v>
      </c>
      <c r="E15" s="102" t="s">
        <v>12</v>
      </c>
      <c r="F15" s="102" t="s">
        <v>27</v>
      </c>
      <c r="G15" s="53">
        <v>43444</v>
      </c>
      <c r="H15" s="53">
        <v>43445</v>
      </c>
      <c r="I15" s="100"/>
      <c r="J15" s="100"/>
      <c r="K15" s="100">
        <f>VLOOKUP(D15,'[1]Catálogo de Actividades'!B$5:L$211,10,FALSE)</f>
        <v>14</v>
      </c>
    </row>
    <row r="16" spans="1:16382" s="99" customFormat="1" ht="30">
      <c r="A16" s="94" t="s">
        <v>283</v>
      </c>
      <c r="B16" s="102" t="s">
        <v>96</v>
      </c>
      <c r="C16" s="74" t="s">
        <v>277</v>
      </c>
      <c r="D16" s="79" t="s">
        <v>10</v>
      </c>
      <c r="E16" s="101" t="s">
        <v>7</v>
      </c>
      <c r="F16" s="101" t="s">
        <v>8</v>
      </c>
      <c r="G16" s="53">
        <v>43479</v>
      </c>
      <c r="H16" s="53">
        <v>43506</v>
      </c>
      <c r="I16" s="100"/>
      <c r="J16" s="100"/>
      <c r="K16" s="100">
        <f>VLOOKUP(D16,'[1]Catálogo de Actividades'!B$5:L$211,10,FALSE)</f>
        <v>6</v>
      </c>
    </row>
    <row r="17" spans="1:11" s="99" customFormat="1">
      <c r="A17" s="94" t="s">
        <v>283</v>
      </c>
      <c r="B17" s="102" t="s">
        <v>96</v>
      </c>
      <c r="C17" s="74" t="s">
        <v>278</v>
      </c>
      <c r="D17" s="77" t="s">
        <v>114</v>
      </c>
      <c r="E17" s="102" t="s">
        <v>7</v>
      </c>
      <c r="F17" s="102" t="s">
        <v>8</v>
      </c>
      <c r="G17" s="53">
        <v>43479</v>
      </c>
      <c r="H17" s="53">
        <v>43507</v>
      </c>
      <c r="I17" s="100"/>
      <c r="J17" s="100"/>
      <c r="K17" s="100">
        <f>VLOOKUP(D17,'[1]Catálogo de Actividades'!B$5:L$211,10,FALSE)</f>
        <v>7</v>
      </c>
    </row>
    <row r="18" spans="1:11" s="99" customFormat="1" ht="18.75">
      <c r="C18" s="76" t="s">
        <v>14</v>
      </c>
      <c r="D18" s="76"/>
      <c r="E18" s="76"/>
      <c r="F18" s="76"/>
      <c r="G18" s="76"/>
      <c r="H18" s="76"/>
      <c r="I18" s="76"/>
      <c r="J18" s="76"/>
      <c r="K18" s="76"/>
    </row>
    <row r="19" spans="1:11" s="99" customFormat="1" ht="75">
      <c r="A19" s="94" t="s">
        <v>283</v>
      </c>
      <c r="B19" s="102" t="s">
        <v>14</v>
      </c>
      <c r="C19" s="74" t="s">
        <v>430</v>
      </c>
      <c r="D19" s="75" t="s">
        <v>204</v>
      </c>
      <c r="E19" s="103" t="s">
        <v>12</v>
      </c>
      <c r="F19" s="103" t="s">
        <v>15</v>
      </c>
      <c r="G19" s="80">
        <v>43504</v>
      </c>
      <c r="H19" s="80">
        <v>43511</v>
      </c>
      <c r="I19" s="100"/>
      <c r="J19" s="100"/>
      <c r="K19" s="100">
        <f>VLOOKUP(D19,'[1]Catálogo de Actividades'!B$5:L$211,10,FALSE)</f>
        <v>15</v>
      </c>
    </row>
    <row r="20" spans="1:11" s="99" customFormat="1" ht="45">
      <c r="A20" s="94" t="s">
        <v>283</v>
      </c>
      <c r="B20" s="101" t="s">
        <v>14</v>
      </c>
      <c r="C20" s="74" t="s">
        <v>431</v>
      </c>
      <c r="D20" s="82" t="s">
        <v>17</v>
      </c>
      <c r="E20" s="103" t="s">
        <v>18</v>
      </c>
      <c r="F20" s="103" t="s">
        <v>15</v>
      </c>
      <c r="G20" s="80">
        <v>43512</v>
      </c>
      <c r="H20" s="81">
        <v>43538</v>
      </c>
      <c r="I20" s="100"/>
      <c r="J20" s="100"/>
      <c r="K20" s="100">
        <f>VLOOKUP(D20,'[1]Catálogo de Actividades'!B$5:L$211,10,FALSE)</f>
        <v>16</v>
      </c>
    </row>
    <row r="21" spans="1:11" s="99" customFormat="1" ht="30">
      <c r="A21" s="94" t="s">
        <v>283</v>
      </c>
      <c r="B21" s="101" t="s">
        <v>14</v>
      </c>
      <c r="C21" s="74" t="s">
        <v>432</v>
      </c>
      <c r="D21" s="82" t="s">
        <v>19</v>
      </c>
      <c r="E21" s="103" t="s">
        <v>12</v>
      </c>
      <c r="F21" s="103" t="s">
        <v>15</v>
      </c>
      <c r="G21" s="80">
        <v>43595</v>
      </c>
      <c r="H21" s="80">
        <v>43595</v>
      </c>
      <c r="I21" s="100"/>
      <c r="J21" s="100"/>
      <c r="K21" s="100">
        <f>VLOOKUP(D21,'[1]Catálogo de Actividades'!B$5:L$211,10,FALSE)</f>
        <v>17</v>
      </c>
    </row>
    <row r="22" spans="1:11" s="99" customFormat="1" ht="45">
      <c r="A22" s="94" t="s">
        <v>283</v>
      </c>
      <c r="B22" s="101" t="s">
        <v>14</v>
      </c>
      <c r="C22" s="74" t="s">
        <v>433</v>
      </c>
      <c r="D22" s="82" t="s">
        <v>20</v>
      </c>
      <c r="E22" s="103" t="s">
        <v>12</v>
      </c>
      <c r="F22" s="103" t="s">
        <v>15</v>
      </c>
      <c r="G22" s="80">
        <v>43612</v>
      </c>
      <c r="H22" s="80">
        <v>43612</v>
      </c>
      <c r="I22" s="100"/>
      <c r="J22" s="100"/>
      <c r="K22" s="100">
        <f>VLOOKUP(D22,'[1]Catálogo de Actividades'!B$5:L$211,10,FALSE)</f>
        <v>18</v>
      </c>
    </row>
    <row r="23" spans="1:11" s="99" customFormat="1" ht="18.75">
      <c r="C23" s="76" t="s">
        <v>266</v>
      </c>
      <c r="D23" s="76"/>
      <c r="E23" s="76"/>
      <c r="F23" s="76"/>
      <c r="G23" s="76"/>
      <c r="H23" s="76"/>
      <c r="I23" s="76"/>
      <c r="J23" s="76"/>
      <c r="K23" s="76"/>
    </row>
    <row r="24" spans="1:11" s="99" customFormat="1" ht="30">
      <c r="A24" s="94" t="s">
        <v>283</v>
      </c>
      <c r="B24" s="101" t="s">
        <v>21</v>
      </c>
      <c r="C24" s="74" t="s">
        <v>434</v>
      </c>
      <c r="D24" s="75" t="s">
        <v>118</v>
      </c>
      <c r="E24" s="100" t="s">
        <v>7</v>
      </c>
      <c r="F24" s="100" t="s">
        <v>8</v>
      </c>
      <c r="G24" s="53">
        <v>43367</v>
      </c>
      <c r="H24" s="53">
        <v>43374</v>
      </c>
      <c r="I24" s="100"/>
      <c r="J24" s="100"/>
      <c r="K24" s="100">
        <f>VLOOKUP(D24,'[1]Catálogo de Actividades'!B$5:L$211,10,FALSE)</f>
        <v>20</v>
      </c>
    </row>
    <row r="25" spans="1:11" s="99" customFormat="1" ht="45">
      <c r="A25" s="94" t="s">
        <v>283</v>
      </c>
      <c r="B25" s="100" t="s">
        <v>21</v>
      </c>
      <c r="C25" s="74" t="s">
        <v>435</v>
      </c>
      <c r="D25" s="82" t="s">
        <v>189</v>
      </c>
      <c r="E25" s="100" t="s">
        <v>12</v>
      </c>
      <c r="F25" s="100" t="s">
        <v>77</v>
      </c>
      <c r="G25" s="53">
        <v>43374</v>
      </c>
      <c r="H25" s="53">
        <v>43419</v>
      </c>
      <c r="I25" s="100"/>
      <c r="J25" s="100"/>
      <c r="K25" s="100">
        <f>VLOOKUP(D25,'[1]Catálogo de Actividades'!B$5:L$211,10,FALSE)</f>
        <v>23</v>
      </c>
    </row>
    <row r="26" spans="1:11" s="99" customFormat="1" ht="30">
      <c r="A26" s="94" t="s">
        <v>283</v>
      </c>
      <c r="B26" s="100" t="s">
        <v>21</v>
      </c>
      <c r="C26" s="74" t="s">
        <v>436</v>
      </c>
      <c r="D26" s="75" t="s">
        <v>190</v>
      </c>
      <c r="E26" s="100" t="s">
        <v>18</v>
      </c>
      <c r="F26" s="100" t="s">
        <v>121</v>
      </c>
      <c r="G26" s="53">
        <v>43420</v>
      </c>
      <c r="H26" s="53">
        <v>43475</v>
      </c>
      <c r="I26" s="100"/>
      <c r="J26" s="100"/>
      <c r="K26" s="100">
        <f>VLOOKUP(D26,'[1]Catálogo de Actividades'!B$5:L$211,10,FALSE)</f>
        <v>24</v>
      </c>
    </row>
    <row r="27" spans="1:11" s="99" customFormat="1" ht="45">
      <c r="A27" s="94" t="s">
        <v>283</v>
      </c>
      <c r="B27" s="100" t="s">
        <v>21</v>
      </c>
      <c r="C27" s="74" t="s">
        <v>437</v>
      </c>
      <c r="D27" s="82" t="s">
        <v>186</v>
      </c>
      <c r="E27" s="104" t="s">
        <v>7</v>
      </c>
      <c r="F27" s="104" t="s">
        <v>8</v>
      </c>
      <c r="G27" s="53">
        <v>43471</v>
      </c>
      <c r="H27" s="53">
        <v>43471</v>
      </c>
      <c r="I27" s="100"/>
      <c r="J27" s="100"/>
      <c r="K27" s="100">
        <f>VLOOKUP(D27,'[1]Catálogo de Actividades'!B$5:L$211,10,FALSE)</f>
        <v>19</v>
      </c>
    </row>
    <row r="28" spans="1:11" s="99" customFormat="1" ht="30">
      <c r="A28" s="94" t="s">
        <v>283</v>
      </c>
      <c r="B28" s="100" t="s">
        <v>21</v>
      </c>
      <c r="C28" s="74" t="s">
        <v>438</v>
      </c>
      <c r="D28" s="75" t="s">
        <v>164</v>
      </c>
      <c r="E28" s="100" t="s">
        <v>7</v>
      </c>
      <c r="F28" s="100" t="s">
        <v>8</v>
      </c>
      <c r="G28" s="53">
        <v>43477</v>
      </c>
      <c r="H28" s="53">
        <v>43648</v>
      </c>
      <c r="I28" s="100"/>
      <c r="J28" s="100"/>
      <c r="K28" s="100">
        <f>VLOOKUP(D28,'[1]Catálogo de Actividades'!B$5:L$211,10,FALSE)</f>
        <v>21</v>
      </c>
    </row>
    <row r="29" spans="1:11" s="99" customFormat="1" ht="30">
      <c r="A29" s="94" t="s">
        <v>283</v>
      </c>
      <c r="B29" s="100" t="s">
        <v>21</v>
      </c>
      <c r="C29" s="74" t="s">
        <v>439</v>
      </c>
      <c r="D29" s="75" t="s">
        <v>119</v>
      </c>
      <c r="E29" s="100" t="s">
        <v>18</v>
      </c>
      <c r="F29" s="100" t="s">
        <v>455</v>
      </c>
      <c r="G29" s="53">
        <v>43478</v>
      </c>
      <c r="H29" s="53">
        <v>43585</v>
      </c>
      <c r="I29" s="100"/>
      <c r="J29" s="100"/>
      <c r="K29" s="100">
        <f>VLOOKUP(D29,'[1]Catálogo de Actividades'!B$5:L$211,10,FALSE)</f>
        <v>22</v>
      </c>
    </row>
    <row r="30" spans="1:11" s="99" customFormat="1">
      <c r="A30" s="94" t="s">
        <v>283</v>
      </c>
      <c r="B30" s="101" t="s">
        <v>21</v>
      </c>
      <c r="C30" s="74" t="s">
        <v>440</v>
      </c>
      <c r="D30" s="79" t="s">
        <v>22</v>
      </c>
      <c r="E30" s="101" t="s">
        <v>12</v>
      </c>
      <c r="F30" s="101" t="s">
        <v>23</v>
      </c>
      <c r="G30" s="53">
        <v>43478</v>
      </c>
      <c r="H30" s="53">
        <v>43617</v>
      </c>
      <c r="I30" s="100"/>
      <c r="J30" s="100"/>
      <c r="K30" s="100">
        <f>VLOOKUP(D30,'[1]Catálogo de Actividades'!B$5:L$211,10,FALSE)</f>
        <v>25</v>
      </c>
    </row>
    <row r="31" spans="1:11" s="99" customFormat="1" ht="18.75">
      <c r="C31" s="76" t="s">
        <v>24</v>
      </c>
      <c r="D31" s="76"/>
      <c r="E31" s="76"/>
      <c r="F31" s="76"/>
      <c r="G31" s="76"/>
      <c r="H31" s="76"/>
      <c r="I31" s="76"/>
      <c r="J31" s="76"/>
      <c r="K31" s="76"/>
    </row>
    <row r="32" spans="1:11" s="99" customFormat="1" ht="30">
      <c r="A32" s="94" t="s">
        <v>283</v>
      </c>
      <c r="B32" s="101" t="s">
        <v>24</v>
      </c>
      <c r="C32" s="74" t="s">
        <v>441</v>
      </c>
      <c r="D32" s="49" t="s">
        <v>122</v>
      </c>
      <c r="E32" s="106" t="s">
        <v>18</v>
      </c>
      <c r="F32" s="106" t="s">
        <v>128</v>
      </c>
      <c r="G32" s="50">
        <v>43480</v>
      </c>
      <c r="H32" s="50">
        <v>43511</v>
      </c>
      <c r="I32" s="100"/>
      <c r="J32" s="100"/>
      <c r="K32" s="100">
        <f>VLOOKUP(D32,'[1]Catálogo de Actividades'!B$5:L$211,10,FALSE)</f>
        <v>26</v>
      </c>
    </row>
    <row r="33" spans="1:11" s="99" customFormat="1" ht="30">
      <c r="A33" s="94" t="s">
        <v>283</v>
      </c>
      <c r="B33" s="101" t="s">
        <v>24</v>
      </c>
      <c r="C33" s="74" t="s">
        <v>442</v>
      </c>
      <c r="D33" s="49" t="s">
        <v>25</v>
      </c>
      <c r="E33" s="105" t="s">
        <v>12</v>
      </c>
      <c r="F33" s="105" t="s">
        <v>26</v>
      </c>
      <c r="G33" s="50">
        <v>43521</v>
      </c>
      <c r="H33" s="50">
        <v>43521</v>
      </c>
      <c r="I33" s="100"/>
      <c r="J33" s="100"/>
      <c r="K33" s="100">
        <f>VLOOKUP(D33,'[1]Catálogo de Actividades'!B$5:L$211,10,FALSE)</f>
        <v>27</v>
      </c>
    </row>
    <row r="34" spans="1:11" s="99" customFormat="1" ht="30">
      <c r="A34" s="94" t="s">
        <v>283</v>
      </c>
      <c r="B34" s="100" t="s">
        <v>24</v>
      </c>
      <c r="C34" s="74" t="s">
        <v>443</v>
      </c>
      <c r="D34" s="49" t="s">
        <v>123</v>
      </c>
      <c r="E34" s="105" t="s">
        <v>18</v>
      </c>
      <c r="F34" s="105" t="s">
        <v>129</v>
      </c>
      <c r="G34" s="50">
        <v>43522</v>
      </c>
      <c r="H34" s="50">
        <v>43543</v>
      </c>
      <c r="I34" s="100"/>
      <c r="J34" s="100"/>
      <c r="K34" s="100">
        <f>VLOOKUP(D34,'[1]Catálogo de Actividades'!B$5:L$211,10,FALSE)</f>
        <v>28</v>
      </c>
    </row>
    <row r="35" spans="1:11" s="99" customFormat="1" ht="30">
      <c r="A35" s="94" t="s">
        <v>283</v>
      </c>
      <c r="B35" s="100" t="s">
        <v>24</v>
      </c>
      <c r="C35" s="74" t="s">
        <v>444</v>
      </c>
      <c r="D35" s="83" t="s">
        <v>269</v>
      </c>
      <c r="E35" s="105" t="s">
        <v>12</v>
      </c>
      <c r="F35" s="105" t="s">
        <v>27</v>
      </c>
      <c r="G35" s="50">
        <v>43539</v>
      </c>
      <c r="H35" s="50">
        <v>43539</v>
      </c>
      <c r="I35" s="100"/>
      <c r="J35" s="100"/>
      <c r="K35" s="100">
        <f>VLOOKUP(D35,'[1]Catálogo de Actividades'!B$5:L$211,10,FALSE)</f>
        <v>30</v>
      </c>
    </row>
    <row r="36" spans="1:11" s="99" customFormat="1" ht="30">
      <c r="A36" s="94" t="s">
        <v>283</v>
      </c>
      <c r="B36" s="100" t="s">
        <v>24</v>
      </c>
      <c r="C36" s="74" t="s">
        <v>445</v>
      </c>
      <c r="D36" s="49" t="s">
        <v>165</v>
      </c>
      <c r="E36" s="105" t="s">
        <v>12</v>
      </c>
      <c r="F36" s="105" t="s">
        <v>27</v>
      </c>
      <c r="G36" s="50">
        <v>43550</v>
      </c>
      <c r="H36" s="50">
        <v>43550</v>
      </c>
      <c r="I36" s="100"/>
      <c r="J36" s="100"/>
      <c r="K36" s="100">
        <f>VLOOKUP(D36,'[1]Catálogo de Actividades'!B$5:L$211,10,FALSE)</f>
        <v>31</v>
      </c>
    </row>
    <row r="37" spans="1:11" s="99" customFormat="1" ht="30">
      <c r="A37" s="94" t="s">
        <v>283</v>
      </c>
      <c r="B37" s="100" t="s">
        <v>24</v>
      </c>
      <c r="C37" s="74" t="s">
        <v>446</v>
      </c>
      <c r="D37" s="49" t="s">
        <v>125</v>
      </c>
      <c r="E37" s="105" t="s">
        <v>12</v>
      </c>
      <c r="F37" s="105" t="s">
        <v>27</v>
      </c>
      <c r="G37" s="50">
        <v>43556</v>
      </c>
      <c r="H37" s="50">
        <v>43585</v>
      </c>
      <c r="I37" s="100"/>
      <c r="J37" s="100"/>
      <c r="K37" s="100">
        <f>VLOOKUP(D37,'[1]Catálogo de Actividades'!B$5:L$211,10,FALSE)</f>
        <v>35</v>
      </c>
    </row>
    <row r="38" spans="1:11" s="99" customFormat="1" ht="30">
      <c r="A38" s="94" t="s">
        <v>283</v>
      </c>
      <c r="B38" s="101" t="s">
        <v>24</v>
      </c>
      <c r="C38" s="74" t="s">
        <v>447</v>
      </c>
      <c r="D38" s="49" t="s">
        <v>124</v>
      </c>
      <c r="E38" s="105" t="s">
        <v>12</v>
      </c>
      <c r="F38" s="105" t="s">
        <v>27</v>
      </c>
      <c r="G38" s="50">
        <v>43573</v>
      </c>
      <c r="H38" s="50">
        <v>43575</v>
      </c>
      <c r="I38" s="100"/>
      <c r="J38" s="100"/>
      <c r="K38" s="100">
        <f>VLOOKUP(D38,'[1]Catálogo de Actividades'!B$5:L$211,10,FALSE)</f>
        <v>34</v>
      </c>
    </row>
    <row r="39" spans="1:11" s="99" customFormat="1" ht="30">
      <c r="A39" s="94" t="s">
        <v>283</v>
      </c>
      <c r="B39" s="101" t="s">
        <v>24</v>
      </c>
      <c r="C39" s="74" t="s">
        <v>448</v>
      </c>
      <c r="D39" s="49" t="s">
        <v>168</v>
      </c>
      <c r="E39" s="105" t="s">
        <v>12</v>
      </c>
      <c r="F39" s="105" t="s">
        <v>15</v>
      </c>
      <c r="G39" s="50">
        <v>43575</v>
      </c>
      <c r="H39" s="50">
        <v>43575</v>
      </c>
      <c r="I39" s="100"/>
      <c r="J39" s="100"/>
      <c r="K39" s="100">
        <f>VLOOKUP(D39,'[1]Catálogo de Actividades'!B$5:L$211,10,FALSE)</f>
        <v>29</v>
      </c>
    </row>
    <row r="40" spans="1:11" s="99" customFormat="1" ht="30">
      <c r="A40" s="94" t="s">
        <v>283</v>
      </c>
      <c r="B40" s="100" t="s">
        <v>24</v>
      </c>
      <c r="C40" s="74" t="s">
        <v>449</v>
      </c>
      <c r="D40" s="49" t="s">
        <v>28</v>
      </c>
      <c r="E40" s="105" t="s">
        <v>12</v>
      </c>
      <c r="F40" s="105" t="s">
        <v>27</v>
      </c>
      <c r="G40" s="50">
        <v>43576</v>
      </c>
      <c r="H40" s="50">
        <v>43605</v>
      </c>
      <c r="I40" s="100"/>
      <c r="J40" s="100"/>
      <c r="K40" s="100">
        <f>VLOOKUP(D40,'[1]Catálogo de Actividades'!B$5:L$211,10,FALSE)</f>
        <v>32</v>
      </c>
    </row>
    <row r="41" spans="1:11" s="99" customFormat="1" ht="45">
      <c r="A41" s="94" t="s">
        <v>283</v>
      </c>
      <c r="B41" s="100" t="s">
        <v>24</v>
      </c>
      <c r="C41" s="74" t="s">
        <v>288</v>
      </c>
      <c r="D41" s="49" t="s">
        <v>126</v>
      </c>
      <c r="E41" s="105" t="s">
        <v>12</v>
      </c>
      <c r="F41" s="105" t="s">
        <v>27</v>
      </c>
      <c r="G41" s="50">
        <v>43600</v>
      </c>
      <c r="H41" s="50">
        <v>43610</v>
      </c>
      <c r="I41" s="100"/>
      <c r="J41" s="100"/>
      <c r="K41" s="100">
        <f>VLOOKUP(D41,'[1]Catálogo de Actividades'!B$5:L$211,10,FALSE)</f>
        <v>36</v>
      </c>
    </row>
    <row r="42" spans="1:11" s="99" customFormat="1" ht="30">
      <c r="A42" s="94" t="s">
        <v>283</v>
      </c>
      <c r="B42" s="100" t="s">
        <v>24</v>
      </c>
      <c r="C42" s="74" t="s">
        <v>289</v>
      </c>
      <c r="D42" s="49" t="s">
        <v>29</v>
      </c>
      <c r="E42" s="105" t="s">
        <v>12</v>
      </c>
      <c r="F42" s="105" t="s">
        <v>27</v>
      </c>
      <c r="G42" s="50">
        <v>43606</v>
      </c>
      <c r="H42" s="50">
        <v>43608</v>
      </c>
      <c r="I42" s="100"/>
      <c r="J42" s="100"/>
      <c r="K42" s="100">
        <f>VLOOKUP(D42,'[1]Catálogo de Actividades'!B$5:L$211,10,FALSE)</f>
        <v>33</v>
      </c>
    </row>
    <row r="43" spans="1:11" s="99" customFormat="1" ht="30">
      <c r="A43" s="94" t="s">
        <v>283</v>
      </c>
      <c r="B43" s="100" t="s">
        <v>24</v>
      </c>
      <c r="C43" s="74" t="s">
        <v>290</v>
      </c>
      <c r="D43" s="49" t="s">
        <v>169</v>
      </c>
      <c r="E43" s="105" t="s">
        <v>12</v>
      </c>
      <c r="F43" s="105" t="s">
        <v>27</v>
      </c>
      <c r="G43" s="50">
        <v>43609</v>
      </c>
      <c r="H43" s="50">
        <v>43611</v>
      </c>
      <c r="I43" s="100"/>
      <c r="J43" s="100"/>
      <c r="K43" s="100">
        <f>VLOOKUP(D43,'[1]Catálogo de Actividades'!B$5:L$211,10,FALSE)</f>
        <v>37</v>
      </c>
    </row>
    <row r="44" spans="1:11" s="99" customFormat="1">
      <c r="A44" s="94" t="s">
        <v>283</v>
      </c>
      <c r="B44" s="100" t="s">
        <v>24</v>
      </c>
      <c r="C44" s="74" t="s">
        <v>291</v>
      </c>
      <c r="D44" s="49" t="s">
        <v>127</v>
      </c>
      <c r="E44" s="105" t="s">
        <v>12</v>
      </c>
      <c r="F44" s="105" t="s">
        <v>13</v>
      </c>
      <c r="G44" s="50">
        <v>43617</v>
      </c>
      <c r="H44" s="50">
        <v>43618</v>
      </c>
      <c r="I44" s="100"/>
      <c r="J44" s="100"/>
      <c r="K44" s="100">
        <f>VLOOKUP(D44,'[1]Catálogo de Actividades'!B$5:L$211,10,FALSE)</f>
        <v>38</v>
      </c>
    </row>
    <row r="45" spans="1:11" s="99" customFormat="1" ht="18.75">
      <c r="C45" s="76" t="s">
        <v>30</v>
      </c>
      <c r="D45" s="76"/>
      <c r="E45" s="76"/>
      <c r="F45" s="76"/>
      <c r="G45" s="76"/>
      <c r="H45" s="76"/>
      <c r="I45" s="76"/>
      <c r="J45" s="76"/>
      <c r="K45" s="76"/>
    </row>
    <row r="46" spans="1:11" s="99" customFormat="1" ht="30">
      <c r="A46" s="94" t="s">
        <v>283</v>
      </c>
      <c r="B46" s="101" t="s">
        <v>30</v>
      </c>
      <c r="C46" s="74" t="s">
        <v>292</v>
      </c>
      <c r="D46" s="49" t="s">
        <v>130</v>
      </c>
      <c r="E46" s="105" t="s">
        <v>12</v>
      </c>
      <c r="F46" s="105" t="s">
        <v>8</v>
      </c>
      <c r="G46" s="50">
        <v>43327</v>
      </c>
      <c r="H46" s="50">
        <v>43343</v>
      </c>
      <c r="I46" s="100"/>
      <c r="J46" s="100"/>
      <c r="K46" s="100">
        <f>VLOOKUP(D46,'[1]Catálogo de Actividades'!B$5:L$211,10,FALSE)</f>
        <v>39</v>
      </c>
    </row>
    <row r="47" spans="1:11" s="99" customFormat="1" ht="30">
      <c r="A47" s="94" t="s">
        <v>283</v>
      </c>
      <c r="B47" s="101" t="s">
        <v>30</v>
      </c>
      <c r="C47" s="74" t="s">
        <v>293</v>
      </c>
      <c r="D47" s="49" t="s">
        <v>170</v>
      </c>
      <c r="E47" s="105" t="s">
        <v>7</v>
      </c>
      <c r="F47" s="105" t="s">
        <v>7</v>
      </c>
      <c r="G47" s="50">
        <v>43367</v>
      </c>
      <c r="H47" s="50">
        <v>43374</v>
      </c>
      <c r="I47" s="100"/>
      <c r="J47" s="100"/>
      <c r="K47" s="100">
        <f>VLOOKUP(D47,'[1]Catálogo de Actividades'!B$5:L$211,10,FALSE)</f>
        <v>40</v>
      </c>
    </row>
    <row r="48" spans="1:11" s="99" customFormat="1" ht="30">
      <c r="A48" s="94" t="s">
        <v>283</v>
      </c>
      <c r="B48" s="101" t="s">
        <v>30</v>
      </c>
      <c r="C48" s="74" t="s">
        <v>294</v>
      </c>
      <c r="D48" s="49" t="s">
        <v>203</v>
      </c>
      <c r="E48" s="105" t="s">
        <v>172</v>
      </c>
      <c r="F48" s="105" t="s">
        <v>282</v>
      </c>
      <c r="G48" s="50">
        <v>43374</v>
      </c>
      <c r="H48" s="50">
        <v>43434</v>
      </c>
      <c r="I48" s="100"/>
      <c r="J48" s="100"/>
      <c r="K48" s="100">
        <f>VLOOKUP(D48,'[1]Catálogo de Actividades'!B$5:L$211,10,FALSE)</f>
        <v>41</v>
      </c>
    </row>
    <row r="49" spans="1:11" s="99" customFormat="1" ht="30">
      <c r="A49" s="94" t="s">
        <v>283</v>
      </c>
      <c r="B49" s="101" t="s">
        <v>30</v>
      </c>
      <c r="C49" s="74" t="s">
        <v>295</v>
      </c>
      <c r="D49" s="49" t="s">
        <v>171</v>
      </c>
      <c r="E49" s="105" t="s">
        <v>7</v>
      </c>
      <c r="F49" s="105" t="s">
        <v>7</v>
      </c>
      <c r="G49" s="50">
        <v>43435</v>
      </c>
      <c r="H49" s="50">
        <v>43475</v>
      </c>
      <c r="I49" s="100"/>
      <c r="J49" s="100"/>
      <c r="K49" s="100">
        <f>VLOOKUP(D49,'[1]Catálogo de Actividades'!B$5:L$211,10,FALSE)</f>
        <v>42</v>
      </c>
    </row>
    <row r="50" spans="1:11" s="99" customFormat="1" ht="45">
      <c r="A50" s="94" t="s">
        <v>283</v>
      </c>
      <c r="B50" s="101" t="s">
        <v>30</v>
      </c>
      <c r="C50" s="74" t="s">
        <v>296</v>
      </c>
      <c r="D50" s="49" t="s">
        <v>131</v>
      </c>
      <c r="E50" s="105" t="s">
        <v>12</v>
      </c>
      <c r="F50" s="105" t="s">
        <v>8</v>
      </c>
      <c r="G50" s="50">
        <v>43451</v>
      </c>
      <c r="H50" s="50">
        <v>43455</v>
      </c>
      <c r="I50" s="100"/>
      <c r="J50" s="100"/>
      <c r="K50" s="100">
        <f>VLOOKUP(D50,'[1]Catálogo de Actividades'!B$5:L$211,10,FALSE)</f>
        <v>43</v>
      </c>
    </row>
    <row r="51" spans="1:11" s="99" customFormat="1" ht="30">
      <c r="A51" s="94" t="s">
        <v>283</v>
      </c>
      <c r="B51" s="101" t="s">
        <v>30</v>
      </c>
      <c r="C51" s="74" t="s">
        <v>297</v>
      </c>
      <c r="D51" s="49" t="s">
        <v>173</v>
      </c>
      <c r="E51" s="105" t="s">
        <v>7</v>
      </c>
      <c r="F51" s="105" t="s">
        <v>7</v>
      </c>
      <c r="G51" s="50">
        <v>43466</v>
      </c>
      <c r="H51" s="50">
        <v>43480</v>
      </c>
      <c r="I51" s="100"/>
      <c r="J51" s="100"/>
      <c r="K51" s="100">
        <f>VLOOKUP(D51,'[1]Catálogo de Actividades'!B$5:L$211,10,FALSE)</f>
        <v>44</v>
      </c>
    </row>
    <row r="52" spans="1:11" s="99" customFormat="1" ht="30">
      <c r="A52" s="94" t="s">
        <v>283</v>
      </c>
      <c r="B52" s="101" t="s">
        <v>30</v>
      </c>
      <c r="C52" s="74" t="s">
        <v>298</v>
      </c>
      <c r="D52" s="49" t="s">
        <v>202</v>
      </c>
      <c r="E52" s="105" t="s">
        <v>172</v>
      </c>
      <c r="F52" s="105" t="s">
        <v>282</v>
      </c>
      <c r="G52" s="50">
        <v>43481</v>
      </c>
      <c r="H52" s="50">
        <v>43524</v>
      </c>
      <c r="I52" s="100"/>
      <c r="J52" s="100"/>
      <c r="K52" s="100">
        <f>VLOOKUP(D52,'[1]Catálogo de Actividades'!B$5:L$211,10,FALSE)</f>
        <v>45</v>
      </c>
    </row>
    <row r="53" spans="1:11" s="99" customFormat="1" ht="45">
      <c r="A53" s="94" t="s">
        <v>283</v>
      </c>
      <c r="B53" s="101" t="s">
        <v>30</v>
      </c>
      <c r="C53" s="74" t="s">
        <v>299</v>
      </c>
      <c r="D53" s="49" t="s">
        <v>31</v>
      </c>
      <c r="E53" s="105" t="s">
        <v>12</v>
      </c>
      <c r="F53" s="105" t="s">
        <v>8</v>
      </c>
      <c r="G53" s="50">
        <v>43497</v>
      </c>
      <c r="H53" s="50">
        <v>43502</v>
      </c>
      <c r="I53" s="100"/>
      <c r="J53" s="100"/>
      <c r="K53" s="100">
        <f>VLOOKUP(D53,'[1]Catálogo de Actividades'!B$5:L$211,10,FALSE)</f>
        <v>47</v>
      </c>
    </row>
    <row r="54" spans="1:11" s="99" customFormat="1">
      <c r="A54" s="94" t="s">
        <v>283</v>
      </c>
      <c r="B54" s="101" t="s">
        <v>30</v>
      </c>
      <c r="C54" s="74" t="s">
        <v>300</v>
      </c>
      <c r="D54" s="49" t="s">
        <v>32</v>
      </c>
      <c r="E54" s="105" t="s">
        <v>12</v>
      </c>
      <c r="F54" s="105" t="s">
        <v>26</v>
      </c>
      <c r="G54" s="50">
        <v>43503</v>
      </c>
      <c r="H54" s="50">
        <v>43503</v>
      </c>
      <c r="I54" s="100"/>
      <c r="J54" s="100"/>
      <c r="K54" s="100">
        <f>VLOOKUP(D54,'[1]Catálogo de Actividades'!B$5:L$211,10,FALSE)</f>
        <v>48</v>
      </c>
    </row>
    <row r="55" spans="1:11" s="99" customFormat="1">
      <c r="A55" s="94" t="s">
        <v>283</v>
      </c>
      <c r="B55" s="101" t="s">
        <v>30</v>
      </c>
      <c r="C55" s="74" t="s">
        <v>301</v>
      </c>
      <c r="D55" s="49" t="s">
        <v>132</v>
      </c>
      <c r="E55" s="105" t="s">
        <v>12</v>
      </c>
      <c r="F55" s="105" t="s">
        <v>27</v>
      </c>
      <c r="G55" s="50">
        <v>43505</v>
      </c>
      <c r="H55" s="50">
        <v>43555</v>
      </c>
      <c r="I55" s="100"/>
      <c r="J55" s="100"/>
      <c r="K55" s="100">
        <f>VLOOKUP(D55,'[1]Catálogo de Actividades'!B$5:L$211,10,FALSE)</f>
        <v>49</v>
      </c>
    </row>
    <row r="56" spans="1:11" s="99" customFormat="1">
      <c r="A56" s="94" t="s">
        <v>283</v>
      </c>
      <c r="B56" s="100" t="s">
        <v>30</v>
      </c>
      <c r="C56" s="74" t="s">
        <v>302</v>
      </c>
      <c r="D56" s="49" t="s">
        <v>133</v>
      </c>
      <c r="E56" s="105" t="s">
        <v>12</v>
      </c>
      <c r="F56" s="105" t="s">
        <v>27</v>
      </c>
      <c r="G56" s="50">
        <v>43505</v>
      </c>
      <c r="H56" s="50">
        <v>43559</v>
      </c>
      <c r="I56" s="100"/>
      <c r="J56" s="100"/>
      <c r="K56" s="100">
        <f>VLOOKUP(D56,'[1]Catálogo de Actividades'!B$5:L$211,10,FALSE)</f>
        <v>50</v>
      </c>
    </row>
    <row r="57" spans="1:11" s="99" customFormat="1" ht="30">
      <c r="A57" s="94" t="s">
        <v>283</v>
      </c>
      <c r="B57" s="100" t="s">
        <v>30</v>
      </c>
      <c r="C57" s="74" t="s">
        <v>303</v>
      </c>
      <c r="D57" s="49" t="s">
        <v>174</v>
      </c>
      <c r="E57" s="105" t="s">
        <v>7</v>
      </c>
      <c r="F57" s="105" t="s">
        <v>7</v>
      </c>
      <c r="G57" s="50">
        <v>43525</v>
      </c>
      <c r="H57" s="50">
        <v>43552</v>
      </c>
      <c r="I57" s="100"/>
      <c r="J57" s="100"/>
      <c r="K57" s="100">
        <f>VLOOKUP(D57,'[1]Catálogo de Actividades'!B$5:L$211,10,FALSE)</f>
        <v>46</v>
      </c>
    </row>
    <row r="58" spans="1:11" s="99" customFormat="1" ht="30">
      <c r="A58" s="94" t="s">
        <v>283</v>
      </c>
      <c r="B58" s="101" t="s">
        <v>30</v>
      </c>
      <c r="C58" s="74" t="s">
        <v>304</v>
      </c>
      <c r="D58" s="49" t="s">
        <v>33</v>
      </c>
      <c r="E58" s="105" t="s">
        <v>12</v>
      </c>
      <c r="F58" s="105" t="s">
        <v>27</v>
      </c>
      <c r="G58" s="50">
        <v>43563</v>
      </c>
      <c r="H58" s="50">
        <v>43563</v>
      </c>
      <c r="I58" s="100"/>
      <c r="J58" s="100"/>
      <c r="K58" s="100">
        <f>VLOOKUP(D58,'[1]Catálogo de Actividades'!B$5:L$211,10,FALSE)</f>
        <v>51</v>
      </c>
    </row>
    <row r="59" spans="1:11" s="99" customFormat="1" ht="30">
      <c r="A59" s="94" t="s">
        <v>283</v>
      </c>
      <c r="B59" s="100" t="s">
        <v>30</v>
      </c>
      <c r="C59" s="74" t="s">
        <v>305</v>
      </c>
      <c r="D59" s="49" t="s">
        <v>134</v>
      </c>
      <c r="E59" s="105" t="s">
        <v>12</v>
      </c>
      <c r="F59" s="105" t="s">
        <v>27</v>
      </c>
      <c r="G59" s="50">
        <v>43564</v>
      </c>
      <c r="H59" s="50">
        <v>43617</v>
      </c>
      <c r="I59" s="100"/>
      <c r="J59" s="100"/>
      <c r="K59" s="100">
        <f>VLOOKUP(D59,'[1]Catálogo de Actividades'!B$5:L$211,10,FALSE)</f>
        <v>52</v>
      </c>
    </row>
    <row r="60" spans="1:11" s="99" customFormat="1" ht="30">
      <c r="A60" s="94" t="s">
        <v>283</v>
      </c>
      <c r="B60" s="100" t="s">
        <v>30</v>
      </c>
      <c r="C60" s="74" t="s">
        <v>306</v>
      </c>
      <c r="D60" s="49" t="s">
        <v>135</v>
      </c>
      <c r="E60" s="105" t="s">
        <v>12</v>
      </c>
      <c r="F60" s="105" t="s">
        <v>27</v>
      </c>
      <c r="G60" s="50">
        <v>43619</v>
      </c>
      <c r="H60" s="50">
        <v>43631</v>
      </c>
      <c r="I60" s="100"/>
      <c r="J60" s="100"/>
      <c r="K60" s="100">
        <f>VLOOKUP(D60,'[1]Catálogo de Actividades'!B$5:L$211,10,FALSE)</f>
        <v>53</v>
      </c>
    </row>
    <row r="61" spans="1:11" s="99" customFormat="1" ht="18.75">
      <c r="C61" s="76" t="s">
        <v>34</v>
      </c>
      <c r="D61" s="76"/>
      <c r="E61" s="76"/>
      <c r="F61" s="76"/>
      <c r="G61" s="76"/>
      <c r="H61" s="76"/>
      <c r="I61" s="76"/>
      <c r="J61" s="76"/>
      <c r="K61" s="76"/>
    </row>
    <row r="62" spans="1:11" s="99" customFormat="1" ht="30">
      <c r="A62" s="94" t="s">
        <v>283</v>
      </c>
      <c r="B62" s="102" t="s">
        <v>34</v>
      </c>
      <c r="C62" s="74" t="s">
        <v>450</v>
      </c>
      <c r="D62" s="75" t="s">
        <v>107</v>
      </c>
      <c r="E62" s="102" t="s">
        <v>7</v>
      </c>
      <c r="F62" s="102" t="s">
        <v>8</v>
      </c>
      <c r="G62" s="84">
        <v>43344</v>
      </c>
      <c r="H62" s="84">
        <v>43373</v>
      </c>
      <c r="I62" s="100"/>
      <c r="J62" s="100"/>
      <c r="K62" s="100">
        <f>VLOOKUP(D62,'[1]Catálogo de Actividades'!B$5:L$211,10,FALSE)</f>
        <v>55</v>
      </c>
    </row>
    <row r="63" spans="1:11" s="99" customFormat="1" ht="45">
      <c r="A63" s="94"/>
      <c r="B63" s="102"/>
      <c r="C63" s="85">
        <v>7.2</v>
      </c>
      <c r="D63" s="49" t="s">
        <v>454</v>
      </c>
      <c r="E63" s="105" t="s">
        <v>7</v>
      </c>
      <c r="F63" s="105" t="s">
        <v>8</v>
      </c>
      <c r="G63" s="81">
        <v>43344</v>
      </c>
      <c r="H63" s="81">
        <v>43373</v>
      </c>
      <c r="I63" s="100"/>
      <c r="J63" s="100"/>
      <c r="K63" s="100"/>
    </row>
    <row r="64" spans="1:11" s="99" customFormat="1" ht="30">
      <c r="A64" s="94" t="s">
        <v>283</v>
      </c>
      <c r="B64" s="101" t="s">
        <v>34</v>
      </c>
      <c r="C64" s="74" t="s">
        <v>451</v>
      </c>
      <c r="D64" s="79" t="s">
        <v>110</v>
      </c>
      <c r="E64" s="101" t="s">
        <v>7</v>
      </c>
      <c r="F64" s="101" t="s">
        <v>8</v>
      </c>
      <c r="G64" s="84">
        <v>43344</v>
      </c>
      <c r="H64" s="84">
        <v>43373</v>
      </c>
      <c r="I64" s="100"/>
      <c r="J64" s="100"/>
      <c r="K64" s="100">
        <f>VLOOKUP(D64,'[1]Catálogo de Actividades'!B$5:L$211,10,FALSE)</f>
        <v>61</v>
      </c>
    </row>
    <row r="65" spans="1:11" s="99" customFormat="1" ht="30">
      <c r="A65" s="94" t="s">
        <v>283</v>
      </c>
      <c r="B65" s="101" t="s">
        <v>34</v>
      </c>
      <c r="C65" s="74" t="s">
        <v>452</v>
      </c>
      <c r="D65" s="79" t="s">
        <v>39</v>
      </c>
      <c r="E65" s="101" t="s">
        <v>7</v>
      </c>
      <c r="F65" s="101" t="s">
        <v>8</v>
      </c>
      <c r="G65" s="78">
        <v>43570</v>
      </c>
      <c r="H65" s="78">
        <v>43614</v>
      </c>
      <c r="I65" s="100"/>
      <c r="J65" s="100"/>
      <c r="K65" s="100">
        <f>VLOOKUP(D65,'[1]Catálogo de Actividades'!B$5:L$211,10,FALSE)</f>
        <v>64</v>
      </c>
    </row>
    <row r="66" spans="1:11" s="99" customFormat="1" ht="30">
      <c r="A66" s="94" t="s">
        <v>283</v>
      </c>
      <c r="B66" s="101" t="s">
        <v>34</v>
      </c>
      <c r="C66" s="74" t="s">
        <v>453</v>
      </c>
      <c r="D66" s="79" t="s">
        <v>36</v>
      </c>
      <c r="E66" s="101" t="s">
        <v>7</v>
      </c>
      <c r="F66" s="101" t="s">
        <v>8</v>
      </c>
      <c r="G66" s="84" t="s">
        <v>16</v>
      </c>
      <c r="H66" s="84" t="s">
        <v>16</v>
      </c>
      <c r="I66" s="100"/>
      <c r="J66" s="100"/>
      <c r="K66" s="100">
        <f>VLOOKUP(D66,'[1]Catálogo de Actividades'!B$5:L$211,10,FALSE)</f>
        <v>58</v>
      </c>
    </row>
    <row r="67" spans="1:11" s="99" customFormat="1" ht="18.75">
      <c r="C67" s="76" t="s">
        <v>41</v>
      </c>
      <c r="D67" s="76"/>
      <c r="E67" s="76"/>
      <c r="F67" s="76"/>
      <c r="G67" s="76"/>
      <c r="H67" s="76"/>
      <c r="I67" s="76"/>
      <c r="J67" s="76"/>
      <c r="K67" s="76"/>
    </row>
    <row r="68" spans="1:11" s="99" customFormat="1" ht="30">
      <c r="A68" s="107" t="s">
        <v>283</v>
      </c>
      <c r="B68" s="108" t="s">
        <v>41</v>
      </c>
      <c r="C68" s="86" t="s">
        <v>399</v>
      </c>
      <c r="D68" s="87" t="s">
        <v>47</v>
      </c>
      <c r="E68" s="108" t="s">
        <v>7</v>
      </c>
      <c r="F68" s="108" t="s">
        <v>8</v>
      </c>
      <c r="G68" s="80">
        <v>43478</v>
      </c>
      <c r="H68" s="80">
        <v>43482</v>
      </c>
      <c r="I68" s="109"/>
      <c r="J68" s="109"/>
      <c r="K68" s="109">
        <f>VLOOKUP(D68,'[1]Catálogo de Actividades'!B$5:L$211,10,FALSE)</f>
        <v>72</v>
      </c>
    </row>
    <row r="69" spans="1:11" s="99" customFormat="1">
      <c r="A69" s="107" t="s">
        <v>283</v>
      </c>
      <c r="B69" s="108" t="s">
        <v>41</v>
      </c>
      <c r="C69" s="86" t="s">
        <v>400</v>
      </c>
      <c r="D69" s="87" t="s">
        <v>44</v>
      </c>
      <c r="E69" s="108" t="s">
        <v>7</v>
      </c>
      <c r="F69" s="107" t="s">
        <v>8</v>
      </c>
      <c r="G69" s="80">
        <v>43478</v>
      </c>
      <c r="H69" s="80" t="s">
        <v>16</v>
      </c>
      <c r="I69" s="109"/>
      <c r="J69" s="109"/>
      <c r="K69" s="109">
        <f>VLOOKUP(D69,'[1]Catálogo de Actividades'!B$5:L$211,10,FALSE)</f>
        <v>67</v>
      </c>
    </row>
    <row r="70" spans="1:11" s="99" customFormat="1">
      <c r="A70" s="107" t="s">
        <v>283</v>
      </c>
      <c r="B70" s="108" t="s">
        <v>41</v>
      </c>
      <c r="C70" s="86" t="s">
        <v>401</v>
      </c>
      <c r="D70" s="87" t="s">
        <v>105</v>
      </c>
      <c r="E70" s="108" t="s">
        <v>7</v>
      </c>
      <c r="F70" s="108" t="s">
        <v>8</v>
      </c>
      <c r="G70" s="80">
        <v>43478</v>
      </c>
      <c r="H70" s="80" t="s">
        <v>16</v>
      </c>
      <c r="I70" s="109"/>
      <c r="J70" s="109"/>
      <c r="K70" s="109">
        <f>VLOOKUP(D70,'[1]Catálogo de Actividades'!B$5:L$211,10,FALSE)</f>
        <v>70</v>
      </c>
    </row>
    <row r="71" spans="1:11" s="99" customFormat="1" ht="45">
      <c r="A71" s="107" t="s">
        <v>283</v>
      </c>
      <c r="B71" s="108" t="s">
        <v>41</v>
      </c>
      <c r="C71" s="86" t="s">
        <v>402</v>
      </c>
      <c r="D71" s="87" t="s">
        <v>50</v>
      </c>
      <c r="E71" s="108" t="s">
        <v>7</v>
      </c>
      <c r="F71" s="108" t="s">
        <v>51</v>
      </c>
      <c r="G71" s="80">
        <v>43483</v>
      </c>
      <c r="H71" s="80">
        <v>43488</v>
      </c>
      <c r="I71" s="109"/>
      <c r="J71" s="109"/>
      <c r="K71" s="109">
        <f>VLOOKUP(D71,'[1]Catálogo de Actividades'!B$5:L$211,10,FALSE)</f>
        <v>74</v>
      </c>
    </row>
    <row r="72" spans="1:11" s="99" customFormat="1" ht="30">
      <c r="A72" s="107" t="s">
        <v>283</v>
      </c>
      <c r="B72" s="108" t="s">
        <v>41</v>
      </c>
      <c r="C72" s="86" t="s">
        <v>403</v>
      </c>
      <c r="D72" s="87" t="s">
        <v>55</v>
      </c>
      <c r="E72" s="108" t="s">
        <v>7</v>
      </c>
      <c r="F72" s="108" t="s">
        <v>8</v>
      </c>
      <c r="G72" s="80">
        <v>43489</v>
      </c>
      <c r="H72" s="80">
        <v>43493</v>
      </c>
      <c r="I72" s="109"/>
      <c r="J72" s="109"/>
      <c r="K72" s="109">
        <f>VLOOKUP(D72,'[1]Catálogo de Actividades'!B$5:L$211,10,FALSE)</f>
        <v>77</v>
      </c>
    </row>
    <row r="73" spans="1:11" s="99" customFormat="1" ht="30">
      <c r="A73" s="107" t="s">
        <v>283</v>
      </c>
      <c r="B73" s="108" t="s">
        <v>41</v>
      </c>
      <c r="C73" s="86" t="s">
        <v>404</v>
      </c>
      <c r="D73" s="87" t="s">
        <v>58</v>
      </c>
      <c r="E73" s="108" t="s">
        <v>7</v>
      </c>
      <c r="F73" s="108" t="s">
        <v>49</v>
      </c>
      <c r="G73" s="80">
        <v>43494</v>
      </c>
      <c r="H73" s="80" t="s">
        <v>16</v>
      </c>
      <c r="I73" s="109"/>
      <c r="J73" s="109"/>
      <c r="K73" s="109">
        <f>VLOOKUP(D73,'[1]Catálogo de Actividades'!B$5:L$211,10,FALSE)</f>
        <v>80</v>
      </c>
    </row>
    <row r="74" spans="1:11" s="99" customFormat="1">
      <c r="A74" s="107" t="s">
        <v>283</v>
      </c>
      <c r="B74" s="108" t="s">
        <v>41</v>
      </c>
      <c r="C74" s="86" t="s">
        <v>405</v>
      </c>
      <c r="D74" s="87" t="s">
        <v>60</v>
      </c>
      <c r="E74" s="108" t="s">
        <v>7</v>
      </c>
      <c r="F74" s="108" t="s">
        <v>8</v>
      </c>
      <c r="G74" s="80">
        <v>43497</v>
      </c>
      <c r="H74" s="80">
        <v>43501</v>
      </c>
      <c r="I74" s="109"/>
      <c r="J74" s="109"/>
      <c r="K74" s="109">
        <f>VLOOKUP(D74,'[1]Catálogo de Actividades'!B$5:L$211,10,FALSE)</f>
        <v>83</v>
      </c>
    </row>
    <row r="75" spans="1:11" s="99" customFormat="1" ht="30">
      <c r="A75" s="107" t="s">
        <v>283</v>
      </c>
      <c r="B75" s="108" t="s">
        <v>41</v>
      </c>
      <c r="C75" s="86" t="s">
        <v>406</v>
      </c>
      <c r="D75" s="87" t="s">
        <v>62</v>
      </c>
      <c r="E75" s="108" t="s">
        <v>7</v>
      </c>
      <c r="F75" s="108" t="s">
        <v>284</v>
      </c>
      <c r="G75" s="80">
        <v>43533</v>
      </c>
      <c r="H75" s="80">
        <v>43544</v>
      </c>
      <c r="I75" s="109"/>
      <c r="J75" s="109"/>
      <c r="K75" s="109">
        <f>VLOOKUP(D75,'[1]Catálogo de Actividades'!B$5:L$211,10,FALSE)</f>
        <v>85</v>
      </c>
    </row>
    <row r="76" spans="1:11" s="99" customFormat="1" ht="30">
      <c r="A76" s="107" t="s">
        <v>283</v>
      </c>
      <c r="B76" s="108" t="s">
        <v>41</v>
      </c>
      <c r="C76" s="86" t="s">
        <v>407</v>
      </c>
      <c r="D76" s="88" t="s">
        <v>162</v>
      </c>
      <c r="E76" s="108" t="s">
        <v>7</v>
      </c>
      <c r="F76" s="108" t="s">
        <v>8</v>
      </c>
      <c r="G76" s="80" t="s">
        <v>16</v>
      </c>
      <c r="H76" s="80" t="s">
        <v>16</v>
      </c>
      <c r="I76" s="109"/>
      <c r="J76" s="109"/>
      <c r="K76" s="109">
        <f>VLOOKUP(D76,'[1]Catálogo de Actividades'!B$5:L$211,10,FALSE)</f>
        <v>82</v>
      </c>
    </row>
    <row r="77" spans="1:11" s="99" customFormat="1">
      <c r="A77" s="107" t="s">
        <v>283</v>
      </c>
      <c r="B77" s="108" t="s">
        <v>41</v>
      </c>
      <c r="C77" s="86" t="s">
        <v>408</v>
      </c>
      <c r="D77" s="87" t="s">
        <v>65</v>
      </c>
      <c r="E77" s="108" t="s">
        <v>7</v>
      </c>
      <c r="F77" s="108" t="s">
        <v>284</v>
      </c>
      <c r="G77" s="80" t="s">
        <v>198</v>
      </c>
      <c r="H77" s="80">
        <v>43564</v>
      </c>
      <c r="I77" s="109"/>
      <c r="J77" s="109"/>
      <c r="K77" s="109">
        <f>VLOOKUP(D77,'[1]Catálogo de Actividades'!B$5:L$211,10,FALSE)</f>
        <v>88</v>
      </c>
    </row>
    <row r="78" spans="1:11" s="99" customFormat="1">
      <c r="A78" s="107" t="s">
        <v>283</v>
      </c>
      <c r="B78" s="108" t="s">
        <v>41</v>
      </c>
      <c r="C78" s="86" t="s">
        <v>409</v>
      </c>
      <c r="D78" s="87" t="s">
        <v>90</v>
      </c>
      <c r="E78" s="108" t="s">
        <v>7</v>
      </c>
      <c r="F78" s="108" t="s">
        <v>8</v>
      </c>
      <c r="G78" s="80" t="s">
        <v>198</v>
      </c>
      <c r="H78" s="80" t="s">
        <v>16</v>
      </c>
      <c r="I78" s="109"/>
      <c r="J78" s="109"/>
      <c r="K78" s="109">
        <f>VLOOKUP(D78,'[1]Catálogo de Actividades'!B$5:L$211,10,FALSE)</f>
        <v>90</v>
      </c>
    </row>
    <row r="79" spans="1:11" s="99" customFormat="1">
      <c r="A79" s="107" t="s">
        <v>283</v>
      </c>
      <c r="B79" s="108" t="s">
        <v>41</v>
      </c>
      <c r="C79" s="86" t="s">
        <v>410</v>
      </c>
      <c r="D79" s="87" t="s">
        <v>89</v>
      </c>
      <c r="E79" s="108" t="s">
        <v>7</v>
      </c>
      <c r="F79" s="108" t="s">
        <v>8</v>
      </c>
      <c r="G79" s="80" t="s">
        <v>198</v>
      </c>
      <c r="H79" s="80" t="s">
        <v>16</v>
      </c>
      <c r="I79" s="109"/>
      <c r="J79" s="109"/>
      <c r="K79" s="109">
        <f>VLOOKUP(D79,'[1]Catálogo de Actividades'!B$5:L$211,10,FALSE)</f>
        <v>91</v>
      </c>
    </row>
    <row r="80" spans="1:11" s="99" customFormat="1" ht="18.75">
      <c r="C80" s="76" t="s">
        <v>67</v>
      </c>
      <c r="D80" s="76"/>
      <c r="E80" s="76"/>
      <c r="F80" s="76"/>
      <c r="G80" s="76"/>
      <c r="H80" s="76"/>
      <c r="I80" s="76"/>
      <c r="J80" s="76"/>
      <c r="K80" s="76"/>
    </row>
    <row r="81" spans="1:11" s="99" customFormat="1" ht="78" customHeight="1">
      <c r="A81" s="94" t="s">
        <v>283</v>
      </c>
      <c r="B81" s="101" t="s">
        <v>67</v>
      </c>
      <c r="C81" s="74" t="s">
        <v>411</v>
      </c>
      <c r="D81" s="82" t="s">
        <v>68</v>
      </c>
      <c r="E81" s="103" t="s">
        <v>7</v>
      </c>
      <c r="F81" s="103" t="s">
        <v>8</v>
      </c>
      <c r="G81" s="80">
        <v>43352</v>
      </c>
      <c r="H81" s="80">
        <v>43418</v>
      </c>
      <c r="I81" s="100"/>
      <c r="J81" s="100"/>
      <c r="K81" s="100">
        <f>VLOOKUP(D81,'[1]Catálogo de Actividades'!B$5:L$211,10,FALSE)</f>
        <v>93</v>
      </c>
    </row>
    <row r="82" spans="1:11" s="99" customFormat="1" ht="60" customHeight="1">
      <c r="A82" s="94" t="s">
        <v>283</v>
      </c>
      <c r="B82" s="101" t="s">
        <v>67</v>
      </c>
      <c r="C82" s="74" t="s">
        <v>307</v>
      </c>
      <c r="D82" s="82" t="s">
        <v>69</v>
      </c>
      <c r="E82" s="103" t="s">
        <v>12</v>
      </c>
      <c r="F82" s="103" t="s">
        <v>70</v>
      </c>
      <c r="G82" s="80">
        <v>43362</v>
      </c>
      <c r="H82" s="80">
        <v>43427</v>
      </c>
      <c r="I82" s="100"/>
      <c r="J82" s="100"/>
      <c r="K82" s="100">
        <f>VLOOKUP(D82,'[1]Catálogo de Actividades'!B$5:L$211,10,FALSE)</f>
        <v>94</v>
      </c>
    </row>
    <row r="83" spans="1:11" s="99" customFormat="1" ht="62.25" customHeight="1">
      <c r="A83" s="94" t="s">
        <v>283</v>
      </c>
      <c r="B83" s="101" t="s">
        <v>67</v>
      </c>
      <c r="C83" s="74" t="s">
        <v>308</v>
      </c>
      <c r="D83" s="82" t="s">
        <v>72</v>
      </c>
      <c r="E83" s="103" t="s">
        <v>12</v>
      </c>
      <c r="F83" s="103" t="s">
        <v>70</v>
      </c>
      <c r="G83" s="80">
        <v>43362</v>
      </c>
      <c r="H83" s="80">
        <v>43444</v>
      </c>
      <c r="I83" s="100"/>
      <c r="J83" s="100"/>
      <c r="K83" s="100">
        <f>VLOOKUP(D83,'[1]Catálogo de Actividades'!B$5:L$211,10,FALSE)</f>
        <v>96</v>
      </c>
    </row>
    <row r="84" spans="1:11" s="99" customFormat="1" ht="44.25" customHeight="1">
      <c r="A84" s="94" t="s">
        <v>283</v>
      </c>
      <c r="B84" s="101" t="s">
        <v>67</v>
      </c>
      <c r="C84" s="74" t="s">
        <v>309</v>
      </c>
      <c r="D84" s="82" t="s">
        <v>73</v>
      </c>
      <c r="E84" s="103" t="s">
        <v>7</v>
      </c>
      <c r="F84" s="103" t="s">
        <v>8</v>
      </c>
      <c r="G84" s="80">
        <v>43363</v>
      </c>
      <c r="H84" s="80">
        <v>43465</v>
      </c>
      <c r="I84" s="100"/>
      <c r="J84" s="100"/>
      <c r="K84" s="100">
        <f>VLOOKUP(D84,'[1]Catálogo de Actividades'!B$5:L$211,10,FALSE)</f>
        <v>103</v>
      </c>
    </row>
    <row r="85" spans="1:11" s="99" customFormat="1" ht="63" customHeight="1">
      <c r="A85" s="94" t="s">
        <v>283</v>
      </c>
      <c r="B85" s="101" t="s">
        <v>67</v>
      </c>
      <c r="C85" s="74" t="s">
        <v>310</v>
      </c>
      <c r="D85" s="82" t="s">
        <v>71</v>
      </c>
      <c r="E85" s="103" t="s">
        <v>7</v>
      </c>
      <c r="F85" s="103" t="s">
        <v>8</v>
      </c>
      <c r="G85" s="80">
        <v>43367</v>
      </c>
      <c r="H85" s="80">
        <v>43434</v>
      </c>
      <c r="I85" s="100"/>
      <c r="J85" s="100"/>
      <c r="K85" s="100">
        <f>VLOOKUP(D85,'[1]Catálogo de Actividades'!B$5:L$211,10,FALSE)</f>
        <v>95</v>
      </c>
    </row>
    <row r="86" spans="1:11" s="99" customFormat="1" ht="72" customHeight="1">
      <c r="A86" s="94" t="s">
        <v>283</v>
      </c>
      <c r="B86" s="101" t="s">
        <v>67</v>
      </c>
      <c r="C86" s="74" t="s">
        <v>311</v>
      </c>
      <c r="D86" s="82" t="s">
        <v>175</v>
      </c>
      <c r="E86" s="103" t="s">
        <v>7</v>
      </c>
      <c r="F86" s="103" t="s">
        <v>8</v>
      </c>
      <c r="G86" s="80">
        <v>43423</v>
      </c>
      <c r="H86" s="80">
        <v>43444</v>
      </c>
      <c r="I86" s="100"/>
      <c r="J86" s="100"/>
      <c r="K86" s="100">
        <f>VLOOKUP(D86,'[1]Catálogo de Actividades'!B$5:L$211,10,FALSE)</f>
        <v>97</v>
      </c>
    </row>
    <row r="87" spans="1:11" s="99" customFormat="1" ht="75.75" customHeight="1">
      <c r="A87" s="94" t="s">
        <v>283</v>
      </c>
      <c r="B87" s="101" t="s">
        <v>67</v>
      </c>
      <c r="C87" s="74" t="s">
        <v>312</v>
      </c>
      <c r="D87" s="82" t="s">
        <v>206</v>
      </c>
      <c r="E87" s="103" t="s">
        <v>12</v>
      </c>
      <c r="F87" s="103" t="s">
        <v>70</v>
      </c>
      <c r="G87" s="80">
        <v>43432</v>
      </c>
      <c r="H87" s="80">
        <v>43454</v>
      </c>
      <c r="I87" s="100"/>
      <c r="J87" s="100"/>
      <c r="K87" s="100">
        <f>VLOOKUP(D87,'[1]Catálogo de Actividades'!B$5:L$211,10,FALSE)</f>
        <v>98</v>
      </c>
    </row>
    <row r="88" spans="1:11" s="99" customFormat="1" ht="71.25" customHeight="1">
      <c r="A88" s="94" t="s">
        <v>283</v>
      </c>
      <c r="B88" s="101" t="s">
        <v>67</v>
      </c>
      <c r="C88" s="74" t="s">
        <v>313</v>
      </c>
      <c r="D88" s="75" t="s">
        <v>176</v>
      </c>
      <c r="E88" s="103" t="s">
        <v>7</v>
      </c>
      <c r="F88" s="103" t="s">
        <v>8</v>
      </c>
      <c r="G88" s="80">
        <v>43521</v>
      </c>
      <c r="H88" s="80">
        <v>43570</v>
      </c>
      <c r="I88" s="100"/>
      <c r="J88" s="100"/>
      <c r="K88" s="100">
        <f>VLOOKUP(D88,'[1]Catálogo de Actividades'!B$5:L$211,10,FALSE)</f>
        <v>99</v>
      </c>
    </row>
    <row r="89" spans="1:11" s="99" customFormat="1" ht="80.25" customHeight="1">
      <c r="A89" s="94" t="s">
        <v>283</v>
      </c>
      <c r="B89" s="101" t="s">
        <v>67</v>
      </c>
      <c r="C89" s="74" t="s">
        <v>314</v>
      </c>
      <c r="D89" s="82" t="s">
        <v>136</v>
      </c>
      <c r="E89" s="103" t="s">
        <v>12</v>
      </c>
      <c r="F89" s="103" t="s">
        <v>70</v>
      </c>
      <c r="G89" s="80">
        <v>43525</v>
      </c>
      <c r="H89" s="80">
        <v>43600</v>
      </c>
      <c r="I89" s="100"/>
      <c r="J89" s="100"/>
      <c r="K89" s="100">
        <f>VLOOKUP(D89,'[1]Catálogo de Actividades'!B$5:L$211,10,FALSE)</f>
        <v>105</v>
      </c>
    </row>
    <row r="90" spans="1:11" s="99" customFormat="1" ht="72.75" customHeight="1">
      <c r="A90" s="94" t="s">
        <v>283</v>
      </c>
      <c r="B90" s="101" t="s">
        <v>67</v>
      </c>
      <c r="C90" s="74" t="s">
        <v>315</v>
      </c>
      <c r="D90" s="75" t="s">
        <v>178</v>
      </c>
      <c r="E90" s="103" t="s">
        <v>7</v>
      </c>
      <c r="F90" s="103" t="s">
        <v>8</v>
      </c>
      <c r="G90" s="80">
        <v>43525</v>
      </c>
      <c r="H90" s="80">
        <v>43605</v>
      </c>
      <c r="I90" s="100"/>
      <c r="J90" s="100"/>
      <c r="K90" s="100">
        <f>VLOOKUP(D90,'[1]Catálogo de Actividades'!B$5:L$211,10,FALSE)</f>
        <v>101</v>
      </c>
    </row>
    <row r="91" spans="1:11" s="99" customFormat="1" ht="81.75" customHeight="1">
      <c r="A91" s="94" t="s">
        <v>283</v>
      </c>
      <c r="B91" s="101" t="s">
        <v>67</v>
      </c>
      <c r="C91" s="74" t="s">
        <v>316</v>
      </c>
      <c r="D91" s="82" t="s">
        <v>177</v>
      </c>
      <c r="E91" s="103" t="s">
        <v>12</v>
      </c>
      <c r="F91" s="103" t="s">
        <v>70</v>
      </c>
      <c r="G91" s="80">
        <v>43530</v>
      </c>
      <c r="H91" s="80">
        <v>43585</v>
      </c>
      <c r="I91" s="100"/>
      <c r="J91" s="100"/>
      <c r="K91" s="100">
        <f>VLOOKUP(D91,'[1]Catálogo de Actividades'!B$5:L$211,10,FALSE)</f>
        <v>100</v>
      </c>
    </row>
    <row r="92" spans="1:11" s="99" customFormat="1" ht="60" customHeight="1">
      <c r="A92" s="94" t="s">
        <v>283</v>
      </c>
      <c r="B92" s="102" t="s">
        <v>67</v>
      </c>
      <c r="C92" s="74" t="s">
        <v>317</v>
      </c>
      <c r="D92" s="82" t="s">
        <v>179</v>
      </c>
      <c r="E92" s="103" t="s">
        <v>12</v>
      </c>
      <c r="F92" s="103" t="s">
        <v>70</v>
      </c>
      <c r="G92" s="80">
        <v>43534</v>
      </c>
      <c r="H92" s="80">
        <v>43616</v>
      </c>
      <c r="I92" s="100"/>
      <c r="J92" s="100"/>
      <c r="K92" s="100">
        <f>VLOOKUP(D92,'[1]Catálogo de Actividades'!B$5:L$211,10,FALSE)</f>
        <v>102</v>
      </c>
    </row>
    <row r="93" spans="1:11" s="99" customFormat="1" ht="63.75" customHeight="1">
      <c r="A93" s="94" t="s">
        <v>283</v>
      </c>
      <c r="B93" s="102" t="s">
        <v>67</v>
      </c>
      <c r="C93" s="74" t="s">
        <v>318</v>
      </c>
      <c r="D93" s="82" t="s">
        <v>166</v>
      </c>
      <c r="E93" s="103" t="s">
        <v>7</v>
      </c>
      <c r="F93" s="103" t="s">
        <v>8</v>
      </c>
      <c r="G93" s="80">
        <v>43556</v>
      </c>
      <c r="H93" s="80">
        <v>43585</v>
      </c>
      <c r="I93" s="100"/>
      <c r="J93" s="100"/>
      <c r="K93" s="100">
        <f>VLOOKUP(D93,'[1]Catálogo de Actividades'!B$5:L$211,10,FALSE)</f>
        <v>107</v>
      </c>
    </row>
    <row r="94" spans="1:11" s="99" customFormat="1" ht="60.75" customHeight="1">
      <c r="A94" s="94" t="s">
        <v>283</v>
      </c>
      <c r="B94" s="102" t="s">
        <v>67</v>
      </c>
      <c r="C94" s="74" t="s">
        <v>319</v>
      </c>
      <c r="D94" s="82" t="s">
        <v>137</v>
      </c>
      <c r="E94" s="103" t="s">
        <v>7</v>
      </c>
      <c r="F94" s="103" t="s">
        <v>8</v>
      </c>
      <c r="G94" s="80">
        <v>43586</v>
      </c>
      <c r="H94" s="80">
        <v>43593</v>
      </c>
      <c r="I94" s="100"/>
      <c r="J94" s="100"/>
      <c r="K94" s="100">
        <f>VLOOKUP(D94,'[1]Catálogo de Actividades'!B$5:L$211,10,FALSE)</f>
        <v>106</v>
      </c>
    </row>
    <row r="95" spans="1:11" s="99" customFormat="1" ht="45.75" customHeight="1">
      <c r="A95" s="94" t="s">
        <v>283</v>
      </c>
      <c r="B95" s="102" t="s">
        <v>67</v>
      </c>
      <c r="C95" s="74" t="s">
        <v>320</v>
      </c>
      <c r="D95" s="89" t="s">
        <v>74</v>
      </c>
      <c r="E95" s="103" t="s">
        <v>7</v>
      </c>
      <c r="F95" s="103" t="s">
        <v>8</v>
      </c>
      <c r="G95" s="80">
        <v>43596</v>
      </c>
      <c r="H95" s="80">
        <v>43602</v>
      </c>
      <c r="I95" s="100"/>
      <c r="J95" s="100"/>
      <c r="K95" s="100">
        <f>VLOOKUP(D95,'[1]Catálogo de Actividades'!B$5:L$211,10,FALSE)</f>
        <v>108</v>
      </c>
    </row>
    <row r="96" spans="1:11" s="99" customFormat="1" ht="35.25" customHeight="1">
      <c r="A96" s="94" t="s">
        <v>283</v>
      </c>
      <c r="B96" s="101" t="s">
        <v>67</v>
      </c>
      <c r="C96" s="74" t="s">
        <v>321</v>
      </c>
      <c r="D96" s="82" t="s">
        <v>75</v>
      </c>
      <c r="E96" s="103" t="s">
        <v>7</v>
      </c>
      <c r="F96" s="103" t="s">
        <v>8</v>
      </c>
      <c r="G96" s="80">
        <v>43602</v>
      </c>
      <c r="H96" s="80">
        <v>43608</v>
      </c>
      <c r="I96" s="100"/>
      <c r="J96" s="100"/>
      <c r="K96" s="100">
        <f>VLOOKUP(D96,'[1]Catálogo de Actividades'!B$5:L$211,10,FALSE)</f>
        <v>109</v>
      </c>
    </row>
    <row r="97" spans="1:11" s="99" customFormat="1" ht="77.25" customHeight="1">
      <c r="A97" s="94" t="s">
        <v>283</v>
      </c>
      <c r="B97" s="101" t="s">
        <v>67</v>
      </c>
      <c r="C97" s="74" t="s">
        <v>322</v>
      </c>
      <c r="D97" s="89" t="s">
        <v>180</v>
      </c>
      <c r="E97" s="103" t="s">
        <v>7</v>
      </c>
      <c r="F97" s="103" t="s">
        <v>8</v>
      </c>
      <c r="G97" s="80">
        <v>43607</v>
      </c>
      <c r="H97" s="80">
        <v>43623</v>
      </c>
      <c r="I97" s="100"/>
      <c r="J97" s="100"/>
      <c r="K97" s="100">
        <f>VLOOKUP(D97,'[1]Catálogo de Actividades'!B$5:L$211,10,FALSE)</f>
        <v>104</v>
      </c>
    </row>
    <row r="98" spans="1:11" s="99" customFormat="1" ht="47.25" customHeight="1">
      <c r="A98" s="94" t="s">
        <v>283</v>
      </c>
      <c r="B98" s="102" t="s">
        <v>67</v>
      </c>
      <c r="C98" s="74" t="s">
        <v>323</v>
      </c>
      <c r="D98" s="82" t="s">
        <v>138</v>
      </c>
      <c r="E98" s="103" t="s">
        <v>7</v>
      </c>
      <c r="F98" s="103" t="s">
        <v>27</v>
      </c>
      <c r="G98" s="80">
        <v>43611</v>
      </c>
      <c r="H98" s="80">
        <v>43615</v>
      </c>
      <c r="I98" s="100"/>
      <c r="J98" s="100"/>
      <c r="K98" s="100">
        <f>VLOOKUP(D98,'[1]Catálogo de Actividades'!B$5:L$211,10,FALSE)</f>
        <v>110</v>
      </c>
    </row>
    <row r="99" spans="1:11" s="99" customFormat="1" ht="39.75" customHeight="1">
      <c r="A99" s="94" t="s">
        <v>283</v>
      </c>
      <c r="B99" s="101" t="s">
        <v>67</v>
      </c>
      <c r="C99" s="74" t="s">
        <v>324</v>
      </c>
      <c r="D99" s="82" t="s">
        <v>76</v>
      </c>
      <c r="E99" s="103" t="s">
        <v>12</v>
      </c>
      <c r="F99" s="103" t="s">
        <v>77</v>
      </c>
      <c r="G99" s="80">
        <v>43639</v>
      </c>
      <c r="H99" s="80">
        <v>43645</v>
      </c>
      <c r="I99" s="100"/>
      <c r="J99" s="100"/>
      <c r="K99" s="100">
        <f>VLOOKUP(D99,'[1]Catálogo de Actividades'!B$5:L$211,10,FALSE)</f>
        <v>111</v>
      </c>
    </row>
    <row r="100" spans="1:11" s="99" customFormat="1" ht="18.75">
      <c r="C100" s="76" t="s">
        <v>79</v>
      </c>
      <c r="D100" s="76"/>
      <c r="E100" s="76"/>
      <c r="F100" s="76"/>
      <c r="G100" s="76"/>
      <c r="H100" s="76"/>
      <c r="I100" s="76"/>
      <c r="J100" s="76"/>
      <c r="K100" s="76"/>
    </row>
    <row r="101" spans="1:11" s="99" customFormat="1">
      <c r="A101" s="94" t="s">
        <v>283</v>
      </c>
      <c r="B101" s="100" t="s">
        <v>79</v>
      </c>
      <c r="C101" s="74" t="s">
        <v>325</v>
      </c>
      <c r="D101" s="49" t="s">
        <v>200</v>
      </c>
      <c r="E101" s="105" t="s">
        <v>12</v>
      </c>
      <c r="F101" s="105" t="s">
        <v>8</v>
      </c>
      <c r="G101" s="50">
        <v>43312</v>
      </c>
      <c r="H101" s="50">
        <v>43320</v>
      </c>
      <c r="I101" s="100"/>
      <c r="J101" s="100"/>
      <c r="K101" s="100">
        <f>VLOOKUP(D101,'[1]Catálogo de Actividades'!B$5:L$211,10,FALSE)</f>
        <v>113</v>
      </c>
    </row>
    <row r="102" spans="1:11" s="99" customFormat="1">
      <c r="A102" s="94" t="s">
        <v>283</v>
      </c>
      <c r="B102" s="100" t="s">
        <v>79</v>
      </c>
      <c r="C102" s="74" t="s">
        <v>326</v>
      </c>
      <c r="D102" s="49" t="s">
        <v>201</v>
      </c>
      <c r="E102" s="105" t="s">
        <v>12</v>
      </c>
      <c r="F102" s="105" t="s">
        <v>8</v>
      </c>
      <c r="G102" s="50">
        <v>43335</v>
      </c>
      <c r="H102" s="50">
        <v>43335</v>
      </c>
      <c r="I102" s="100"/>
      <c r="J102" s="100"/>
      <c r="K102" s="100">
        <f>VLOOKUP(D102,'[1]Catálogo de Actividades'!B$5:L$211,10,FALSE)</f>
        <v>112</v>
      </c>
    </row>
    <row r="103" spans="1:11" s="99" customFormat="1">
      <c r="A103" s="94" t="s">
        <v>283</v>
      </c>
      <c r="B103" s="100" t="s">
        <v>79</v>
      </c>
      <c r="C103" s="74" t="s">
        <v>327</v>
      </c>
      <c r="D103" s="49" t="s">
        <v>181</v>
      </c>
      <c r="E103" s="105" t="s">
        <v>12</v>
      </c>
      <c r="F103" s="105" t="s">
        <v>70</v>
      </c>
      <c r="G103" s="50">
        <v>43563</v>
      </c>
      <c r="H103" s="50">
        <v>43574</v>
      </c>
      <c r="I103" s="100"/>
      <c r="J103" s="100"/>
      <c r="K103" s="100">
        <f>VLOOKUP(D103,'[1]Catálogo de Actividades'!B$5:L$211,10,FALSE)</f>
        <v>114</v>
      </c>
    </row>
    <row r="104" spans="1:11" s="99" customFormat="1" ht="30">
      <c r="A104" s="94" t="s">
        <v>283</v>
      </c>
      <c r="B104" s="102" t="s">
        <v>79</v>
      </c>
      <c r="C104" s="74" t="s">
        <v>328</v>
      </c>
      <c r="D104" s="49" t="s">
        <v>154</v>
      </c>
      <c r="E104" s="105" t="s">
        <v>18</v>
      </c>
      <c r="F104" s="105" t="s">
        <v>192</v>
      </c>
      <c r="G104" s="50">
        <v>43580</v>
      </c>
      <c r="H104" s="50">
        <v>43580</v>
      </c>
      <c r="I104" s="100"/>
      <c r="J104" s="100"/>
      <c r="K104" s="100">
        <f>VLOOKUP(D104,'[1]Catálogo de Actividades'!B$5:L$211,10,FALSE)</f>
        <v>115</v>
      </c>
    </row>
    <row r="105" spans="1:11" s="99" customFormat="1" ht="30">
      <c r="A105" s="94" t="s">
        <v>283</v>
      </c>
      <c r="B105" s="102" t="s">
        <v>79</v>
      </c>
      <c r="C105" s="74" t="s">
        <v>329</v>
      </c>
      <c r="D105" s="49" t="s">
        <v>155</v>
      </c>
      <c r="E105" s="105" t="s">
        <v>18</v>
      </c>
      <c r="F105" s="105" t="s">
        <v>192</v>
      </c>
      <c r="G105" s="50">
        <v>43597</v>
      </c>
      <c r="H105" s="50">
        <v>43597</v>
      </c>
      <c r="I105" s="100"/>
      <c r="J105" s="100"/>
      <c r="K105" s="100">
        <f>VLOOKUP(D105,'[1]Catálogo de Actividades'!B$5:L$211,10,FALSE)</f>
        <v>116</v>
      </c>
    </row>
    <row r="106" spans="1:11" s="99" customFormat="1" ht="30">
      <c r="A106" s="94" t="s">
        <v>283</v>
      </c>
      <c r="B106" s="102" t="s">
        <v>79</v>
      </c>
      <c r="C106" s="74" t="s">
        <v>330</v>
      </c>
      <c r="D106" s="49" t="s">
        <v>156</v>
      </c>
      <c r="E106" s="105" t="s">
        <v>18</v>
      </c>
      <c r="F106" s="105" t="s">
        <v>192</v>
      </c>
      <c r="G106" s="50">
        <v>43604</v>
      </c>
      <c r="H106" s="50">
        <v>43604</v>
      </c>
      <c r="I106" s="100"/>
      <c r="J106" s="100"/>
      <c r="K106" s="100">
        <f>VLOOKUP(D106,'[1]Catálogo de Actividades'!B$5:L$211,10,FALSE)</f>
        <v>117</v>
      </c>
    </row>
    <row r="107" spans="1:11" s="99" customFormat="1">
      <c r="A107" s="94" t="s">
        <v>283</v>
      </c>
      <c r="B107" s="101" t="s">
        <v>79</v>
      </c>
      <c r="C107" s="74" t="s">
        <v>331</v>
      </c>
      <c r="D107" s="49" t="s">
        <v>79</v>
      </c>
      <c r="E107" s="105" t="s">
        <v>7</v>
      </c>
      <c r="F107" s="105" t="s">
        <v>91</v>
      </c>
      <c r="G107" s="50">
        <v>43618</v>
      </c>
      <c r="H107" s="50">
        <v>43618</v>
      </c>
      <c r="I107" s="100"/>
      <c r="J107" s="100"/>
      <c r="K107" s="100">
        <f>VLOOKUP(D107,'[1]Catálogo de Actividades'!B$5:L$211,10,FALSE)</f>
        <v>118</v>
      </c>
    </row>
    <row r="108" spans="1:11" s="99" customFormat="1" ht="18.75">
      <c r="C108" s="76" t="s">
        <v>78</v>
      </c>
      <c r="D108" s="76"/>
      <c r="E108" s="76"/>
      <c r="F108" s="76"/>
      <c r="G108" s="76"/>
      <c r="H108" s="76"/>
      <c r="I108" s="76"/>
      <c r="J108" s="76"/>
      <c r="K108" s="76"/>
    </row>
    <row r="109" spans="1:11" s="99" customFormat="1" ht="30">
      <c r="A109" s="94" t="s">
        <v>283</v>
      </c>
      <c r="B109" s="102" t="s">
        <v>78</v>
      </c>
      <c r="C109" s="74" t="s">
        <v>332</v>
      </c>
      <c r="D109" s="49" t="s">
        <v>139</v>
      </c>
      <c r="E109" s="110" t="s">
        <v>7</v>
      </c>
      <c r="F109" s="110" t="s">
        <v>8</v>
      </c>
      <c r="G109" s="90">
        <v>43497</v>
      </c>
      <c r="H109" s="90">
        <v>43524</v>
      </c>
      <c r="I109" s="100"/>
      <c r="J109" s="100"/>
      <c r="K109" s="100">
        <f>VLOOKUP(D109,'[1]Catálogo de Actividades'!B$5:L$211,10,FALSE)</f>
        <v>119</v>
      </c>
    </row>
    <row r="110" spans="1:11" s="99" customFormat="1" ht="60">
      <c r="A110" s="94" t="s">
        <v>283</v>
      </c>
      <c r="B110" s="101" t="s">
        <v>78</v>
      </c>
      <c r="C110" s="74" t="s">
        <v>333</v>
      </c>
      <c r="D110" s="49" t="s">
        <v>193</v>
      </c>
      <c r="E110" s="110" t="s">
        <v>7</v>
      </c>
      <c r="F110" s="110" t="s">
        <v>27</v>
      </c>
      <c r="G110" s="90">
        <v>43525</v>
      </c>
      <c r="H110" s="90">
        <v>43555</v>
      </c>
      <c r="I110" s="100"/>
      <c r="J110" s="100"/>
      <c r="K110" s="100">
        <f>VLOOKUP(D110,'[1]Catálogo de Actividades'!B$5:L$211,10,FALSE)</f>
        <v>120</v>
      </c>
    </row>
    <row r="111" spans="1:11" s="99" customFormat="1" ht="30">
      <c r="A111" s="94" t="s">
        <v>283</v>
      </c>
      <c r="B111" s="102" t="s">
        <v>78</v>
      </c>
      <c r="C111" s="74" t="s">
        <v>334</v>
      </c>
      <c r="D111" s="49" t="s">
        <v>140</v>
      </c>
      <c r="E111" s="110" t="s">
        <v>7</v>
      </c>
      <c r="F111" s="110" t="s">
        <v>8</v>
      </c>
      <c r="G111" s="90">
        <v>43525</v>
      </c>
      <c r="H111" s="90">
        <v>43554</v>
      </c>
      <c r="I111" s="100"/>
      <c r="J111" s="100"/>
      <c r="K111" s="100">
        <f>VLOOKUP(D111,'[1]Catálogo de Actividades'!B$5:L$211,10,FALSE)</f>
        <v>121</v>
      </c>
    </row>
    <row r="112" spans="1:11" s="99" customFormat="1" ht="45">
      <c r="A112" s="94" t="s">
        <v>283</v>
      </c>
      <c r="B112" s="102" t="s">
        <v>78</v>
      </c>
      <c r="C112" s="74" t="s">
        <v>335</v>
      </c>
      <c r="D112" s="49" t="s">
        <v>286</v>
      </c>
      <c r="E112" s="110" t="s">
        <v>7</v>
      </c>
      <c r="F112" s="110" t="s">
        <v>8</v>
      </c>
      <c r="G112" s="90">
        <v>43556</v>
      </c>
      <c r="H112" s="90">
        <v>43562</v>
      </c>
      <c r="I112" s="100"/>
      <c r="J112" s="100"/>
      <c r="K112" s="100">
        <f>VLOOKUP(D112,'[1]Catálogo de Actividades'!B$5:L$211,10,FALSE)</f>
        <v>122</v>
      </c>
    </row>
    <row r="113" spans="1:11" s="99" customFormat="1" ht="18.75">
      <c r="C113" s="76" t="s">
        <v>80</v>
      </c>
      <c r="D113" s="76"/>
      <c r="E113" s="76"/>
      <c r="F113" s="76"/>
      <c r="G113" s="76"/>
      <c r="H113" s="76"/>
      <c r="I113" s="76"/>
      <c r="J113" s="76"/>
      <c r="K113" s="76"/>
    </row>
    <row r="114" spans="1:11" s="99" customFormat="1">
      <c r="A114" s="94" t="s">
        <v>283</v>
      </c>
      <c r="B114" s="101" t="s">
        <v>80</v>
      </c>
      <c r="C114" s="74" t="s">
        <v>412</v>
      </c>
      <c r="D114" s="79" t="s">
        <v>182</v>
      </c>
      <c r="E114" s="101" t="s">
        <v>12</v>
      </c>
      <c r="F114" s="101" t="s">
        <v>26</v>
      </c>
      <c r="G114" s="53">
        <v>43540</v>
      </c>
      <c r="H114" s="53">
        <v>43555</v>
      </c>
      <c r="I114" s="100"/>
      <c r="J114" s="100"/>
      <c r="K114" s="100">
        <f>VLOOKUP(D114,'[1]Catálogo de Actividades'!B$5:L$211,10,FALSE)</f>
        <v>123</v>
      </c>
    </row>
    <row r="115" spans="1:11" s="99" customFormat="1">
      <c r="A115" s="94" t="s">
        <v>283</v>
      </c>
      <c r="B115" s="101" t="s">
        <v>80</v>
      </c>
      <c r="C115" s="74" t="s">
        <v>413</v>
      </c>
      <c r="D115" s="79" t="s">
        <v>183</v>
      </c>
      <c r="E115" s="101" t="s">
        <v>7</v>
      </c>
      <c r="F115" s="101" t="s">
        <v>12</v>
      </c>
      <c r="G115" s="53">
        <v>43556</v>
      </c>
      <c r="H115" s="50">
        <v>43576</v>
      </c>
      <c r="I115" s="100"/>
      <c r="J115" s="100"/>
      <c r="K115" s="100">
        <f>VLOOKUP(D115,'[1]Catálogo de Actividades'!B$5:L$211,10,FALSE)</f>
        <v>124</v>
      </c>
    </row>
    <row r="116" spans="1:11" s="99" customFormat="1">
      <c r="A116" s="94" t="s">
        <v>283</v>
      </c>
      <c r="B116" s="101" t="s">
        <v>80</v>
      </c>
      <c r="C116" s="74" t="s">
        <v>414</v>
      </c>
      <c r="D116" s="79" t="s">
        <v>160</v>
      </c>
      <c r="E116" s="101" t="s">
        <v>12</v>
      </c>
      <c r="F116" s="101" t="s">
        <v>27</v>
      </c>
      <c r="G116" s="53">
        <v>43571</v>
      </c>
      <c r="H116" s="53">
        <v>43585</v>
      </c>
      <c r="I116" s="100"/>
      <c r="J116" s="100"/>
      <c r="K116" s="100">
        <f>VLOOKUP(D116,'[1]Catálogo de Actividades'!B$5:L$211,10,FALSE)</f>
        <v>125</v>
      </c>
    </row>
    <row r="117" spans="1:11" s="99" customFormat="1" ht="30">
      <c r="A117" s="94" t="s">
        <v>283</v>
      </c>
      <c r="B117" s="101" t="s">
        <v>80</v>
      </c>
      <c r="C117" s="74" t="s">
        <v>415</v>
      </c>
      <c r="D117" s="77" t="s">
        <v>194</v>
      </c>
      <c r="E117" s="101" t="s">
        <v>7</v>
      </c>
      <c r="F117" s="101" t="s">
        <v>12</v>
      </c>
      <c r="G117" s="53">
        <v>43618</v>
      </c>
      <c r="H117" s="53">
        <v>43620</v>
      </c>
      <c r="I117" s="100"/>
      <c r="J117" s="100"/>
      <c r="K117" s="100">
        <f>VLOOKUP(D117,'[1]Catálogo de Actividades'!B$5:L$211,10,FALSE)</f>
        <v>126</v>
      </c>
    </row>
    <row r="118" spans="1:11" s="99" customFormat="1">
      <c r="A118" s="94" t="s">
        <v>283</v>
      </c>
      <c r="B118" s="101" t="s">
        <v>80</v>
      </c>
      <c r="C118" s="74" t="s">
        <v>416</v>
      </c>
      <c r="D118" s="79" t="s">
        <v>81</v>
      </c>
      <c r="E118" s="101" t="s">
        <v>12</v>
      </c>
      <c r="F118" s="101" t="s">
        <v>27</v>
      </c>
      <c r="G118" s="53">
        <v>43618</v>
      </c>
      <c r="H118" s="53">
        <v>43619</v>
      </c>
      <c r="I118" s="100"/>
      <c r="J118" s="100"/>
      <c r="K118" s="100">
        <f>VLOOKUP(D118,'[1]Catálogo de Actividades'!B$5:L$211,10,FALSE)</f>
        <v>127</v>
      </c>
    </row>
    <row r="119" spans="1:11" s="99" customFormat="1" ht="18.75">
      <c r="C119" s="76" t="s">
        <v>82</v>
      </c>
      <c r="D119" s="76"/>
      <c r="E119" s="76"/>
      <c r="F119" s="76"/>
      <c r="G119" s="76"/>
      <c r="H119" s="76"/>
      <c r="I119" s="76"/>
      <c r="J119" s="76"/>
      <c r="K119" s="76"/>
    </row>
    <row r="120" spans="1:11" s="99" customFormat="1" ht="45">
      <c r="A120" s="94" t="s">
        <v>283</v>
      </c>
      <c r="B120" s="102" t="s">
        <v>82</v>
      </c>
      <c r="C120" s="74" t="s">
        <v>336</v>
      </c>
      <c r="D120" s="75" t="s">
        <v>142</v>
      </c>
      <c r="E120" s="100" t="s">
        <v>7</v>
      </c>
      <c r="F120" s="100" t="s">
        <v>8</v>
      </c>
      <c r="G120" s="84">
        <v>43338</v>
      </c>
      <c r="H120" s="84">
        <v>43343</v>
      </c>
      <c r="I120" s="100"/>
      <c r="J120" s="100"/>
      <c r="K120" s="100">
        <f>VLOOKUP(D120,'[1]Catálogo de Actividades'!B$5:L$211,10,FALSE)</f>
        <v>128</v>
      </c>
    </row>
    <row r="121" spans="1:11" s="99" customFormat="1" ht="60">
      <c r="A121" s="94" t="s">
        <v>283</v>
      </c>
      <c r="B121" s="102" t="s">
        <v>82</v>
      </c>
      <c r="C121" s="74" t="s">
        <v>337</v>
      </c>
      <c r="D121" s="75" t="s">
        <v>270</v>
      </c>
      <c r="E121" s="100" t="s">
        <v>7</v>
      </c>
      <c r="F121" s="100" t="s">
        <v>27</v>
      </c>
      <c r="G121" s="84">
        <v>43527</v>
      </c>
      <c r="H121" s="84">
        <v>43533</v>
      </c>
      <c r="I121" s="100"/>
      <c r="J121" s="100"/>
      <c r="K121" s="100">
        <f>VLOOKUP(D121,'[1]Catálogo de Actividades'!B$5:L$211,10,FALSE)</f>
        <v>129</v>
      </c>
    </row>
    <row r="122" spans="1:11" s="99" customFormat="1" ht="30">
      <c r="A122" s="94" t="s">
        <v>283</v>
      </c>
      <c r="B122" s="102" t="s">
        <v>82</v>
      </c>
      <c r="C122" s="74" t="s">
        <v>338</v>
      </c>
      <c r="D122" s="82" t="s">
        <v>195</v>
      </c>
      <c r="E122" s="100" t="s">
        <v>7</v>
      </c>
      <c r="F122" s="100" t="s">
        <v>8</v>
      </c>
      <c r="G122" s="84">
        <v>43562</v>
      </c>
      <c r="H122" s="84">
        <v>43568</v>
      </c>
      <c r="I122" s="100"/>
      <c r="J122" s="100"/>
      <c r="K122" s="100">
        <f>VLOOKUP(D122,'[1]Catálogo de Actividades'!B$5:L$211,10,FALSE)</f>
        <v>130</v>
      </c>
    </row>
    <row r="123" spans="1:11" s="99" customFormat="1" ht="45">
      <c r="A123" s="94" t="s">
        <v>283</v>
      </c>
      <c r="B123" s="102" t="s">
        <v>82</v>
      </c>
      <c r="C123" s="74" t="s">
        <v>339</v>
      </c>
      <c r="D123" s="75" t="s">
        <v>143</v>
      </c>
      <c r="E123" s="100" t="s">
        <v>7</v>
      </c>
      <c r="F123" s="100" t="s">
        <v>8</v>
      </c>
      <c r="G123" s="53">
        <v>43572</v>
      </c>
      <c r="H123" s="53">
        <v>43578</v>
      </c>
      <c r="I123" s="100"/>
      <c r="J123" s="100"/>
      <c r="K123" s="100">
        <f>VLOOKUP(D123,'[1]Catálogo de Actividades'!B$5:L$211,10,FALSE)</f>
        <v>131</v>
      </c>
    </row>
    <row r="124" spans="1:11" s="99" customFormat="1" ht="45">
      <c r="A124" s="94" t="s">
        <v>283</v>
      </c>
      <c r="B124" s="102" t="s">
        <v>82</v>
      </c>
      <c r="C124" s="74" t="s">
        <v>340</v>
      </c>
      <c r="D124" s="75" t="s">
        <v>144</v>
      </c>
      <c r="E124" s="100" t="s">
        <v>12</v>
      </c>
      <c r="F124" s="100" t="s">
        <v>77</v>
      </c>
      <c r="G124" s="53">
        <v>43579</v>
      </c>
      <c r="H124" s="53">
        <v>43585</v>
      </c>
      <c r="I124" s="100"/>
      <c r="J124" s="100"/>
      <c r="K124" s="100">
        <f>VLOOKUP(D124,'[1]Catálogo de Actividades'!B$5:L$211,10,FALSE)</f>
        <v>132</v>
      </c>
    </row>
    <row r="125" spans="1:11" s="99" customFormat="1" ht="45">
      <c r="A125" s="94" t="s">
        <v>283</v>
      </c>
      <c r="B125" s="102" t="s">
        <v>82</v>
      </c>
      <c r="C125" s="74" t="s">
        <v>341</v>
      </c>
      <c r="D125" s="75" t="s">
        <v>163</v>
      </c>
      <c r="E125" s="100" t="s">
        <v>7</v>
      </c>
      <c r="F125" s="100" t="s">
        <v>8</v>
      </c>
      <c r="G125" s="84">
        <v>43580</v>
      </c>
      <c r="H125" s="84">
        <v>43587</v>
      </c>
      <c r="I125" s="100"/>
      <c r="J125" s="100"/>
      <c r="K125" s="100">
        <f>VLOOKUP(D125,'[1]Catálogo de Actividades'!B$5:L$211,10,FALSE)</f>
        <v>134</v>
      </c>
    </row>
    <row r="126" spans="1:11" s="99" customFormat="1" ht="30">
      <c r="A126" s="94" t="s">
        <v>283</v>
      </c>
      <c r="B126" s="102" t="s">
        <v>82</v>
      </c>
      <c r="C126" s="74" t="s">
        <v>342</v>
      </c>
      <c r="D126" s="75" t="s">
        <v>145</v>
      </c>
      <c r="E126" s="100" t="s">
        <v>7</v>
      </c>
      <c r="F126" s="94" t="s">
        <v>49</v>
      </c>
      <c r="G126" s="84">
        <v>43600</v>
      </c>
      <c r="H126" s="84">
        <v>43600</v>
      </c>
      <c r="I126" s="100"/>
      <c r="J126" s="100"/>
      <c r="K126" s="100">
        <f>VLOOKUP(D126,'[1]Catálogo de Actividades'!B$5:L$211,10,FALSE)</f>
        <v>133</v>
      </c>
    </row>
    <row r="127" spans="1:11" s="99" customFormat="1">
      <c r="A127" s="94" t="s">
        <v>283</v>
      </c>
      <c r="B127" s="101" t="s">
        <v>82</v>
      </c>
      <c r="C127" s="74" t="s">
        <v>343</v>
      </c>
      <c r="D127" s="75" t="s">
        <v>104</v>
      </c>
      <c r="E127" s="100" t="s">
        <v>7</v>
      </c>
      <c r="F127" s="100" t="s">
        <v>285</v>
      </c>
      <c r="G127" s="78">
        <v>43621</v>
      </c>
      <c r="H127" s="78">
        <v>43622</v>
      </c>
      <c r="I127" s="100"/>
      <c r="J127" s="100"/>
      <c r="K127" s="100">
        <f>VLOOKUP(D127,'[1]Catálogo de Actividades'!B$5:L$211,10,FALSE)</f>
        <v>138</v>
      </c>
    </row>
    <row r="128" spans="1:11" s="99" customFormat="1">
      <c r="A128" s="94" t="s">
        <v>283</v>
      </c>
      <c r="B128" s="102" t="s">
        <v>82</v>
      </c>
      <c r="C128" s="74" t="s">
        <v>344</v>
      </c>
      <c r="D128" s="79" t="s">
        <v>184</v>
      </c>
      <c r="E128" s="101" t="s">
        <v>7</v>
      </c>
      <c r="F128" s="101" t="s">
        <v>8</v>
      </c>
      <c r="G128" s="53">
        <v>43623</v>
      </c>
      <c r="H128" s="53">
        <v>43630</v>
      </c>
      <c r="I128" s="100"/>
      <c r="J128" s="100"/>
      <c r="K128" s="100">
        <f>VLOOKUP(D128,'[1]Catálogo de Actividades'!B$5:L$211,10,FALSE)</f>
        <v>140</v>
      </c>
    </row>
    <row r="129" spans="1:11" s="99" customFormat="1" ht="30">
      <c r="A129" s="94" t="s">
        <v>283</v>
      </c>
      <c r="B129" s="101" t="s">
        <v>82</v>
      </c>
      <c r="C129" s="74" t="s">
        <v>345</v>
      </c>
      <c r="D129" s="77" t="s">
        <v>158</v>
      </c>
      <c r="E129" s="100" t="s">
        <v>7</v>
      </c>
      <c r="F129" s="100" t="s">
        <v>8</v>
      </c>
      <c r="G129" s="84">
        <v>43625</v>
      </c>
      <c r="H129" s="84">
        <v>43625</v>
      </c>
      <c r="I129" s="100"/>
      <c r="J129" s="100"/>
      <c r="K129" s="100">
        <f>VLOOKUP(D129,'[1]Catálogo de Actividades'!B$5:L$211,10,FALSE)</f>
        <v>136</v>
      </c>
    </row>
    <row r="130" spans="1:11" s="99" customFormat="1">
      <c r="A130" s="94" t="s">
        <v>283</v>
      </c>
      <c r="B130" s="102" t="s">
        <v>83</v>
      </c>
      <c r="C130" s="74" t="s">
        <v>346</v>
      </c>
      <c r="D130" s="79" t="s">
        <v>185</v>
      </c>
      <c r="E130" s="102" t="s">
        <v>7</v>
      </c>
      <c r="F130" s="102" t="s">
        <v>8</v>
      </c>
      <c r="G130" s="91">
        <v>43631</v>
      </c>
      <c r="H130" s="91">
        <v>43799</v>
      </c>
      <c r="I130" s="100"/>
      <c r="J130" s="100"/>
      <c r="K130" s="100">
        <f>VLOOKUP(D130,'[1]Catálogo de Actividades'!B$5:L$211,10,FALSE)</f>
        <v>141</v>
      </c>
    </row>
    <row r="131" spans="1:11" s="99" customFormat="1" ht="15.75">
      <c r="C131" s="92" t="s">
        <v>83</v>
      </c>
      <c r="D131" s="92"/>
      <c r="E131" s="92"/>
      <c r="F131" s="92"/>
      <c r="G131" s="92"/>
      <c r="H131" s="92"/>
      <c r="I131" s="92"/>
      <c r="J131" s="92"/>
      <c r="K131" s="92"/>
    </row>
    <row r="132" spans="1:11" s="99" customFormat="1" ht="30">
      <c r="A132" s="94" t="s">
        <v>283</v>
      </c>
      <c r="B132" s="101" t="s">
        <v>83</v>
      </c>
      <c r="C132" s="74" t="s">
        <v>417</v>
      </c>
      <c r="D132" s="49" t="s">
        <v>84</v>
      </c>
      <c r="E132" s="105" t="s">
        <v>7</v>
      </c>
      <c r="F132" s="105" t="s">
        <v>8</v>
      </c>
      <c r="G132" s="50">
        <v>43332</v>
      </c>
      <c r="H132" s="50">
        <v>43345</v>
      </c>
      <c r="I132" s="100"/>
      <c r="J132" s="100"/>
      <c r="K132" s="100">
        <f>VLOOKUP(D132,'[1]Catálogo de Actividades'!B$5:L$211,10,FALSE)</f>
        <v>142</v>
      </c>
    </row>
    <row r="133" spans="1:11" s="99" customFormat="1">
      <c r="A133" s="94" t="s">
        <v>283</v>
      </c>
      <c r="B133" s="101" t="s">
        <v>83</v>
      </c>
      <c r="C133" s="74" t="s">
        <v>418</v>
      </c>
      <c r="D133" s="49" t="s">
        <v>85</v>
      </c>
      <c r="E133" s="105" t="s">
        <v>7</v>
      </c>
      <c r="F133" s="105" t="s">
        <v>8</v>
      </c>
      <c r="G133" s="50">
        <v>43375</v>
      </c>
      <c r="H133" s="50">
        <v>43406</v>
      </c>
      <c r="I133" s="100"/>
      <c r="J133" s="100"/>
      <c r="K133" s="100">
        <f>VLOOKUP(D133,'[1]Catálogo de Actividades'!B$5:L$211,10,FALSE)</f>
        <v>143</v>
      </c>
    </row>
    <row r="134" spans="1:11" s="99" customFormat="1" ht="45">
      <c r="A134" s="94" t="s">
        <v>283</v>
      </c>
      <c r="B134" s="101" t="s">
        <v>83</v>
      </c>
      <c r="C134" s="74" t="s">
        <v>419</v>
      </c>
      <c r="D134" s="49" t="s">
        <v>148</v>
      </c>
      <c r="E134" s="105" t="s">
        <v>7</v>
      </c>
      <c r="F134" s="105" t="s">
        <v>8</v>
      </c>
      <c r="G134" s="50">
        <v>43429</v>
      </c>
      <c r="H134" s="50">
        <v>43441</v>
      </c>
      <c r="I134" s="100"/>
      <c r="J134" s="100"/>
      <c r="K134" s="100">
        <f>VLOOKUP(D134,'[1]Catálogo de Actividades'!B$5:L$211,10,FALSE)</f>
        <v>144</v>
      </c>
    </row>
    <row r="135" spans="1:11" s="99" customFormat="1" ht="30">
      <c r="A135" s="94" t="s">
        <v>283</v>
      </c>
      <c r="B135" s="101" t="s">
        <v>83</v>
      </c>
      <c r="C135" s="74" t="s">
        <v>420</v>
      </c>
      <c r="D135" s="49" t="s">
        <v>86</v>
      </c>
      <c r="E135" s="105" t="s">
        <v>7</v>
      </c>
      <c r="F135" s="105" t="s">
        <v>8</v>
      </c>
      <c r="G135" s="50">
        <v>43441</v>
      </c>
      <c r="H135" s="50">
        <v>43472</v>
      </c>
      <c r="I135" s="100"/>
      <c r="J135" s="100"/>
      <c r="K135" s="100">
        <f>VLOOKUP(D135,'[1]Catálogo de Actividades'!B$5:L$211,10,FALSE)</f>
        <v>145</v>
      </c>
    </row>
    <row r="136" spans="1:11" s="99" customFormat="1" ht="30">
      <c r="A136" s="94" t="s">
        <v>283</v>
      </c>
      <c r="B136" s="101" t="s">
        <v>83</v>
      </c>
      <c r="C136" s="74" t="s">
        <v>421</v>
      </c>
      <c r="D136" s="49" t="s">
        <v>87</v>
      </c>
      <c r="E136" s="105" t="s">
        <v>7</v>
      </c>
      <c r="F136" s="105" t="s">
        <v>8</v>
      </c>
      <c r="G136" s="50">
        <v>43472</v>
      </c>
      <c r="H136" s="50">
        <v>43503</v>
      </c>
      <c r="I136" s="100"/>
      <c r="J136" s="100"/>
      <c r="K136" s="100">
        <f>VLOOKUP(D136,'[1]Catálogo de Actividades'!B$5:L$211,10,FALSE)</f>
        <v>146</v>
      </c>
    </row>
    <row r="137" spans="1:11" s="99" customFormat="1">
      <c r="A137" s="94" t="s">
        <v>283</v>
      </c>
      <c r="B137" s="101" t="s">
        <v>83</v>
      </c>
      <c r="C137" s="74" t="s">
        <v>422</v>
      </c>
      <c r="D137" s="49" t="s">
        <v>88</v>
      </c>
      <c r="E137" s="105" t="s">
        <v>7</v>
      </c>
      <c r="F137" s="105" t="s">
        <v>8</v>
      </c>
      <c r="G137" s="50">
        <v>43472</v>
      </c>
      <c r="H137" s="50">
        <v>43503</v>
      </c>
      <c r="I137" s="100"/>
      <c r="J137" s="100"/>
      <c r="K137" s="100">
        <f>VLOOKUP(D137,'[1]Catálogo de Actividades'!B$5:L$211,10,FALSE)</f>
        <v>147</v>
      </c>
    </row>
    <row r="138" spans="1:11" s="99" customFormat="1">
      <c r="A138" s="94" t="s">
        <v>283</v>
      </c>
      <c r="B138" s="102" t="s">
        <v>83</v>
      </c>
      <c r="C138" s="74" t="s">
        <v>423</v>
      </c>
      <c r="D138" s="49" t="s">
        <v>151</v>
      </c>
      <c r="E138" s="105" t="s">
        <v>7</v>
      </c>
      <c r="F138" s="105" t="s">
        <v>8</v>
      </c>
      <c r="G138" s="50">
        <v>43597</v>
      </c>
      <c r="H138" s="50">
        <v>43597</v>
      </c>
      <c r="I138" s="100"/>
      <c r="J138" s="100"/>
      <c r="K138" s="100">
        <f>VLOOKUP(D138,'[1]Catálogo de Actividades'!B$5:L$211,10,FALSE)</f>
        <v>148</v>
      </c>
    </row>
    <row r="139" spans="1:11" s="99" customFormat="1">
      <c r="A139" s="94" t="s">
        <v>283</v>
      </c>
      <c r="B139" s="102" t="s">
        <v>83</v>
      </c>
      <c r="C139" s="74" t="s">
        <v>424</v>
      </c>
      <c r="D139" s="49" t="s">
        <v>152</v>
      </c>
      <c r="E139" s="105" t="s">
        <v>7</v>
      </c>
      <c r="F139" s="105" t="s">
        <v>8</v>
      </c>
      <c r="G139" s="50">
        <v>43604</v>
      </c>
      <c r="H139" s="50">
        <v>43604</v>
      </c>
      <c r="I139" s="100"/>
      <c r="J139" s="100"/>
      <c r="K139" s="100">
        <f>VLOOKUP(D139,'[1]Catálogo de Actividades'!B$5:L$211,10,FALSE)</f>
        <v>149</v>
      </c>
    </row>
    <row r="140" spans="1:11" s="99" customFormat="1">
      <c r="A140" s="94" t="s">
        <v>283</v>
      </c>
      <c r="B140" s="102" t="s">
        <v>83</v>
      </c>
      <c r="C140" s="74" t="s">
        <v>425</v>
      </c>
      <c r="D140" s="49" t="s">
        <v>153</v>
      </c>
      <c r="E140" s="105" t="s">
        <v>7</v>
      </c>
      <c r="F140" s="105" t="s">
        <v>8</v>
      </c>
      <c r="G140" s="50">
        <v>43611</v>
      </c>
      <c r="H140" s="50">
        <v>43611</v>
      </c>
      <c r="I140" s="100"/>
      <c r="J140" s="100"/>
      <c r="K140" s="100">
        <f>VLOOKUP(D140,'[1]Catálogo de Actividades'!B$5:L$211,10,FALSE)</f>
        <v>150</v>
      </c>
    </row>
    <row r="141" spans="1:11" s="99" customFormat="1" ht="18.75">
      <c r="C141" s="76" t="s">
        <v>264</v>
      </c>
      <c r="D141" s="76"/>
      <c r="E141" s="76"/>
      <c r="F141" s="76"/>
      <c r="G141" s="76"/>
      <c r="H141" s="76"/>
      <c r="I141" s="76"/>
      <c r="J141" s="76"/>
      <c r="K141" s="76"/>
    </row>
    <row r="142" spans="1:11" s="99" customFormat="1" ht="30">
      <c r="A142" s="94" t="s">
        <v>283</v>
      </c>
      <c r="B142" s="111" t="s">
        <v>264</v>
      </c>
      <c r="C142" s="93" t="s">
        <v>347</v>
      </c>
      <c r="D142" s="49" t="s">
        <v>223</v>
      </c>
      <c r="E142" s="105" t="s">
        <v>12</v>
      </c>
      <c r="F142" s="105" t="s">
        <v>224</v>
      </c>
      <c r="G142" s="50">
        <v>43346</v>
      </c>
      <c r="H142" s="50">
        <v>43350</v>
      </c>
      <c r="I142" s="104"/>
      <c r="J142" s="104"/>
      <c r="K142" s="100">
        <f>VLOOKUP(D142,'[1]Catálogo de Actividades'!B$5:L$211,10,FALSE)</f>
        <v>170</v>
      </c>
    </row>
    <row r="143" spans="1:11" s="99" customFormat="1" ht="30">
      <c r="A143" s="94" t="s">
        <v>283</v>
      </c>
      <c r="B143" s="111" t="s">
        <v>264</v>
      </c>
      <c r="C143" s="93" t="s">
        <v>348</v>
      </c>
      <c r="D143" s="49" t="s">
        <v>255</v>
      </c>
      <c r="E143" s="105" t="s">
        <v>12</v>
      </c>
      <c r="F143" s="105" t="s">
        <v>249</v>
      </c>
      <c r="G143" s="50">
        <v>43346</v>
      </c>
      <c r="H143" s="50">
        <v>43357</v>
      </c>
      <c r="I143" s="104"/>
      <c r="J143" s="104"/>
      <c r="K143" s="100">
        <f>VLOOKUP(D143,'[1]Catálogo de Actividades'!B$5:L$211,10,FALSE)</f>
        <v>200</v>
      </c>
    </row>
    <row r="144" spans="1:11" s="99" customFormat="1" ht="30">
      <c r="A144" s="94" t="s">
        <v>283</v>
      </c>
      <c r="B144" s="111" t="s">
        <v>264</v>
      </c>
      <c r="C144" s="93" t="s">
        <v>349</v>
      </c>
      <c r="D144" s="49" t="s">
        <v>225</v>
      </c>
      <c r="E144" s="105" t="s">
        <v>12</v>
      </c>
      <c r="F144" s="105" t="s">
        <v>224</v>
      </c>
      <c r="G144" s="50">
        <v>43353</v>
      </c>
      <c r="H144" s="50">
        <v>43353</v>
      </c>
      <c r="I144" s="104"/>
      <c r="J144" s="104"/>
      <c r="K144" s="100">
        <f>VLOOKUP(D144,'[1]Catálogo de Actividades'!B$5:L$211,10,FALSE)</f>
        <v>171</v>
      </c>
    </row>
    <row r="145" spans="1:11" s="99" customFormat="1" ht="30">
      <c r="A145" s="94" t="s">
        <v>283</v>
      </c>
      <c r="B145" s="111" t="s">
        <v>264</v>
      </c>
      <c r="C145" s="93" t="s">
        <v>350</v>
      </c>
      <c r="D145" s="49" t="s">
        <v>226</v>
      </c>
      <c r="E145" s="105" t="s">
        <v>12</v>
      </c>
      <c r="F145" s="105" t="s">
        <v>224</v>
      </c>
      <c r="G145" s="50">
        <v>43353</v>
      </c>
      <c r="H145" s="50">
        <v>43357</v>
      </c>
      <c r="I145" s="104"/>
      <c r="J145" s="104"/>
      <c r="K145" s="100">
        <f>VLOOKUP(D145,'[1]Catálogo de Actividades'!B$5:L$211,10,FALSE)</f>
        <v>172</v>
      </c>
    </row>
    <row r="146" spans="1:11" s="99" customFormat="1" ht="30">
      <c r="A146" s="94" t="s">
        <v>283</v>
      </c>
      <c r="B146" s="111" t="s">
        <v>264</v>
      </c>
      <c r="C146" s="93" t="s">
        <v>351</v>
      </c>
      <c r="D146" s="49" t="s">
        <v>227</v>
      </c>
      <c r="E146" s="105" t="s">
        <v>12</v>
      </c>
      <c r="F146" s="105" t="s">
        <v>224</v>
      </c>
      <c r="G146" s="50">
        <v>43360</v>
      </c>
      <c r="H146" s="50">
        <v>43360</v>
      </c>
      <c r="I146" s="104"/>
      <c r="J146" s="104"/>
      <c r="K146" s="100">
        <f>VLOOKUP(D146,'[1]Catálogo de Actividades'!B$5:L$211,10,FALSE)</f>
        <v>173</v>
      </c>
    </row>
    <row r="147" spans="1:11" s="99" customFormat="1" ht="30">
      <c r="A147" s="94" t="s">
        <v>283</v>
      </c>
      <c r="B147" s="111" t="s">
        <v>264</v>
      </c>
      <c r="C147" s="93" t="s">
        <v>352</v>
      </c>
      <c r="D147" s="49" t="s">
        <v>256</v>
      </c>
      <c r="E147" s="105" t="s">
        <v>12</v>
      </c>
      <c r="F147" s="105" t="s">
        <v>249</v>
      </c>
      <c r="G147" s="50">
        <v>43360</v>
      </c>
      <c r="H147" s="50">
        <v>43360</v>
      </c>
      <c r="I147" s="104"/>
      <c r="J147" s="104"/>
      <c r="K147" s="100">
        <f>VLOOKUP(D147,'[1]Catálogo de Actividades'!B$5:L$211,10,FALSE)</f>
        <v>201</v>
      </c>
    </row>
    <row r="148" spans="1:11" s="99" customFormat="1">
      <c r="A148" s="94" t="s">
        <v>283</v>
      </c>
      <c r="B148" s="111" t="s">
        <v>264</v>
      </c>
      <c r="C148" s="93" t="s">
        <v>353</v>
      </c>
      <c r="D148" s="49" t="s">
        <v>208</v>
      </c>
      <c r="E148" s="105" t="s">
        <v>12</v>
      </c>
      <c r="F148" s="105" t="s">
        <v>70</v>
      </c>
      <c r="G148" s="50">
        <v>43379</v>
      </c>
      <c r="H148" s="50">
        <v>43385</v>
      </c>
      <c r="I148" s="104"/>
      <c r="J148" s="104"/>
      <c r="K148" s="100">
        <f>VLOOKUP(D148,'[1]Catálogo de Actividades'!B$5:L$211,10,FALSE)</f>
        <v>157</v>
      </c>
    </row>
    <row r="149" spans="1:11" s="99" customFormat="1">
      <c r="A149" s="94" t="s">
        <v>283</v>
      </c>
      <c r="B149" s="111" t="s">
        <v>264</v>
      </c>
      <c r="C149" s="93" t="s">
        <v>354</v>
      </c>
      <c r="D149" s="49" t="s">
        <v>210</v>
      </c>
      <c r="E149" s="105" t="s">
        <v>12</v>
      </c>
      <c r="F149" s="105" t="s">
        <v>70</v>
      </c>
      <c r="G149" s="50">
        <v>43379</v>
      </c>
      <c r="H149" s="50">
        <v>43385</v>
      </c>
      <c r="I149" s="104"/>
      <c r="J149" s="104"/>
      <c r="K149" s="100">
        <f>VLOOKUP(D149,'[1]Catálogo de Actividades'!B$5:L$211,10,FALSE)</f>
        <v>159</v>
      </c>
    </row>
    <row r="150" spans="1:11" s="99" customFormat="1" ht="30">
      <c r="A150" s="94" t="s">
        <v>283</v>
      </c>
      <c r="B150" s="111" t="s">
        <v>264</v>
      </c>
      <c r="C150" s="93" t="s">
        <v>355</v>
      </c>
      <c r="D150" s="49" t="s">
        <v>228</v>
      </c>
      <c r="E150" s="105" t="s">
        <v>12</v>
      </c>
      <c r="F150" s="105" t="s">
        <v>224</v>
      </c>
      <c r="G150" s="50">
        <v>43384</v>
      </c>
      <c r="H150" s="50">
        <v>43392</v>
      </c>
      <c r="I150" s="104"/>
      <c r="J150" s="104"/>
      <c r="K150" s="100">
        <f>VLOOKUP(D150,'[1]Catálogo de Actividades'!B$5:L$211,10,FALSE)</f>
        <v>174</v>
      </c>
    </row>
    <row r="151" spans="1:11" s="99" customFormat="1" ht="30">
      <c r="A151" s="94" t="s">
        <v>283</v>
      </c>
      <c r="B151" s="111" t="s">
        <v>264</v>
      </c>
      <c r="C151" s="93" t="s">
        <v>356</v>
      </c>
      <c r="D151" s="49" t="s">
        <v>230</v>
      </c>
      <c r="E151" s="105" t="s">
        <v>12</v>
      </c>
      <c r="F151" s="105" t="s">
        <v>224</v>
      </c>
      <c r="G151" s="50">
        <v>43384</v>
      </c>
      <c r="H151" s="50">
        <v>43392</v>
      </c>
      <c r="I151" s="104"/>
      <c r="J151" s="104"/>
      <c r="K151" s="100">
        <f>VLOOKUP(D151,'[1]Catálogo de Actividades'!B$5:L$211,10,FALSE)</f>
        <v>176</v>
      </c>
    </row>
    <row r="152" spans="1:11" s="99" customFormat="1">
      <c r="A152" s="94" t="s">
        <v>283</v>
      </c>
      <c r="B152" s="111" t="s">
        <v>264</v>
      </c>
      <c r="C152" s="93" t="s">
        <v>357</v>
      </c>
      <c r="D152" s="49" t="s">
        <v>209</v>
      </c>
      <c r="E152" s="105" t="s">
        <v>12</v>
      </c>
      <c r="F152" s="105" t="s">
        <v>70</v>
      </c>
      <c r="G152" s="50">
        <v>43388</v>
      </c>
      <c r="H152" s="50">
        <v>43388</v>
      </c>
      <c r="I152" s="104"/>
      <c r="J152" s="104"/>
      <c r="K152" s="100">
        <f>VLOOKUP(D152,'[1]Catálogo de Actividades'!B$5:L$211,10,FALSE)</f>
        <v>158</v>
      </c>
    </row>
    <row r="153" spans="1:11" s="99" customFormat="1">
      <c r="A153" s="94" t="s">
        <v>283</v>
      </c>
      <c r="B153" s="111" t="s">
        <v>264</v>
      </c>
      <c r="C153" s="93" t="s">
        <v>358</v>
      </c>
      <c r="D153" s="49" t="s">
        <v>211</v>
      </c>
      <c r="E153" s="105" t="s">
        <v>12</v>
      </c>
      <c r="F153" s="105" t="s">
        <v>70</v>
      </c>
      <c r="G153" s="50">
        <v>43388</v>
      </c>
      <c r="H153" s="50">
        <v>43388</v>
      </c>
      <c r="I153" s="104"/>
      <c r="J153" s="104"/>
      <c r="K153" s="100">
        <f>VLOOKUP(D153,'[1]Catálogo de Actividades'!B$5:L$211,10,FALSE)</f>
        <v>160</v>
      </c>
    </row>
    <row r="154" spans="1:11" s="99" customFormat="1" ht="30">
      <c r="A154" s="94" t="s">
        <v>283</v>
      </c>
      <c r="B154" s="111" t="s">
        <v>264</v>
      </c>
      <c r="C154" s="93" t="s">
        <v>359</v>
      </c>
      <c r="D154" s="49" t="s">
        <v>229</v>
      </c>
      <c r="E154" s="105" t="s">
        <v>12</v>
      </c>
      <c r="F154" s="105" t="s">
        <v>224</v>
      </c>
      <c r="G154" s="50">
        <v>43395</v>
      </c>
      <c r="H154" s="50">
        <v>43395</v>
      </c>
      <c r="I154" s="104"/>
      <c r="J154" s="104"/>
      <c r="K154" s="100">
        <f>VLOOKUP(D154,'[1]Catálogo de Actividades'!B$5:L$211,10,FALSE)</f>
        <v>175</v>
      </c>
    </row>
    <row r="155" spans="1:11" s="99" customFormat="1" ht="30">
      <c r="A155" s="94" t="s">
        <v>283</v>
      </c>
      <c r="B155" s="111" t="s">
        <v>264</v>
      </c>
      <c r="C155" s="93" t="s">
        <v>360</v>
      </c>
      <c r="D155" s="49" t="s">
        <v>231</v>
      </c>
      <c r="E155" s="105" t="s">
        <v>12</v>
      </c>
      <c r="F155" s="105" t="s">
        <v>224</v>
      </c>
      <c r="G155" s="50">
        <v>43395</v>
      </c>
      <c r="H155" s="50">
        <v>43395</v>
      </c>
      <c r="I155" s="104"/>
      <c r="J155" s="104"/>
      <c r="K155" s="100">
        <f>VLOOKUP(D155,'[1]Catálogo de Actividades'!B$5:L$211,10,FALSE)</f>
        <v>177</v>
      </c>
    </row>
    <row r="156" spans="1:11" s="99" customFormat="1" ht="30">
      <c r="A156" s="94" t="s">
        <v>283</v>
      </c>
      <c r="B156" s="111" t="s">
        <v>264</v>
      </c>
      <c r="C156" s="93" t="s">
        <v>361</v>
      </c>
      <c r="D156" s="49" t="s">
        <v>248</v>
      </c>
      <c r="E156" s="105" t="s">
        <v>12</v>
      </c>
      <c r="F156" s="105" t="s">
        <v>249</v>
      </c>
      <c r="G156" s="50">
        <v>43437</v>
      </c>
      <c r="H156" s="50">
        <v>43449</v>
      </c>
      <c r="I156" s="104"/>
      <c r="J156" s="104"/>
      <c r="K156" s="100">
        <f>VLOOKUP(D156,'[1]Catálogo de Actividades'!B$5:L$211,10,FALSE)</f>
        <v>194</v>
      </c>
    </row>
    <row r="157" spans="1:11" s="99" customFormat="1" ht="30">
      <c r="A157" s="94" t="s">
        <v>283</v>
      </c>
      <c r="B157" s="111" t="s">
        <v>264</v>
      </c>
      <c r="C157" s="93" t="s">
        <v>362</v>
      </c>
      <c r="D157" s="49" t="s">
        <v>253</v>
      </c>
      <c r="E157" s="105" t="s">
        <v>12</v>
      </c>
      <c r="F157" s="105" t="s">
        <v>249</v>
      </c>
      <c r="G157" s="50">
        <v>43437</v>
      </c>
      <c r="H157" s="50">
        <v>43449</v>
      </c>
      <c r="I157" s="104"/>
      <c r="J157" s="104"/>
      <c r="K157" s="100">
        <f>VLOOKUP(D157,'[1]Catálogo de Actividades'!B$5:L$211,10,FALSE)</f>
        <v>198</v>
      </c>
    </row>
    <row r="158" spans="1:11" s="99" customFormat="1">
      <c r="A158" s="94" t="s">
        <v>283</v>
      </c>
      <c r="B158" s="111" t="s">
        <v>264</v>
      </c>
      <c r="C158" s="93" t="s">
        <v>363</v>
      </c>
      <c r="D158" s="49" t="s">
        <v>232</v>
      </c>
      <c r="E158" s="105" t="s">
        <v>12</v>
      </c>
      <c r="F158" s="105" t="s">
        <v>224</v>
      </c>
      <c r="G158" s="50">
        <v>43440</v>
      </c>
      <c r="H158" s="50">
        <v>43496</v>
      </c>
      <c r="I158" s="104"/>
      <c r="J158" s="104"/>
      <c r="K158" s="100">
        <f>VLOOKUP(D158,'[1]Catálogo de Actividades'!B$5:L$211,10,FALSE)</f>
        <v>178</v>
      </c>
    </row>
    <row r="159" spans="1:11" s="99" customFormat="1" ht="30">
      <c r="A159" s="94" t="s">
        <v>283</v>
      </c>
      <c r="B159" s="111" t="s">
        <v>264</v>
      </c>
      <c r="C159" s="93" t="s">
        <v>364</v>
      </c>
      <c r="D159" s="49" t="s">
        <v>234</v>
      </c>
      <c r="E159" s="105" t="s">
        <v>12</v>
      </c>
      <c r="F159" s="105" t="s">
        <v>224</v>
      </c>
      <c r="G159" s="50">
        <v>43440</v>
      </c>
      <c r="H159" s="50">
        <v>43496</v>
      </c>
      <c r="I159" s="104"/>
      <c r="J159" s="104"/>
      <c r="K159" s="100">
        <f>VLOOKUP(D159,'[1]Catálogo de Actividades'!B$5:L$211,10,FALSE)</f>
        <v>180</v>
      </c>
    </row>
    <row r="160" spans="1:11" s="99" customFormat="1" ht="30">
      <c r="A160" s="94" t="s">
        <v>283</v>
      </c>
      <c r="B160" s="111" t="s">
        <v>264</v>
      </c>
      <c r="C160" s="93" t="s">
        <v>365</v>
      </c>
      <c r="D160" s="49" t="s">
        <v>236</v>
      </c>
      <c r="E160" s="105" t="s">
        <v>12</v>
      </c>
      <c r="F160" s="105" t="s">
        <v>224</v>
      </c>
      <c r="G160" s="50">
        <v>43440</v>
      </c>
      <c r="H160" s="50">
        <v>43496</v>
      </c>
      <c r="I160" s="104"/>
      <c r="J160" s="104"/>
      <c r="K160" s="100">
        <f>VLOOKUP(D160,'[1]Catálogo de Actividades'!B$5:L$211,10,FALSE)</f>
        <v>182</v>
      </c>
    </row>
    <row r="161" spans="1:11" s="99" customFormat="1" ht="30">
      <c r="A161" s="94" t="s">
        <v>283</v>
      </c>
      <c r="B161" s="111" t="s">
        <v>264</v>
      </c>
      <c r="C161" s="93" t="s">
        <v>366</v>
      </c>
      <c r="D161" s="49" t="s">
        <v>250</v>
      </c>
      <c r="E161" s="105" t="s">
        <v>12</v>
      </c>
      <c r="F161" s="105" t="s">
        <v>249</v>
      </c>
      <c r="G161" s="50">
        <v>43450</v>
      </c>
      <c r="H161" s="50">
        <v>43450</v>
      </c>
      <c r="I161" s="104"/>
      <c r="J161" s="104"/>
      <c r="K161" s="100">
        <f>VLOOKUP(D161,'[1]Catálogo de Actividades'!B$5:L$211,10,FALSE)</f>
        <v>195</v>
      </c>
    </row>
    <row r="162" spans="1:11" s="99" customFormat="1">
      <c r="A162" s="94" t="s">
        <v>283</v>
      </c>
      <c r="B162" s="111" t="s">
        <v>264</v>
      </c>
      <c r="C162" s="93" t="s">
        <v>367</v>
      </c>
      <c r="D162" s="49" t="s">
        <v>254</v>
      </c>
      <c r="E162" s="105" t="s">
        <v>12</v>
      </c>
      <c r="F162" s="105" t="s">
        <v>249</v>
      </c>
      <c r="G162" s="50">
        <v>43450</v>
      </c>
      <c r="H162" s="50">
        <v>43450</v>
      </c>
      <c r="I162" s="104"/>
      <c r="J162" s="104"/>
      <c r="K162" s="100">
        <f>VLOOKUP(D162,'[1]Catálogo de Actividades'!B$5:L$211,10,FALSE)</f>
        <v>199</v>
      </c>
    </row>
    <row r="163" spans="1:11" s="99" customFormat="1">
      <c r="A163" s="94" t="s">
        <v>283</v>
      </c>
      <c r="B163" s="111" t="s">
        <v>264</v>
      </c>
      <c r="C163" s="93" t="s">
        <v>368</v>
      </c>
      <c r="D163" s="49" t="s">
        <v>212</v>
      </c>
      <c r="E163" s="105" t="s">
        <v>12</v>
      </c>
      <c r="F163" s="105" t="s">
        <v>70</v>
      </c>
      <c r="G163" s="50">
        <v>43468</v>
      </c>
      <c r="H163" s="50">
        <v>43474</v>
      </c>
      <c r="I163" s="104"/>
      <c r="J163" s="104"/>
      <c r="K163" s="100">
        <f>VLOOKUP(D163,'[1]Catálogo de Actividades'!B$5:L$211,10,FALSE)</f>
        <v>161</v>
      </c>
    </row>
    <row r="164" spans="1:11" s="99" customFormat="1" ht="38.25" customHeight="1">
      <c r="A164" s="94" t="s">
        <v>283</v>
      </c>
      <c r="B164" s="111" t="s">
        <v>264</v>
      </c>
      <c r="C164" s="93" t="s">
        <v>369</v>
      </c>
      <c r="D164" s="49" t="s">
        <v>259</v>
      </c>
      <c r="E164" s="105" t="s">
        <v>12</v>
      </c>
      <c r="F164" s="105" t="s">
        <v>70</v>
      </c>
      <c r="G164" s="50">
        <v>43479</v>
      </c>
      <c r="H164" s="50">
        <v>43490</v>
      </c>
      <c r="I164" s="104"/>
      <c r="J164" s="104"/>
      <c r="K164" s="100">
        <f>VLOOKUP(D164,'[1]Catálogo de Actividades'!B$5:L$211,10,FALSE)</f>
        <v>204</v>
      </c>
    </row>
    <row r="165" spans="1:11" s="99" customFormat="1" ht="18.75" customHeight="1">
      <c r="A165" s="94" t="s">
        <v>283</v>
      </c>
      <c r="B165" s="111" t="s">
        <v>264</v>
      </c>
      <c r="C165" s="93" t="s">
        <v>370</v>
      </c>
      <c r="D165" s="49" t="s">
        <v>213</v>
      </c>
      <c r="E165" s="105" t="s">
        <v>12</v>
      </c>
      <c r="F165" s="105" t="s">
        <v>70</v>
      </c>
      <c r="G165" s="50">
        <v>43480</v>
      </c>
      <c r="H165" s="50">
        <v>43480</v>
      </c>
      <c r="I165" s="104"/>
      <c r="J165" s="104"/>
      <c r="K165" s="100">
        <f>VLOOKUP(D165,'[1]Catálogo de Actividades'!B$5:L$211,10,FALSE)</f>
        <v>162</v>
      </c>
    </row>
    <row r="166" spans="1:11" s="99" customFormat="1" ht="42.75" customHeight="1">
      <c r="A166" s="94" t="s">
        <v>283</v>
      </c>
      <c r="B166" s="111" t="s">
        <v>264</v>
      </c>
      <c r="C166" s="93" t="s">
        <v>371</v>
      </c>
      <c r="D166" s="49" t="s">
        <v>260</v>
      </c>
      <c r="E166" s="105" t="s">
        <v>12</v>
      </c>
      <c r="F166" s="105" t="s">
        <v>70</v>
      </c>
      <c r="G166" s="50">
        <v>43500</v>
      </c>
      <c r="H166" s="50">
        <v>43500</v>
      </c>
      <c r="I166" s="104"/>
      <c r="J166" s="104"/>
      <c r="K166" s="100">
        <f>VLOOKUP(D166,'[1]Catálogo de Actividades'!B$5:L$211,10,FALSE)</f>
        <v>205</v>
      </c>
    </row>
    <row r="167" spans="1:11" s="99" customFormat="1" ht="30.75" customHeight="1">
      <c r="A167" s="94" t="s">
        <v>283</v>
      </c>
      <c r="B167" s="111" t="s">
        <v>264</v>
      </c>
      <c r="C167" s="93" t="s">
        <v>372</v>
      </c>
      <c r="D167" s="49" t="s">
        <v>233</v>
      </c>
      <c r="E167" s="105" t="s">
        <v>12</v>
      </c>
      <c r="F167" s="105" t="s">
        <v>224</v>
      </c>
      <c r="G167" s="50">
        <v>43503</v>
      </c>
      <c r="H167" s="50">
        <v>43503</v>
      </c>
      <c r="I167" s="104"/>
      <c r="J167" s="104"/>
      <c r="K167" s="100">
        <f>VLOOKUP(D167,'[1]Catálogo de Actividades'!B$5:L$211,10,FALSE)</f>
        <v>179</v>
      </c>
    </row>
    <row r="168" spans="1:11" s="99" customFormat="1" ht="36" customHeight="1">
      <c r="A168" s="94" t="s">
        <v>283</v>
      </c>
      <c r="B168" s="111" t="s">
        <v>264</v>
      </c>
      <c r="C168" s="93" t="s">
        <v>373</v>
      </c>
      <c r="D168" s="49" t="s">
        <v>235</v>
      </c>
      <c r="E168" s="105" t="s">
        <v>12</v>
      </c>
      <c r="F168" s="105" t="s">
        <v>224</v>
      </c>
      <c r="G168" s="50">
        <v>43504</v>
      </c>
      <c r="H168" s="50">
        <v>43504</v>
      </c>
      <c r="I168" s="104"/>
      <c r="J168" s="104"/>
      <c r="K168" s="100">
        <f>VLOOKUP(D168,'[1]Catálogo de Actividades'!B$5:L$211,10,FALSE)</f>
        <v>181</v>
      </c>
    </row>
    <row r="169" spans="1:11" s="99" customFormat="1" ht="36.75" customHeight="1">
      <c r="A169" s="94" t="s">
        <v>283</v>
      </c>
      <c r="B169" s="111" t="s">
        <v>264</v>
      </c>
      <c r="C169" s="93" t="s">
        <v>374</v>
      </c>
      <c r="D169" s="49" t="s">
        <v>237</v>
      </c>
      <c r="E169" s="105" t="s">
        <v>12</v>
      </c>
      <c r="F169" s="105" t="s">
        <v>224</v>
      </c>
      <c r="G169" s="50">
        <v>43504</v>
      </c>
      <c r="H169" s="50">
        <v>43504</v>
      </c>
      <c r="I169" s="104"/>
      <c r="J169" s="104"/>
      <c r="K169" s="100">
        <f>VLOOKUP(D169,'[1]Catálogo de Actividades'!B$5:L$211,10,FALSE)</f>
        <v>183</v>
      </c>
    </row>
    <row r="170" spans="1:11" s="99" customFormat="1" ht="27.75" customHeight="1">
      <c r="A170" s="94" t="s">
        <v>283</v>
      </c>
      <c r="B170" s="111" t="s">
        <v>264</v>
      </c>
      <c r="C170" s="93" t="s">
        <v>375</v>
      </c>
      <c r="D170" s="49" t="s">
        <v>238</v>
      </c>
      <c r="E170" s="105" t="s">
        <v>12</v>
      </c>
      <c r="F170" s="105" t="s">
        <v>224</v>
      </c>
      <c r="G170" s="50">
        <v>43528</v>
      </c>
      <c r="H170" s="50">
        <v>43553</v>
      </c>
      <c r="I170" s="104"/>
      <c r="J170" s="104"/>
      <c r="K170" s="100">
        <f>VLOOKUP(D170,'[1]Catálogo de Actividades'!B$5:L$211,10,FALSE)</f>
        <v>184</v>
      </c>
    </row>
    <row r="171" spans="1:11" s="99" customFormat="1" ht="35.25" customHeight="1">
      <c r="A171" s="94" t="s">
        <v>283</v>
      </c>
      <c r="B171" s="111" t="s">
        <v>264</v>
      </c>
      <c r="C171" s="93" t="s">
        <v>376</v>
      </c>
      <c r="D171" s="49" t="s">
        <v>240</v>
      </c>
      <c r="E171" s="105" t="s">
        <v>12</v>
      </c>
      <c r="F171" s="105" t="s">
        <v>224</v>
      </c>
      <c r="G171" s="50">
        <v>43528</v>
      </c>
      <c r="H171" s="50">
        <v>43553</v>
      </c>
      <c r="I171" s="104"/>
      <c r="J171" s="104"/>
      <c r="K171" s="100">
        <f>VLOOKUP(D171,'[1]Catálogo de Actividades'!B$5:L$211,10,FALSE)</f>
        <v>186</v>
      </c>
    </row>
    <row r="172" spans="1:11" s="99" customFormat="1" ht="39" customHeight="1">
      <c r="A172" s="94" t="s">
        <v>283</v>
      </c>
      <c r="B172" s="111" t="s">
        <v>264</v>
      </c>
      <c r="C172" s="93" t="s">
        <v>377</v>
      </c>
      <c r="D172" s="49" t="s">
        <v>242</v>
      </c>
      <c r="E172" s="105" t="s">
        <v>12</v>
      </c>
      <c r="F172" s="105" t="s">
        <v>224</v>
      </c>
      <c r="G172" s="50">
        <v>43528</v>
      </c>
      <c r="H172" s="50">
        <v>43553</v>
      </c>
      <c r="I172" s="104"/>
      <c r="J172" s="104"/>
      <c r="K172" s="100">
        <f>VLOOKUP(D172,'[1]Catálogo de Actividades'!B$5:L$211,10,FALSE)</f>
        <v>188</v>
      </c>
    </row>
    <row r="173" spans="1:11" s="99" customFormat="1" ht="36.75" customHeight="1">
      <c r="A173" s="94" t="s">
        <v>283</v>
      </c>
      <c r="B173" s="111" t="s">
        <v>264</v>
      </c>
      <c r="C173" s="93" t="s">
        <v>378</v>
      </c>
      <c r="D173" s="49" t="s">
        <v>251</v>
      </c>
      <c r="E173" s="105" t="s">
        <v>12</v>
      </c>
      <c r="F173" s="105" t="s">
        <v>249</v>
      </c>
      <c r="G173" s="50">
        <v>43535</v>
      </c>
      <c r="H173" s="50">
        <v>43545</v>
      </c>
      <c r="I173" s="104"/>
      <c r="J173" s="104"/>
      <c r="K173" s="100">
        <f>VLOOKUP(D173,'[1]Catálogo de Actividades'!B$5:L$211,10,FALSE)</f>
        <v>196</v>
      </c>
    </row>
    <row r="174" spans="1:11" s="99" customFormat="1" ht="42" customHeight="1">
      <c r="A174" s="94" t="s">
        <v>283</v>
      </c>
      <c r="B174" s="111" t="s">
        <v>264</v>
      </c>
      <c r="C174" s="93" t="s">
        <v>379</v>
      </c>
      <c r="D174" s="49" t="s">
        <v>244</v>
      </c>
      <c r="E174" s="105" t="s">
        <v>12</v>
      </c>
      <c r="F174" s="105" t="s">
        <v>224</v>
      </c>
      <c r="G174" s="50">
        <v>43535</v>
      </c>
      <c r="H174" s="50">
        <v>43560</v>
      </c>
      <c r="I174" s="104"/>
      <c r="J174" s="104"/>
      <c r="K174" s="100">
        <f>VLOOKUP(D174,'[1]Catálogo de Actividades'!B$5:L$211,10,FALSE)</f>
        <v>190</v>
      </c>
    </row>
    <row r="175" spans="1:11" s="99" customFormat="1" ht="33" customHeight="1">
      <c r="A175" s="94" t="s">
        <v>283</v>
      </c>
      <c r="B175" s="111" t="s">
        <v>264</v>
      </c>
      <c r="C175" s="93" t="s">
        <v>380</v>
      </c>
      <c r="D175" s="49" t="s">
        <v>252</v>
      </c>
      <c r="E175" s="105" t="s">
        <v>12</v>
      </c>
      <c r="F175" s="105" t="s">
        <v>249</v>
      </c>
      <c r="G175" s="50">
        <v>43546</v>
      </c>
      <c r="H175" s="50">
        <v>43546</v>
      </c>
      <c r="I175" s="104"/>
      <c r="J175" s="104"/>
      <c r="K175" s="100">
        <f>VLOOKUP(D175,'[1]Catálogo de Actividades'!B$5:L$211,10,FALSE)</f>
        <v>197</v>
      </c>
    </row>
    <row r="176" spans="1:11" s="99" customFormat="1" ht="26.25" customHeight="1">
      <c r="A176" s="94" t="s">
        <v>283</v>
      </c>
      <c r="B176" s="111" t="s">
        <v>264</v>
      </c>
      <c r="C176" s="93" t="s">
        <v>381</v>
      </c>
      <c r="D176" s="49" t="s">
        <v>239</v>
      </c>
      <c r="E176" s="105" t="s">
        <v>12</v>
      </c>
      <c r="F176" s="105" t="s">
        <v>224</v>
      </c>
      <c r="G176" s="50">
        <v>43563</v>
      </c>
      <c r="H176" s="50">
        <v>43563</v>
      </c>
      <c r="I176" s="104"/>
      <c r="J176" s="104"/>
      <c r="K176" s="100">
        <f>VLOOKUP(D176,'[1]Catálogo de Actividades'!B$5:L$211,10,FALSE)</f>
        <v>185</v>
      </c>
    </row>
    <row r="177" spans="1:11" s="99" customFormat="1" ht="42.75" customHeight="1">
      <c r="A177" s="94" t="s">
        <v>283</v>
      </c>
      <c r="B177" s="111" t="s">
        <v>264</v>
      </c>
      <c r="C177" s="93" t="s">
        <v>382</v>
      </c>
      <c r="D177" s="49" t="s">
        <v>241</v>
      </c>
      <c r="E177" s="105" t="s">
        <v>12</v>
      </c>
      <c r="F177" s="105" t="s">
        <v>224</v>
      </c>
      <c r="G177" s="50">
        <v>43564</v>
      </c>
      <c r="H177" s="50">
        <v>43564</v>
      </c>
      <c r="I177" s="104"/>
      <c r="J177" s="104"/>
      <c r="K177" s="100">
        <f>VLOOKUP(D177,'[1]Catálogo de Actividades'!B$5:L$211,10,FALSE)</f>
        <v>187</v>
      </c>
    </row>
    <row r="178" spans="1:11" s="99" customFormat="1" ht="38.25" customHeight="1">
      <c r="A178" s="94" t="s">
        <v>283</v>
      </c>
      <c r="B178" s="111" t="s">
        <v>264</v>
      </c>
      <c r="C178" s="93" t="s">
        <v>383</v>
      </c>
      <c r="D178" s="49" t="s">
        <v>243</v>
      </c>
      <c r="E178" s="105" t="s">
        <v>12</v>
      </c>
      <c r="F178" s="105" t="s">
        <v>224</v>
      </c>
      <c r="G178" s="50">
        <v>43564</v>
      </c>
      <c r="H178" s="50">
        <v>43564</v>
      </c>
      <c r="I178" s="104"/>
      <c r="J178" s="104"/>
      <c r="K178" s="100">
        <f>VLOOKUP(D178,'[1]Catálogo de Actividades'!B$5:L$211,10,FALSE)</f>
        <v>189</v>
      </c>
    </row>
    <row r="179" spans="1:11" s="99" customFormat="1" ht="47.25" customHeight="1">
      <c r="A179" s="94" t="s">
        <v>283</v>
      </c>
      <c r="B179" s="111" t="s">
        <v>264</v>
      </c>
      <c r="C179" s="93" t="s">
        <v>384</v>
      </c>
      <c r="D179" s="49" t="s">
        <v>245</v>
      </c>
      <c r="E179" s="105" t="s">
        <v>12</v>
      </c>
      <c r="F179" s="105" t="s">
        <v>224</v>
      </c>
      <c r="G179" s="50">
        <v>43564</v>
      </c>
      <c r="H179" s="50">
        <v>43564</v>
      </c>
      <c r="I179" s="104"/>
      <c r="J179" s="104"/>
      <c r="K179" s="100">
        <f>VLOOKUP(D179,'[1]Catálogo de Actividades'!B$5:L$211,10,FALSE)</f>
        <v>191</v>
      </c>
    </row>
    <row r="180" spans="1:11" s="99" customFormat="1" ht="38.25" customHeight="1">
      <c r="A180" s="94" t="s">
        <v>283</v>
      </c>
      <c r="B180" s="111" t="s">
        <v>264</v>
      </c>
      <c r="C180" s="93" t="s">
        <v>385</v>
      </c>
      <c r="D180" s="49" t="s">
        <v>221</v>
      </c>
      <c r="E180" s="105" t="s">
        <v>12</v>
      </c>
      <c r="F180" s="105" t="s">
        <v>70</v>
      </c>
      <c r="G180" s="50">
        <v>43564</v>
      </c>
      <c r="H180" s="50">
        <v>43574</v>
      </c>
      <c r="I180" s="104"/>
      <c r="J180" s="104"/>
      <c r="K180" s="100">
        <f>VLOOKUP(D180,'[1]Catálogo de Actividades'!B$5:L$211,10,FALSE)</f>
        <v>168</v>
      </c>
    </row>
    <row r="181" spans="1:11" s="99" customFormat="1" ht="46.5" customHeight="1">
      <c r="A181" s="94" t="s">
        <v>283</v>
      </c>
      <c r="B181" s="111" t="s">
        <v>264</v>
      </c>
      <c r="C181" s="93" t="s">
        <v>386</v>
      </c>
      <c r="D181" s="49" t="s">
        <v>257</v>
      </c>
      <c r="E181" s="105" t="s">
        <v>12</v>
      </c>
      <c r="F181" s="105" t="s">
        <v>70</v>
      </c>
      <c r="G181" s="50">
        <v>43567</v>
      </c>
      <c r="H181" s="50">
        <v>43574</v>
      </c>
      <c r="I181" s="104"/>
      <c r="J181" s="104"/>
      <c r="K181" s="100">
        <f>VLOOKUP(D181,'[1]Catálogo de Actividades'!B$5:L$211,10,FALSE)</f>
        <v>202</v>
      </c>
    </row>
    <row r="182" spans="1:11" s="99" customFormat="1" ht="47.25" customHeight="1">
      <c r="A182" s="94" t="s">
        <v>283</v>
      </c>
      <c r="B182" s="111" t="s">
        <v>264</v>
      </c>
      <c r="C182" s="93" t="s">
        <v>387</v>
      </c>
      <c r="D182" s="49" t="s">
        <v>261</v>
      </c>
      <c r="E182" s="105" t="s">
        <v>12</v>
      </c>
      <c r="F182" s="112" t="s">
        <v>268</v>
      </c>
      <c r="G182" s="50">
        <v>43570</v>
      </c>
      <c r="H182" s="50">
        <v>43597</v>
      </c>
      <c r="I182" s="104"/>
      <c r="J182" s="104"/>
      <c r="K182" s="100">
        <f>VLOOKUP(D182,'[1]Catálogo de Actividades'!B$5:L$211,10,FALSE)</f>
        <v>206</v>
      </c>
    </row>
    <row r="183" spans="1:11" s="99" customFormat="1" ht="36.75" customHeight="1">
      <c r="A183" s="94" t="s">
        <v>283</v>
      </c>
      <c r="B183" s="111" t="s">
        <v>264</v>
      </c>
      <c r="C183" s="93" t="s">
        <v>388</v>
      </c>
      <c r="D183" s="49" t="s">
        <v>214</v>
      </c>
      <c r="E183" s="105" t="s">
        <v>12</v>
      </c>
      <c r="F183" s="105" t="s">
        <v>15</v>
      </c>
      <c r="G183" s="50">
        <v>43572</v>
      </c>
      <c r="H183" s="50">
        <v>43578</v>
      </c>
      <c r="I183" s="104"/>
      <c r="J183" s="104"/>
      <c r="K183" s="100">
        <f>VLOOKUP(D183,'[1]Catálogo de Actividades'!B$5:L$211,10,FALSE)</f>
        <v>163</v>
      </c>
    </row>
    <row r="184" spans="1:11" s="99" customFormat="1" ht="38.25" customHeight="1">
      <c r="A184" s="94" t="s">
        <v>283</v>
      </c>
      <c r="B184" s="111" t="s">
        <v>264</v>
      </c>
      <c r="C184" s="93" t="s">
        <v>389</v>
      </c>
      <c r="D184" s="49" t="s">
        <v>222</v>
      </c>
      <c r="E184" s="105" t="s">
        <v>12</v>
      </c>
      <c r="F184" s="105" t="s">
        <v>70</v>
      </c>
      <c r="G184" s="50">
        <v>43576</v>
      </c>
      <c r="H184" s="50">
        <v>43576</v>
      </c>
      <c r="I184" s="104"/>
      <c r="J184" s="104"/>
      <c r="K184" s="100">
        <f>VLOOKUP(D184,'[1]Catálogo de Actividades'!B$5:L$211,10,FALSE)</f>
        <v>169</v>
      </c>
    </row>
    <row r="185" spans="1:11" s="99" customFormat="1" ht="39" customHeight="1">
      <c r="A185" s="94" t="s">
        <v>283</v>
      </c>
      <c r="B185" s="111" t="s">
        <v>264</v>
      </c>
      <c r="C185" s="93" t="s">
        <v>390</v>
      </c>
      <c r="D185" s="49" t="s">
        <v>279</v>
      </c>
      <c r="E185" s="105" t="s">
        <v>12</v>
      </c>
      <c r="F185" s="105" t="s">
        <v>15</v>
      </c>
      <c r="G185" s="50">
        <v>43579</v>
      </c>
      <c r="H185" s="50">
        <v>43585</v>
      </c>
      <c r="I185" s="104"/>
      <c r="J185" s="104"/>
      <c r="K185" s="100">
        <f>VLOOKUP(D185,'[1]Catálogo de Actividades'!B$5:L$211,10,FALSE)</f>
        <v>164</v>
      </c>
    </row>
    <row r="186" spans="1:11" s="99" customFormat="1" ht="39" customHeight="1">
      <c r="A186" s="94" t="s">
        <v>283</v>
      </c>
      <c r="B186" s="111" t="s">
        <v>264</v>
      </c>
      <c r="C186" s="93" t="s">
        <v>391</v>
      </c>
      <c r="D186" s="49" t="s">
        <v>216</v>
      </c>
      <c r="E186" s="105" t="s">
        <v>12</v>
      </c>
      <c r="F186" s="105" t="s">
        <v>70</v>
      </c>
      <c r="G186" s="50">
        <v>43586</v>
      </c>
      <c r="H186" s="50">
        <v>43613</v>
      </c>
      <c r="I186" s="104"/>
      <c r="J186" s="104"/>
      <c r="K186" s="100">
        <f>VLOOKUP(D186,'[1]Catálogo de Actividades'!B$5:L$211,10,FALSE)</f>
        <v>165</v>
      </c>
    </row>
    <row r="187" spans="1:11" s="99" customFormat="1" ht="42" customHeight="1">
      <c r="A187" s="94" t="s">
        <v>283</v>
      </c>
      <c r="B187" s="111" t="s">
        <v>264</v>
      </c>
      <c r="C187" s="93" t="s">
        <v>392</v>
      </c>
      <c r="D187" s="49" t="s">
        <v>246</v>
      </c>
      <c r="E187" s="105" t="s">
        <v>12</v>
      </c>
      <c r="F187" s="105" t="s">
        <v>224</v>
      </c>
      <c r="G187" s="50">
        <v>43598</v>
      </c>
      <c r="H187" s="50">
        <v>43622</v>
      </c>
      <c r="I187" s="104"/>
      <c r="J187" s="104"/>
      <c r="K187" s="100">
        <f>VLOOKUP(D187,'[1]Catálogo de Actividades'!B$5:L$211,10,FALSE)</f>
        <v>192</v>
      </c>
    </row>
    <row r="188" spans="1:11" s="99" customFormat="1" ht="42.75" customHeight="1">
      <c r="A188" s="94" t="s">
        <v>283</v>
      </c>
      <c r="B188" s="111" t="s">
        <v>264</v>
      </c>
      <c r="C188" s="93" t="s">
        <v>393</v>
      </c>
      <c r="D188" s="49" t="s">
        <v>263</v>
      </c>
      <c r="E188" s="105" t="s">
        <v>12</v>
      </c>
      <c r="F188" s="105" t="s">
        <v>70</v>
      </c>
      <c r="G188" s="50">
        <v>43605</v>
      </c>
      <c r="H188" s="50">
        <v>43605</v>
      </c>
      <c r="I188" s="104"/>
      <c r="J188" s="104"/>
      <c r="K188" s="100">
        <f>VLOOKUP(D188,'[1]Catálogo de Actividades'!B$5:L$211,10,FALSE)</f>
        <v>207</v>
      </c>
    </row>
    <row r="189" spans="1:11" s="99" customFormat="1" ht="41.25" customHeight="1">
      <c r="A189" s="94" t="s">
        <v>283</v>
      </c>
      <c r="B189" s="111" t="s">
        <v>264</v>
      </c>
      <c r="C189" s="93" t="s">
        <v>394</v>
      </c>
      <c r="D189" s="49" t="s">
        <v>217</v>
      </c>
      <c r="E189" s="105" t="s">
        <v>12</v>
      </c>
      <c r="F189" s="105" t="s">
        <v>267</v>
      </c>
      <c r="G189" s="50">
        <v>43614</v>
      </c>
      <c r="H189" s="50">
        <v>43616</v>
      </c>
      <c r="I189" s="104"/>
      <c r="J189" s="104"/>
      <c r="K189" s="100">
        <f>VLOOKUP(D189,'[1]Catálogo de Actividades'!B$5:L$211,10,FALSE)</f>
        <v>166</v>
      </c>
    </row>
    <row r="190" spans="1:11" s="99" customFormat="1" ht="39" customHeight="1">
      <c r="A190" s="94" t="s">
        <v>283</v>
      </c>
      <c r="B190" s="111" t="s">
        <v>264</v>
      </c>
      <c r="C190" s="93" t="s">
        <v>395</v>
      </c>
      <c r="D190" s="49" t="s">
        <v>219</v>
      </c>
      <c r="E190" s="105" t="s">
        <v>12</v>
      </c>
      <c r="F190" s="105" t="s">
        <v>220</v>
      </c>
      <c r="G190" s="50">
        <v>43618</v>
      </c>
      <c r="H190" s="50">
        <v>43618</v>
      </c>
      <c r="I190" s="104"/>
      <c r="J190" s="104"/>
      <c r="K190" s="100">
        <f>VLOOKUP(D190,'[1]Catálogo de Actividades'!B$5:L$211,10,FALSE)</f>
        <v>167</v>
      </c>
    </row>
    <row r="191" spans="1:11" s="99" customFormat="1" ht="36.75" customHeight="1">
      <c r="A191" s="94" t="s">
        <v>283</v>
      </c>
      <c r="B191" s="111" t="s">
        <v>264</v>
      </c>
      <c r="C191" s="93" t="s">
        <v>396</v>
      </c>
      <c r="D191" s="49" t="s">
        <v>258</v>
      </c>
      <c r="E191" s="105" t="s">
        <v>12</v>
      </c>
      <c r="F191" s="105" t="s">
        <v>70</v>
      </c>
      <c r="G191" s="50">
        <v>43618</v>
      </c>
      <c r="H191" s="50">
        <v>43618</v>
      </c>
      <c r="I191" s="104"/>
      <c r="J191" s="104"/>
      <c r="K191" s="100">
        <f>VLOOKUP(D191,'[1]Catálogo de Actividades'!B$5:L$211,10,FALSE)</f>
        <v>203</v>
      </c>
    </row>
    <row r="192" spans="1:11" s="99" customFormat="1" ht="36.75" customHeight="1">
      <c r="A192" s="94" t="s">
        <v>283</v>
      </c>
      <c r="B192" s="111" t="s">
        <v>264</v>
      </c>
      <c r="C192" s="93" t="s">
        <v>397</v>
      </c>
      <c r="D192" s="49" t="s">
        <v>247</v>
      </c>
      <c r="E192" s="105" t="s">
        <v>12</v>
      </c>
      <c r="F192" s="105" t="s">
        <v>224</v>
      </c>
      <c r="G192" s="50">
        <v>43627</v>
      </c>
      <c r="H192" s="50">
        <v>43627</v>
      </c>
      <c r="I192" s="104"/>
      <c r="J192" s="104"/>
      <c r="K192" s="100">
        <f>VLOOKUP(D192,'[1]Catálogo de Actividades'!B$5:L$211,10,FALSE)</f>
        <v>193</v>
      </c>
    </row>
  </sheetData>
  <autoFilter ref="A4:K4">
    <sortState ref="A5:K191">
      <sortCondition ref="K4"/>
    </sortState>
  </autoFilter>
  <mergeCells count="17">
    <mergeCell ref="C100:K100"/>
    <mergeCell ref="E1:K1"/>
    <mergeCell ref="D2:K3"/>
    <mergeCell ref="C5:K5"/>
    <mergeCell ref="C10:K10"/>
    <mergeCell ref="C18:K18"/>
    <mergeCell ref="C23:K23"/>
    <mergeCell ref="C31:K31"/>
    <mergeCell ref="C45:K45"/>
    <mergeCell ref="C61:K61"/>
    <mergeCell ref="C67:K67"/>
    <mergeCell ref="C80:K80"/>
    <mergeCell ref="C108:K108"/>
    <mergeCell ref="C113:K113"/>
    <mergeCell ref="C119:K119"/>
    <mergeCell ref="C131:K131"/>
    <mergeCell ref="C141:K141"/>
  </mergeCells>
  <printOptions horizontalCentered="1"/>
  <pageMargins left="0" right="0" top="2.2834645669291338" bottom="0.98425196850393704" header="0.31496062992125984" footer="0.31496062992125984"/>
  <pageSetup paperSize="239" scale="83" fitToHeight="0" orientation="portrait" r:id="rId1"/>
  <rowBreaks count="7" manualBreakCount="7">
    <brk id="22" min="1" max="7" man="1"/>
    <brk id="41" min="1" max="7" man="1"/>
    <brk id="60" min="1" max="7" man="1"/>
    <brk id="79" min="1" max="7" man="1"/>
    <brk id="97" min="1" max="7" man="1"/>
    <brk id="118" min="1" max="7" man="1"/>
    <brk id="139"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Catálogo</vt:lpstr>
      <vt:lpstr>Catálogo de Actividades</vt:lpstr>
      <vt:lpstr>QUINTANA ROO</vt:lpstr>
      <vt:lpstr>'QUINTANA ROO'!Área_de_impresión</vt:lpstr>
      <vt:lpstr>'QUINTANA ROO'!Títulos_a_imprimir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 MELO ALMA</dc:creator>
  <cp:lastModifiedBy>MENDOZA OVIEDO JOSE LUIS</cp:lastModifiedBy>
  <cp:lastPrinted>2018-08-03T19:08:56Z</cp:lastPrinted>
  <dcterms:created xsi:type="dcterms:W3CDTF">2018-05-16T18:11:56Z</dcterms:created>
  <dcterms:modified xsi:type="dcterms:W3CDTF">2018-08-03T19:09:09Z</dcterms:modified>
</cp:coreProperties>
</file>