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57.39\Users\INE\Desktop\Acu y Res CG 2017\4to Trimestre\(13) 18 Diciembre 2017 Ord\Formateados\Punto 7_correo\Anexos 1 y 2_correo\"/>
    </mc:Choice>
  </mc:AlternateContent>
  <bookViews>
    <workbookView xWindow="0" yWindow="0" windowWidth="28800" windowHeight="11976"/>
  </bookViews>
  <sheets>
    <sheet name="Conciliación Auditorías" sheetId="2" r:id="rId1"/>
    <sheet name="Cuadro Auditorías" sheetId="1" r:id="rId2"/>
  </sheets>
  <definedNames>
    <definedName name="_xlnm.Print_Area" localSheetId="0">'Conciliación Auditorías'!$B$5:$L$76</definedName>
    <definedName name="_xlnm.Print_Titles" localSheetId="0">'Conciliación Auditorías'!$5:$8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 l="1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74" i="2" s="1"/>
  <c r="L52" i="2"/>
  <c r="L51" i="2"/>
  <c r="K74" i="2"/>
  <c r="K76" i="2" s="1"/>
  <c r="J74" i="2"/>
  <c r="I74" i="2"/>
  <c r="H74" i="2"/>
  <c r="G76" i="2"/>
  <c r="G74" i="2"/>
  <c r="K48" i="2"/>
  <c r="J48" i="2"/>
  <c r="I48" i="2"/>
  <c r="H48" i="2"/>
  <c r="G48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27" i="2" s="1"/>
  <c r="K27" i="2"/>
  <c r="J27" i="2"/>
  <c r="I27" i="2"/>
  <c r="H27" i="2"/>
  <c r="G27" i="2"/>
  <c r="N12" i="1"/>
  <c r="N11" i="1"/>
  <c r="N14" i="1" s="1"/>
  <c r="N10" i="1"/>
  <c r="H12" i="1"/>
  <c r="O12" i="1" s="1"/>
  <c r="H11" i="1"/>
  <c r="H10" i="1"/>
  <c r="M14" i="1"/>
  <c r="L14" i="1"/>
  <c r="K14" i="1"/>
  <c r="J14" i="1"/>
  <c r="I14" i="1"/>
  <c r="G14" i="1"/>
  <c r="F14" i="1"/>
  <c r="E14" i="1"/>
  <c r="D14" i="1"/>
  <c r="C14" i="1"/>
  <c r="H76" i="2" l="1"/>
  <c r="I76" i="2"/>
  <c r="J76" i="2"/>
  <c r="L48" i="2"/>
  <c r="L76" i="2" s="1"/>
  <c r="H14" i="1"/>
  <c r="O11" i="1"/>
  <c r="O10" i="1"/>
  <c r="O14" i="1" l="1"/>
</calcChain>
</file>

<file path=xl/sharedStrings.xml><?xml version="1.0" encoding="utf-8"?>
<sst xmlns="http://schemas.openxmlformats.org/spreadsheetml/2006/main" count="121" uniqueCount="64">
  <si>
    <t>DAOC</t>
  </si>
  <si>
    <t>DADE</t>
  </si>
  <si>
    <t>DAOD</t>
  </si>
  <si>
    <t>SEMESTRE 1°</t>
  </si>
  <si>
    <t>SEMESTRE 2°</t>
  </si>
  <si>
    <t>AUDITORÍAS</t>
  </si>
  <si>
    <t>FI</t>
  </si>
  <si>
    <t>ES</t>
  </si>
  <si>
    <t>OP</t>
  </si>
  <si>
    <t>DE</t>
  </si>
  <si>
    <t>S</t>
  </si>
  <si>
    <t>SUMA</t>
  </si>
  <si>
    <t>PROYECTOS 2018</t>
  </si>
  <si>
    <t xml:space="preserve">SUMAS   </t>
  </si>
  <si>
    <t>ÁREAS AUDITORAS</t>
  </si>
  <si>
    <t>Dirección de Auditoría a Oficinas centrales</t>
  </si>
  <si>
    <t>Dirección de Auditoría al Desempeño y Especiales</t>
  </si>
  <si>
    <t>Dirección de Auditoría a Órganos Desconcentrados</t>
  </si>
  <si>
    <t>ES = Auditorías de Tipo Especial</t>
  </si>
  <si>
    <t>OP = Auditorías de Obra Pública e Inversión Física</t>
  </si>
  <si>
    <t>DE = Auditorías de Desempeño</t>
  </si>
  <si>
    <t>FI  = Auditorías Financieras</t>
  </si>
  <si>
    <t>S   = Actividades de Seguimiento, ligadas a la ejecución de las auditorías del ejercicio y anteriores.</t>
  </si>
  <si>
    <t>RESUMEN DE AUDITORÍAS Y SEGUIMIENTOS PROGRAMADOS PARA EJECUTAR DURANTE EL EJERCICIO 2018</t>
  </si>
  <si>
    <t>Num.</t>
  </si>
  <si>
    <t>Auditoria Financiera</t>
  </si>
  <si>
    <t>Auditoría Financiera</t>
  </si>
  <si>
    <t>Seguimiento a la implementación de acciones emitidas</t>
  </si>
  <si>
    <t>Dirección de Auditoría de Desempeño y Especiales</t>
  </si>
  <si>
    <t>Dirección Ejecutiva del Servicio Profesional Electoral Nacional (DESPEN)</t>
  </si>
  <si>
    <t>Fideicomisos de Infraestructura Inmobiliaria</t>
  </si>
  <si>
    <t>Unidad Técnica de Servicios de Informática</t>
  </si>
  <si>
    <t>Dirección Ejecutiva de Organización Electoral (DEOE)</t>
  </si>
  <si>
    <t>Dirección Ejecutiva de Capacitación Electoral y Educación Cívica (DECEyEC)</t>
  </si>
  <si>
    <t>Dirección Ejecutiva del Registro Federal de Electores</t>
  </si>
  <si>
    <t>Junta Local Ejecutiva y Distritales.</t>
  </si>
  <si>
    <t>Coordinación de Asuntos Internacionales</t>
  </si>
  <si>
    <t>Junta Local Ejecutiva y Distritales</t>
  </si>
  <si>
    <t>Seguimiento de acciones promovidas.</t>
  </si>
  <si>
    <t>Seguimiento de acciones promovidas</t>
  </si>
  <si>
    <t>Auditoría al Servicio del comedor en Oficinas Centrales.</t>
  </si>
  <si>
    <t>Proyecto Ejecutivo para la ampliación y modernización de la Junta Local Ejecutiva en el estado de Yucatán.</t>
  </si>
  <si>
    <t>Finiquito del Proyecto Ejecutivo para la Modernización, Ampliación y Remodelación del Conjunto Tlalpan del Instituto Nacional Electoral</t>
  </si>
  <si>
    <t>Verificación del Presupuesto ejercido y pagado en lo referente a Congresos y Convenciones.</t>
  </si>
  <si>
    <t>Verificación del Presupuesto ejercido y pagado en la Junta Local Ejecutiva y Juntas Distritales Ejecutivas del Estado de Veracruz.</t>
  </si>
  <si>
    <t>Verificación del Presupuesto ejercido y pagado relacionado con los Viáticos otorgados en la Unidad Técnica de Fiscalizaión (UTF).</t>
  </si>
  <si>
    <t>Verificación del Presupuesto ejercido y pagado respecto a los Gastos de Campo relacionados con el Registro Federal de Electores.</t>
  </si>
  <si>
    <t>Verificación del Presupuesto ejercido y pagado en la Junta Local Ejecutiva y Juntas Distritales Ejecutivas del Estado de Oaxaca.</t>
  </si>
  <si>
    <t>Seguimiento a la atención de las observaciones - acciones financieras.</t>
  </si>
  <si>
    <t>Seguimiento a la atención de las observaciones - acciones de Obra Pública.</t>
  </si>
  <si>
    <t>Auditoría al contrato INE-SERV-018-2016, Servicio integral de aseguramiento de bienes patrimoniales y seguros de personas del INE 2016-2018, partida 1 "Póliza múltiple integral de bienes</t>
  </si>
  <si>
    <t>Fecha Conclusión</t>
  </si>
  <si>
    <t>PROYECTO</t>
  </si>
  <si>
    <t>Fecha     Inicio</t>
  </si>
  <si>
    <t>SUMAS</t>
  </si>
  <si>
    <t>Dirección de Auditoría a Oficinas Centrales (DAOC)</t>
  </si>
  <si>
    <t>Auditoría a la terminación de los trabajos de construcción del Edificio sede para la Junta Local Ejecutiva en el Estado de Coahuila del Instituto Nacional Electoral, Primera Fase.</t>
  </si>
  <si>
    <t>Auditoría a las acciones y medidas de excepcionalidad e instrucciones de carácter temporal para llevar a cabo la oportuna atención de inmuebles de oficinas e instalaciones que se vieron afactadas con motivo de los sismos del 7 y del 19 de septiembre de 2017.</t>
  </si>
  <si>
    <t>Verificación del Presupuesto ejercido y pagado en lo referente a la actualización y mantenimiento del Sistema Integral para la Administración de los Tiempos del Estado (SIATE)</t>
  </si>
  <si>
    <t xml:space="preserve">Sumas Parciales   </t>
  </si>
  <si>
    <t xml:space="preserve">Sumas Totales   </t>
  </si>
  <si>
    <t>CONCILIACIÓN DEL NÚMERO AUDITORÍAS Y ACCIONES DE SEGUIMIENTO DEL PROGRAMA DEL OIC 2018
(Cuadro del Resumen Ejecutivo hoja 23 y el Desglose de Actividades mostrado en el Anexo)</t>
  </si>
  <si>
    <t>DESGLOSE MOSTRADO EN EL ANEXO</t>
  </si>
  <si>
    <t>RESUMEN EJECUTIVO (Hoja 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</si>
</sst>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d\-mmm\-yy;@"/>
  </numFmts>
  <fonts count="6" x14ac:knownFonts="1"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.5"/>
      <color theme="1"/>
      <name val="Arial Narrow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7" xfId="0" applyFont="1" applyBorder="1" applyAlignment="1">
      <alignment vertical="center" wrapText="1"/>
    </xf>
    <xf numFmtId="164" fontId="0" fillId="0" borderId="17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164" fontId="0" fillId="0" borderId="18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 wrapText="1"/>
    </xf>
    <xf numFmtId="164" fontId="0" fillId="0" borderId="16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164" fontId="0" fillId="0" borderId="19" xfId="0" applyNumberFormat="1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" fillId="2" borderId="15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17"/>
  <sheetViews>
    <sheetView showGridLines="0" tabSelected="1" topLeftCell="A3" workbookViewId="0">
      <pane ySplit="5" topLeftCell="A8" activePane="bottomLeft" state="frozen"/>
      <selection activeCell="A3" sqref="A3"/>
      <selection pane="bottomLeft" activeCell="A8" sqref="A8"/>
    </sheetView>
  </sheetViews>
  <sheetFormatPr baseColWidth="10" defaultColWidth="12" defaultRowHeight="13.8" x14ac:dyDescent="0.3"/>
  <cols>
    <col min="1" max="1" width="12" style="1"/>
    <col min="2" max="2" width="7.875" style="1" customWidth="1"/>
    <col min="3" max="3" width="75.875" style="1" customWidth="1"/>
    <col min="4" max="5" width="15.875" style="1" customWidth="1"/>
    <col min="6" max="6" width="1" style="1" customWidth="1"/>
    <col min="7" max="11" width="5.875" style="1" customWidth="1"/>
    <col min="12" max="12" width="8.875" style="1" customWidth="1"/>
    <col min="13" max="16384" width="12" style="1"/>
  </cols>
  <sheetData>
    <row r="3" spans="1:16" ht="39.9" customHeight="1" x14ac:dyDescent="0.3">
      <c r="B3" s="60" t="s">
        <v>61</v>
      </c>
      <c r="C3" s="61"/>
      <c r="D3" s="61"/>
      <c r="E3" s="61"/>
      <c r="F3" s="61"/>
      <c r="G3" s="61"/>
      <c r="H3" s="61"/>
      <c r="I3" s="61"/>
      <c r="J3" s="61"/>
      <c r="K3" s="61"/>
      <c r="L3" s="61"/>
    </row>
    <row r="5" spans="1:16" ht="18" customHeight="1" x14ac:dyDescent="0.3">
      <c r="B5" s="62" t="s">
        <v>62</v>
      </c>
      <c r="C5" s="63"/>
      <c r="D5" s="63"/>
      <c r="E5" s="64"/>
      <c r="F5" s="52"/>
      <c r="G5" s="57" t="s">
        <v>63</v>
      </c>
      <c r="H5" s="58"/>
      <c r="I5" s="58"/>
      <c r="J5" s="58"/>
      <c r="K5" s="58"/>
      <c r="L5" s="59"/>
      <c r="M5" s="2"/>
      <c r="N5" s="2"/>
      <c r="O5" s="2"/>
      <c r="P5" s="2"/>
    </row>
    <row r="6" spans="1:16" ht="5.0999999999999996" customHeight="1" thickBot="1" x14ac:dyDescent="0.35"/>
    <row r="7" spans="1:16" ht="35.1" customHeight="1" thickTop="1" x14ac:dyDescent="0.3">
      <c r="B7" s="38" t="s">
        <v>24</v>
      </c>
      <c r="C7" s="39" t="s">
        <v>52</v>
      </c>
      <c r="D7" s="39" t="s">
        <v>53</v>
      </c>
      <c r="E7" s="39" t="s">
        <v>51</v>
      </c>
      <c r="F7" s="55"/>
      <c r="G7" s="43" t="s">
        <v>6</v>
      </c>
      <c r="H7" s="43" t="s">
        <v>7</v>
      </c>
      <c r="I7" s="43" t="s">
        <v>8</v>
      </c>
      <c r="J7" s="43" t="s">
        <v>9</v>
      </c>
      <c r="K7" s="43" t="s">
        <v>10</v>
      </c>
      <c r="L7" s="44" t="s">
        <v>54</v>
      </c>
    </row>
    <row r="8" spans="1:16" ht="3" customHeight="1" x14ac:dyDescent="0.3">
      <c r="A8" s="21"/>
      <c r="B8" s="22"/>
      <c r="C8" s="23"/>
      <c r="D8" s="22"/>
      <c r="E8" s="24"/>
      <c r="F8" s="24"/>
      <c r="G8" s="21"/>
    </row>
    <row r="9" spans="1:16" ht="20.100000000000001" customHeight="1" x14ac:dyDescent="0.3">
      <c r="B9" s="56" t="s">
        <v>55</v>
      </c>
      <c r="C9" s="56"/>
      <c r="D9" s="56"/>
      <c r="E9" s="56"/>
      <c r="F9" s="54"/>
      <c r="G9" s="49"/>
      <c r="H9" s="49"/>
      <c r="I9" s="49"/>
      <c r="J9" s="49"/>
      <c r="K9" s="49"/>
      <c r="L9" s="49"/>
    </row>
    <row r="10" spans="1:16" ht="15" customHeight="1" x14ac:dyDescent="0.3">
      <c r="B10" s="40">
        <v>1</v>
      </c>
      <c r="C10" s="41" t="s">
        <v>25</v>
      </c>
      <c r="D10" s="42">
        <v>43108</v>
      </c>
      <c r="E10" s="42">
        <v>43280</v>
      </c>
      <c r="F10" s="42"/>
      <c r="G10" s="48">
        <v>1</v>
      </c>
      <c r="H10" s="48"/>
      <c r="I10" s="48"/>
      <c r="J10" s="48"/>
      <c r="K10" s="48"/>
      <c r="L10" s="48">
        <f>SUM(G10:K10)</f>
        <v>1</v>
      </c>
    </row>
    <row r="11" spans="1:16" ht="15" customHeight="1" x14ac:dyDescent="0.3">
      <c r="B11" s="25">
        <v>2</v>
      </c>
      <c r="C11" s="26" t="s">
        <v>25</v>
      </c>
      <c r="D11" s="27">
        <v>43108</v>
      </c>
      <c r="E11" s="27">
        <v>43280</v>
      </c>
      <c r="F11" s="27"/>
      <c r="G11" s="45">
        <v>1</v>
      </c>
      <c r="H11" s="45"/>
      <c r="I11" s="45"/>
      <c r="J11" s="45"/>
      <c r="K11" s="45"/>
      <c r="L11" s="45">
        <f t="shared" ref="L11:L25" si="0">SUM(G11:K11)</f>
        <v>1</v>
      </c>
    </row>
    <row r="12" spans="1:16" ht="15" customHeight="1" x14ac:dyDescent="0.3">
      <c r="B12" s="25">
        <v>3</v>
      </c>
      <c r="C12" s="26" t="s">
        <v>26</v>
      </c>
      <c r="D12" s="27">
        <v>43108</v>
      </c>
      <c r="E12" s="27">
        <v>43280</v>
      </c>
      <c r="F12" s="27"/>
      <c r="G12" s="45">
        <v>1</v>
      </c>
      <c r="H12" s="45"/>
      <c r="I12" s="45"/>
      <c r="J12" s="45"/>
      <c r="K12" s="45"/>
      <c r="L12" s="45">
        <f t="shared" si="0"/>
        <v>1</v>
      </c>
    </row>
    <row r="13" spans="1:16" ht="15" customHeight="1" x14ac:dyDescent="0.3">
      <c r="B13" s="25">
        <v>4</v>
      </c>
      <c r="C13" s="26" t="s">
        <v>25</v>
      </c>
      <c r="D13" s="27">
        <v>43283</v>
      </c>
      <c r="E13" s="27">
        <v>43455</v>
      </c>
      <c r="F13" s="27"/>
      <c r="G13" s="45">
        <v>1</v>
      </c>
      <c r="H13" s="45"/>
      <c r="I13" s="45"/>
      <c r="J13" s="45"/>
      <c r="K13" s="45"/>
      <c r="L13" s="45">
        <f t="shared" si="0"/>
        <v>1</v>
      </c>
    </row>
    <row r="14" spans="1:16" ht="15" customHeight="1" x14ac:dyDescent="0.3">
      <c r="B14" s="25">
        <v>5</v>
      </c>
      <c r="C14" s="26" t="s">
        <v>25</v>
      </c>
      <c r="D14" s="27">
        <v>43283</v>
      </c>
      <c r="E14" s="27">
        <v>43455</v>
      </c>
      <c r="F14" s="27"/>
      <c r="G14" s="45">
        <v>1</v>
      </c>
      <c r="H14" s="45"/>
      <c r="I14" s="45"/>
      <c r="J14" s="45"/>
      <c r="K14" s="45"/>
      <c r="L14" s="45">
        <f t="shared" si="0"/>
        <v>1</v>
      </c>
    </row>
    <row r="15" spans="1:16" ht="15" customHeight="1" x14ac:dyDescent="0.3">
      <c r="B15" s="25">
        <v>6</v>
      </c>
      <c r="C15" s="26" t="s">
        <v>25</v>
      </c>
      <c r="D15" s="27">
        <v>43283</v>
      </c>
      <c r="E15" s="27">
        <v>43455</v>
      </c>
      <c r="F15" s="27"/>
      <c r="G15" s="45"/>
      <c r="H15" s="45">
        <v>1</v>
      </c>
      <c r="I15" s="45"/>
      <c r="J15" s="45"/>
      <c r="K15" s="45"/>
      <c r="L15" s="45">
        <f t="shared" si="0"/>
        <v>1</v>
      </c>
    </row>
    <row r="16" spans="1:16" ht="15" customHeight="1" x14ac:dyDescent="0.3">
      <c r="B16" s="25">
        <v>7</v>
      </c>
      <c r="C16" s="26" t="s">
        <v>25</v>
      </c>
      <c r="D16" s="27">
        <v>43283</v>
      </c>
      <c r="E16" s="27">
        <v>43455</v>
      </c>
      <c r="F16" s="27"/>
      <c r="G16" s="45">
        <v>1</v>
      </c>
      <c r="H16" s="45"/>
      <c r="I16" s="45"/>
      <c r="J16" s="45"/>
      <c r="K16" s="45"/>
      <c r="L16" s="45">
        <f t="shared" si="0"/>
        <v>1</v>
      </c>
    </row>
    <row r="17" spans="2:12" ht="15" customHeight="1" x14ac:dyDescent="0.3">
      <c r="B17" s="25">
        <v>8</v>
      </c>
      <c r="C17" s="26" t="s">
        <v>25</v>
      </c>
      <c r="D17" s="27">
        <v>43283</v>
      </c>
      <c r="E17" s="27">
        <v>43455</v>
      </c>
      <c r="F17" s="27"/>
      <c r="G17" s="45">
        <v>1</v>
      </c>
      <c r="H17" s="45"/>
      <c r="I17" s="45"/>
      <c r="J17" s="45"/>
      <c r="K17" s="45"/>
      <c r="L17" s="45">
        <f t="shared" si="0"/>
        <v>1</v>
      </c>
    </row>
    <row r="18" spans="2:12" ht="15" customHeight="1" x14ac:dyDescent="0.3">
      <c r="B18" s="25">
        <v>9</v>
      </c>
      <c r="C18" s="26" t="s">
        <v>27</v>
      </c>
      <c r="D18" s="27">
        <v>43110</v>
      </c>
      <c r="E18" s="27">
        <v>43193</v>
      </c>
      <c r="F18" s="27"/>
      <c r="G18" s="45"/>
      <c r="H18" s="45"/>
      <c r="I18" s="45"/>
      <c r="J18" s="45"/>
      <c r="K18" s="45">
        <v>1</v>
      </c>
      <c r="L18" s="45">
        <f t="shared" si="0"/>
        <v>1</v>
      </c>
    </row>
    <row r="19" spans="2:12" ht="15" customHeight="1" x14ac:dyDescent="0.3">
      <c r="B19" s="25">
        <v>10</v>
      </c>
      <c r="C19" s="26" t="s">
        <v>27</v>
      </c>
      <c r="D19" s="27">
        <v>43110</v>
      </c>
      <c r="E19" s="27">
        <v>43193</v>
      </c>
      <c r="F19" s="27"/>
      <c r="G19" s="45"/>
      <c r="H19" s="45"/>
      <c r="I19" s="45"/>
      <c r="J19" s="45"/>
      <c r="K19" s="45">
        <v>1</v>
      </c>
      <c r="L19" s="45">
        <f t="shared" si="0"/>
        <v>1</v>
      </c>
    </row>
    <row r="20" spans="2:12" ht="15" customHeight="1" x14ac:dyDescent="0.3">
      <c r="B20" s="25">
        <v>11</v>
      </c>
      <c r="C20" s="26" t="s">
        <v>27</v>
      </c>
      <c r="D20" s="27">
        <v>43110</v>
      </c>
      <c r="E20" s="27">
        <v>43193</v>
      </c>
      <c r="F20" s="27"/>
      <c r="G20" s="45"/>
      <c r="H20" s="45"/>
      <c r="I20" s="45"/>
      <c r="J20" s="45"/>
      <c r="K20" s="45">
        <v>1</v>
      </c>
      <c r="L20" s="45">
        <f t="shared" si="0"/>
        <v>1</v>
      </c>
    </row>
    <row r="21" spans="2:12" ht="15" customHeight="1" x14ac:dyDescent="0.3">
      <c r="B21" s="25">
        <v>12</v>
      </c>
      <c r="C21" s="26" t="s">
        <v>27</v>
      </c>
      <c r="D21" s="27">
        <v>43132</v>
      </c>
      <c r="E21" s="27">
        <v>43223</v>
      </c>
      <c r="F21" s="27"/>
      <c r="G21" s="45"/>
      <c r="H21" s="45"/>
      <c r="I21" s="45"/>
      <c r="J21" s="45"/>
      <c r="K21" s="45">
        <v>1</v>
      </c>
      <c r="L21" s="45">
        <f t="shared" si="0"/>
        <v>1</v>
      </c>
    </row>
    <row r="22" spans="2:12" ht="15" customHeight="1" x14ac:dyDescent="0.3">
      <c r="B22" s="25">
        <v>13</v>
      </c>
      <c r="C22" s="26" t="s">
        <v>27</v>
      </c>
      <c r="D22" s="27">
        <v>43283</v>
      </c>
      <c r="E22" s="27">
        <v>43367</v>
      </c>
      <c r="F22" s="27"/>
      <c r="G22" s="45"/>
      <c r="H22" s="45"/>
      <c r="I22" s="45"/>
      <c r="J22" s="45"/>
      <c r="K22" s="45">
        <v>1</v>
      </c>
      <c r="L22" s="45">
        <f t="shared" si="0"/>
        <v>1</v>
      </c>
    </row>
    <row r="23" spans="2:12" ht="15" customHeight="1" x14ac:dyDescent="0.3">
      <c r="B23" s="25">
        <v>14</v>
      </c>
      <c r="C23" s="26" t="s">
        <v>27</v>
      </c>
      <c r="D23" s="27">
        <v>43283</v>
      </c>
      <c r="E23" s="27">
        <v>43367</v>
      </c>
      <c r="F23" s="27"/>
      <c r="G23" s="45"/>
      <c r="H23" s="45"/>
      <c r="I23" s="45"/>
      <c r="J23" s="45"/>
      <c r="K23" s="45">
        <v>1</v>
      </c>
      <c r="L23" s="45">
        <f t="shared" si="0"/>
        <v>1</v>
      </c>
    </row>
    <row r="24" spans="2:12" ht="15" customHeight="1" x14ac:dyDescent="0.3">
      <c r="B24" s="25">
        <v>15</v>
      </c>
      <c r="C24" s="26" t="s">
        <v>27</v>
      </c>
      <c r="D24" s="27">
        <v>43283</v>
      </c>
      <c r="E24" s="27">
        <v>43367</v>
      </c>
      <c r="F24" s="27"/>
      <c r="G24" s="45"/>
      <c r="H24" s="45"/>
      <c r="I24" s="45"/>
      <c r="J24" s="45"/>
      <c r="K24" s="45">
        <v>1</v>
      </c>
      <c r="L24" s="45">
        <f t="shared" si="0"/>
        <v>1</v>
      </c>
    </row>
    <row r="25" spans="2:12" ht="15" customHeight="1" x14ac:dyDescent="0.3">
      <c r="B25" s="28">
        <v>16</v>
      </c>
      <c r="C25" s="29" t="s">
        <v>27</v>
      </c>
      <c r="D25" s="30">
        <v>43283</v>
      </c>
      <c r="E25" s="30">
        <v>43367</v>
      </c>
      <c r="F25" s="30"/>
      <c r="G25" s="46"/>
      <c r="H25" s="46"/>
      <c r="I25" s="46"/>
      <c r="J25" s="46"/>
      <c r="K25" s="46">
        <v>1</v>
      </c>
      <c r="L25" s="46">
        <f t="shared" si="0"/>
        <v>1</v>
      </c>
    </row>
    <row r="26" spans="2:12" ht="3" customHeight="1" x14ac:dyDescent="0.3">
      <c r="B26" s="31"/>
      <c r="C26" s="32"/>
      <c r="D26" s="33"/>
      <c r="E26" s="33"/>
      <c r="F26" s="33"/>
      <c r="G26" s="2"/>
      <c r="H26" s="2"/>
      <c r="I26" s="2"/>
      <c r="J26" s="2"/>
      <c r="K26" s="2"/>
      <c r="L26" s="2"/>
    </row>
    <row r="27" spans="2:12" ht="20.100000000000001" customHeight="1" x14ac:dyDescent="0.3">
      <c r="B27" s="31"/>
      <c r="C27" s="32"/>
      <c r="D27" s="33"/>
      <c r="E27" s="3" t="s">
        <v>59</v>
      </c>
      <c r="F27" s="3"/>
      <c r="G27" s="6">
        <f>SUM(G10:G25)</f>
        <v>7</v>
      </c>
      <c r="H27" s="6">
        <f t="shared" ref="H27:L27" si="1">SUM(H10:H25)</f>
        <v>1</v>
      </c>
      <c r="I27" s="6">
        <f t="shared" si="1"/>
        <v>0</v>
      </c>
      <c r="J27" s="6">
        <f t="shared" si="1"/>
        <v>0</v>
      </c>
      <c r="K27" s="6">
        <f t="shared" si="1"/>
        <v>8</v>
      </c>
      <c r="L27" s="6">
        <f t="shared" si="1"/>
        <v>16</v>
      </c>
    </row>
    <row r="28" spans="2:12" ht="3" customHeight="1" x14ac:dyDescent="0.3">
      <c r="B28" s="31"/>
      <c r="C28" s="32"/>
      <c r="D28" s="33"/>
      <c r="E28" s="33"/>
      <c r="F28" s="33"/>
      <c r="G28" s="2"/>
      <c r="H28" s="2"/>
      <c r="I28" s="2"/>
      <c r="J28" s="2"/>
      <c r="K28" s="2"/>
      <c r="L28" s="2"/>
    </row>
    <row r="29" spans="2:12" ht="20.100000000000001" customHeight="1" x14ac:dyDescent="0.3">
      <c r="B29" s="56" t="s">
        <v>28</v>
      </c>
      <c r="C29" s="56"/>
      <c r="D29" s="56"/>
      <c r="E29" s="56"/>
      <c r="F29" s="53"/>
      <c r="G29" s="50" t="s">
        <v>6</v>
      </c>
      <c r="H29" s="50" t="s">
        <v>7</v>
      </c>
      <c r="I29" s="50" t="s">
        <v>8</v>
      </c>
      <c r="J29" s="50" t="s">
        <v>9</v>
      </c>
      <c r="K29" s="50" t="s">
        <v>10</v>
      </c>
      <c r="L29" s="50" t="s">
        <v>54</v>
      </c>
    </row>
    <row r="30" spans="2:12" ht="15" customHeight="1" x14ac:dyDescent="0.3">
      <c r="B30" s="34">
        <v>1</v>
      </c>
      <c r="C30" s="35" t="s">
        <v>29</v>
      </c>
      <c r="D30" s="36">
        <v>43101</v>
      </c>
      <c r="E30" s="36">
        <v>43251</v>
      </c>
      <c r="F30" s="36"/>
      <c r="G30" s="47"/>
      <c r="H30" s="47">
        <v>1</v>
      </c>
      <c r="I30" s="47"/>
      <c r="J30" s="47"/>
      <c r="K30" s="47"/>
      <c r="L30" s="47">
        <f t="shared" ref="L30:L46" si="2">SUM(G30:K30)</f>
        <v>1</v>
      </c>
    </row>
    <row r="31" spans="2:12" ht="15" customHeight="1" x14ac:dyDescent="0.3">
      <c r="B31" s="25">
        <v>2</v>
      </c>
      <c r="C31" s="26" t="s">
        <v>30</v>
      </c>
      <c r="D31" s="27">
        <v>43101</v>
      </c>
      <c r="E31" s="27">
        <v>43251</v>
      </c>
      <c r="F31" s="27"/>
      <c r="G31" s="45"/>
      <c r="H31" s="45">
        <v>1</v>
      </c>
      <c r="I31" s="45"/>
      <c r="J31" s="45"/>
      <c r="K31" s="45"/>
      <c r="L31" s="45">
        <f t="shared" si="2"/>
        <v>1</v>
      </c>
    </row>
    <row r="32" spans="2:12" ht="15" customHeight="1" x14ac:dyDescent="0.3">
      <c r="B32" s="25">
        <v>3</v>
      </c>
      <c r="C32" s="26" t="s">
        <v>31</v>
      </c>
      <c r="D32" s="27">
        <v>43101</v>
      </c>
      <c r="E32" s="27">
        <v>43251</v>
      </c>
      <c r="F32" s="27"/>
      <c r="G32" s="45"/>
      <c r="H32" s="45">
        <v>1</v>
      </c>
      <c r="I32" s="45"/>
      <c r="J32" s="45"/>
      <c r="K32" s="45"/>
      <c r="L32" s="45">
        <f t="shared" si="2"/>
        <v>1</v>
      </c>
    </row>
    <row r="33" spans="2:12" ht="15" customHeight="1" x14ac:dyDescent="0.3">
      <c r="B33" s="25">
        <v>4</v>
      </c>
      <c r="C33" s="26" t="s">
        <v>32</v>
      </c>
      <c r="D33" s="27">
        <v>43221</v>
      </c>
      <c r="E33" s="27">
        <v>43373</v>
      </c>
      <c r="F33" s="27"/>
      <c r="G33" s="45"/>
      <c r="H33" s="45"/>
      <c r="I33" s="45"/>
      <c r="J33" s="45">
        <v>1</v>
      </c>
      <c r="K33" s="45"/>
      <c r="L33" s="45">
        <f t="shared" si="2"/>
        <v>1</v>
      </c>
    </row>
    <row r="34" spans="2:12" ht="15" customHeight="1" x14ac:dyDescent="0.3">
      <c r="B34" s="25">
        <v>5</v>
      </c>
      <c r="C34" s="26" t="s">
        <v>33</v>
      </c>
      <c r="D34" s="27">
        <v>43221</v>
      </c>
      <c r="E34" s="27">
        <v>43373</v>
      </c>
      <c r="F34" s="27"/>
      <c r="G34" s="45"/>
      <c r="H34" s="45"/>
      <c r="I34" s="45"/>
      <c r="J34" s="45">
        <v>1</v>
      </c>
      <c r="K34" s="45"/>
      <c r="L34" s="45">
        <f t="shared" si="2"/>
        <v>1</v>
      </c>
    </row>
    <row r="35" spans="2:12" ht="15" customHeight="1" x14ac:dyDescent="0.3">
      <c r="B35" s="25">
        <v>6</v>
      </c>
      <c r="C35" s="26" t="s">
        <v>34</v>
      </c>
      <c r="D35" s="27">
        <v>43221</v>
      </c>
      <c r="E35" s="27">
        <v>43373</v>
      </c>
      <c r="F35" s="27"/>
      <c r="G35" s="45"/>
      <c r="H35" s="45"/>
      <c r="I35" s="45"/>
      <c r="J35" s="45">
        <v>1</v>
      </c>
      <c r="K35" s="45"/>
      <c r="L35" s="45">
        <f t="shared" si="2"/>
        <v>1</v>
      </c>
    </row>
    <row r="36" spans="2:12" ht="15" customHeight="1" x14ac:dyDescent="0.3">
      <c r="B36" s="25">
        <v>7</v>
      </c>
      <c r="C36" s="26" t="s">
        <v>35</v>
      </c>
      <c r="D36" s="27">
        <v>43344</v>
      </c>
      <c r="E36" s="27">
        <v>43465</v>
      </c>
      <c r="F36" s="27"/>
      <c r="G36" s="45"/>
      <c r="H36" s="45"/>
      <c r="I36" s="45"/>
      <c r="J36" s="45">
        <v>1</v>
      </c>
      <c r="K36" s="45"/>
      <c r="L36" s="45">
        <f t="shared" si="2"/>
        <v>1</v>
      </c>
    </row>
    <row r="37" spans="2:12" ht="15" customHeight="1" x14ac:dyDescent="0.3">
      <c r="B37" s="25">
        <v>8</v>
      </c>
      <c r="C37" s="26" t="s">
        <v>36</v>
      </c>
      <c r="D37" s="27">
        <v>43344</v>
      </c>
      <c r="E37" s="27">
        <v>43465</v>
      </c>
      <c r="F37" s="27"/>
      <c r="G37" s="45"/>
      <c r="H37" s="45"/>
      <c r="I37" s="45"/>
      <c r="J37" s="45">
        <v>1</v>
      </c>
      <c r="K37" s="45"/>
      <c r="L37" s="45">
        <f t="shared" si="2"/>
        <v>1</v>
      </c>
    </row>
    <row r="38" spans="2:12" ht="15" customHeight="1" x14ac:dyDescent="0.3">
      <c r="B38" s="25">
        <v>9</v>
      </c>
      <c r="C38" s="26" t="s">
        <v>37</v>
      </c>
      <c r="D38" s="27">
        <v>43344</v>
      </c>
      <c r="E38" s="27">
        <v>43465</v>
      </c>
      <c r="F38" s="27"/>
      <c r="G38" s="45"/>
      <c r="H38" s="45"/>
      <c r="I38" s="45"/>
      <c r="J38" s="45">
        <v>1</v>
      </c>
      <c r="K38" s="45"/>
      <c r="L38" s="45">
        <f t="shared" si="2"/>
        <v>1</v>
      </c>
    </row>
    <row r="39" spans="2:12" ht="15" customHeight="1" x14ac:dyDescent="0.3">
      <c r="B39" s="25">
        <v>10</v>
      </c>
      <c r="C39" s="26" t="s">
        <v>38</v>
      </c>
      <c r="D39" s="27">
        <v>43101</v>
      </c>
      <c r="E39" s="27">
        <v>43280</v>
      </c>
      <c r="F39" s="27"/>
      <c r="G39" s="45"/>
      <c r="H39" s="45"/>
      <c r="I39" s="45"/>
      <c r="J39" s="45"/>
      <c r="K39" s="45">
        <v>1</v>
      </c>
      <c r="L39" s="45">
        <f t="shared" si="2"/>
        <v>1</v>
      </c>
    </row>
    <row r="40" spans="2:12" ht="15" customHeight="1" x14ac:dyDescent="0.3">
      <c r="B40" s="25">
        <v>11</v>
      </c>
      <c r="C40" s="26" t="s">
        <v>38</v>
      </c>
      <c r="D40" s="27">
        <v>43283</v>
      </c>
      <c r="E40" s="27">
        <v>43465</v>
      </c>
      <c r="F40" s="27"/>
      <c r="G40" s="45"/>
      <c r="H40" s="45"/>
      <c r="I40" s="45"/>
      <c r="J40" s="45"/>
      <c r="K40" s="45">
        <v>1</v>
      </c>
      <c r="L40" s="45">
        <f t="shared" si="2"/>
        <v>1</v>
      </c>
    </row>
    <row r="41" spans="2:12" ht="15" customHeight="1" x14ac:dyDescent="0.3">
      <c r="B41" s="25">
        <v>12</v>
      </c>
      <c r="C41" s="26" t="s">
        <v>38</v>
      </c>
      <c r="D41" s="27">
        <v>43283</v>
      </c>
      <c r="E41" s="27">
        <v>43465</v>
      </c>
      <c r="F41" s="27"/>
      <c r="G41" s="45"/>
      <c r="H41" s="45"/>
      <c r="I41" s="45"/>
      <c r="J41" s="45"/>
      <c r="K41" s="45">
        <v>1</v>
      </c>
      <c r="L41" s="45">
        <f t="shared" si="2"/>
        <v>1</v>
      </c>
    </row>
    <row r="42" spans="2:12" ht="15" customHeight="1" x14ac:dyDescent="0.3">
      <c r="B42" s="25">
        <v>13</v>
      </c>
      <c r="C42" s="26" t="s">
        <v>38</v>
      </c>
      <c r="D42" s="27">
        <v>43283</v>
      </c>
      <c r="E42" s="27">
        <v>43465</v>
      </c>
      <c r="F42" s="27"/>
      <c r="G42" s="45"/>
      <c r="H42" s="45"/>
      <c r="I42" s="45"/>
      <c r="J42" s="45"/>
      <c r="K42" s="45">
        <v>1</v>
      </c>
      <c r="L42" s="45">
        <f t="shared" si="2"/>
        <v>1</v>
      </c>
    </row>
    <row r="43" spans="2:12" ht="15" customHeight="1" x14ac:dyDescent="0.3">
      <c r="B43" s="25">
        <v>14</v>
      </c>
      <c r="C43" s="26" t="s">
        <v>38</v>
      </c>
      <c r="D43" s="27">
        <v>43101</v>
      </c>
      <c r="E43" s="27">
        <v>43280</v>
      </c>
      <c r="F43" s="27"/>
      <c r="G43" s="45"/>
      <c r="H43" s="45"/>
      <c r="I43" s="45"/>
      <c r="J43" s="45"/>
      <c r="K43" s="45">
        <v>1</v>
      </c>
      <c r="L43" s="45">
        <f t="shared" si="2"/>
        <v>1</v>
      </c>
    </row>
    <row r="44" spans="2:12" ht="15" customHeight="1" x14ac:dyDescent="0.3">
      <c r="B44" s="25">
        <v>15</v>
      </c>
      <c r="C44" s="26" t="s">
        <v>38</v>
      </c>
      <c r="D44" s="27">
        <v>43101</v>
      </c>
      <c r="E44" s="27">
        <v>43280</v>
      </c>
      <c r="F44" s="27"/>
      <c r="G44" s="45"/>
      <c r="H44" s="45"/>
      <c r="I44" s="45"/>
      <c r="J44" s="45"/>
      <c r="K44" s="45">
        <v>1</v>
      </c>
      <c r="L44" s="45">
        <f t="shared" si="2"/>
        <v>1</v>
      </c>
    </row>
    <row r="45" spans="2:12" ht="15" customHeight="1" x14ac:dyDescent="0.3">
      <c r="B45" s="25">
        <v>16</v>
      </c>
      <c r="C45" s="26" t="s">
        <v>38</v>
      </c>
      <c r="D45" s="27">
        <v>43101</v>
      </c>
      <c r="E45" s="27">
        <v>43280</v>
      </c>
      <c r="F45" s="27"/>
      <c r="G45" s="45"/>
      <c r="H45" s="45"/>
      <c r="I45" s="45"/>
      <c r="J45" s="45"/>
      <c r="K45" s="45">
        <v>1</v>
      </c>
      <c r="L45" s="45">
        <f t="shared" si="2"/>
        <v>1</v>
      </c>
    </row>
    <row r="46" spans="2:12" ht="15" customHeight="1" x14ac:dyDescent="0.3">
      <c r="B46" s="28">
        <v>17</v>
      </c>
      <c r="C46" s="29" t="s">
        <v>39</v>
      </c>
      <c r="D46" s="30">
        <v>43283</v>
      </c>
      <c r="E46" s="30">
        <v>43465</v>
      </c>
      <c r="F46" s="30"/>
      <c r="G46" s="46"/>
      <c r="H46" s="46"/>
      <c r="I46" s="46"/>
      <c r="J46" s="46"/>
      <c r="K46" s="46">
        <v>1</v>
      </c>
      <c r="L46" s="46">
        <f t="shared" si="2"/>
        <v>1</v>
      </c>
    </row>
    <row r="47" spans="2:12" ht="3" customHeight="1" x14ac:dyDescent="0.3">
      <c r="B47" s="31"/>
      <c r="C47" s="32"/>
      <c r="D47" s="33"/>
      <c r="E47" s="33"/>
      <c r="F47" s="33"/>
      <c r="G47" s="2"/>
      <c r="H47" s="2"/>
      <c r="I47" s="2"/>
      <c r="J47" s="2"/>
      <c r="K47" s="2"/>
      <c r="L47" s="2"/>
    </row>
    <row r="48" spans="2:12" ht="20.100000000000001" customHeight="1" x14ac:dyDescent="0.3">
      <c r="B48" s="31"/>
      <c r="C48" s="32"/>
      <c r="D48" s="33"/>
      <c r="E48" s="3" t="s">
        <v>59</v>
      </c>
      <c r="F48" s="3"/>
      <c r="G48" s="6">
        <f>SUM(G30:G46)</f>
        <v>0</v>
      </c>
      <c r="H48" s="6">
        <f t="shared" ref="H48:L48" si="3">SUM(H30:H46)</f>
        <v>3</v>
      </c>
      <c r="I48" s="6">
        <f t="shared" si="3"/>
        <v>0</v>
      </c>
      <c r="J48" s="6">
        <f t="shared" si="3"/>
        <v>6</v>
      </c>
      <c r="K48" s="6">
        <f t="shared" si="3"/>
        <v>8</v>
      </c>
      <c r="L48" s="6">
        <f t="shared" si="3"/>
        <v>17</v>
      </c>
    </row>
    <row r="49" spans="2:12" ht="3" customHeight="1" x14ac:dyDescent="0.3">
      <c r="B49" s="31"/>
      <c r="C49" s="32"/>
      <c r="D49" s="33"/>
      <c r="E49" s="33"/>
      <c r="F49" s="33"/>
      <c r="G49" s="2"/>
      <c r="H49" s="2"/>
      <c r="I49" s="2"/>
      <c r="J49" s="2"/>
      <c r="K49" s="2"/>
      <c r="L49" s="2"/>
    </row>
    <row r="50" spans="2:12" ht="20.100000000000001" customHeight="1" x14ac:dyDescent="0.3">
      <c r="B50" s="56" t="s">
        <v>17</v>
      </c>
      <c r="C50" s="56"/>
      <c r="D50" s="56"/>
      <c r="E50" s="56"/>
      <c r="F50" s="53"/>
      <c r="G50" s="50" t="s">
        <v>6</v>
      </c>
      <c r="H50" s="50" t="s">
        <v>7</v>
      </c>
      <c r="I50" s="50" t="s">
        <v>8</v>
      </c>
      <c r="J50" s="50" t="s">
        <v>9</v>
      </c>
      <c r="K50" s="50" t="s">
        <v>10</v>
      </c>
      <c r="L50" s="50" t="s">
        <v>54</v>
      </c>
    </row>
    <row r="51" spans="2:12" ht="41.4" x14ac:dyDescent="0.3">
      <c r="B51" s="37">
        <v>1</v>
      </c>
      <c r="C51" s="35" t="s">
        <v>50</v>
      </c>
      <c r="D51" s="27">
        <v>43115</v>
      </c>
      <c r="E51" s="27">
        <v>43217</v>
      </c>
      <c r="F51" s="42"/>
      <c r="G51" s="47">
        <v>1</v>
      </c>
      <c r="H51" s="47"/>
      <c r="I51" s="47"/>
      <c r="J51" s="47"/>
      <c r="K51" s="47"/>
      <c r="L51" s="47">
        <f>SUM(G51:K51)</f>
        <v>1</v>
      </c>
    </row>
    <row r="52" spans="2:12" ht="15" customHeight="1" x14ac:dyDescent="0.3">
      <c r="B52" s="25">
        <v>2</v>
      </c>
      <c r="C52" s="26" t="s">
        <v>40</v>
      </c>
      <c r="D52" s="27">
        <v>43157</v>
      </c>
      <c r="E52" s="27">
        <v>43238</v>
      </c>
      <c r="F52" s="27"/>
      <c r="G52" s="45">
        <v>1</v>
      </c>
      <c r="H52" s="45"/>
      <c r="I52" s="45"/>
      <c r="J52" s="45"/>
      <c r="K52" s="45"/>
      <c r="L52" s="45">
        <f>SUM(G52:K52)</f>
        <v>1</v>
      </c>
    </row>
    <row r="53" spans="2:12" ht="27.6" x14ac:dyDescent="0.3">
      <c r="B53" s="25">
        <v>3</v>
      </c>
      <c r="C53" s="26" t="s">
        <v>56</v>
      </c>
      <c r="D53" s="27">
        <v>43171</v>
      </c>
      <c r="E53" s="27">
        <v>43280</v>
      </c>
      <c r="F53" s="27"/>
      <c r="G53" s="45"/>
      <c r="H53" s="45"/>
      <c r="I53" s="45">
        <v>1</v>
      </c>
      <c r="J53" s="45"/>
      <c r="K53" s="45"/>
      <c r="L53" s="45">
        <f t="shared" ref="L53:L71" si="4">SUM(G53:K53)</f>
        <v>1</v>
      </c>
    </row>
    <row r="54" spans="2:12" ht="41.4" x14ac:dyDescent="0.3">
      <c r="B54" s="25">
        <v>4</v>
      </c>
      <c r="C54" s="26" t="s">
        <v>57</v>
      </c>
      <c r="D54" s="27">
        <v>43290</v>
      </c>
      <c r="E54" s="27">
        <v>43404</v>
      </c>
      <c r="F54" s="27"/>
      <c r="G54" s="45"/>
      <c r="H54" s="45"/>
      <c r="I54" s="45">
        <v>1</v>
      </c>
      <c r="J54" s="45"/>
      <c r="K54" s="45"/>
      <c r="L54" s="45">
        <f t="shared" si="4"/>
        <v>1</v>
      </c>
    </row>
    <row r="55" spans="2:12" ht="27.6" x14ac:dyDescent="0.3">
      <c r="B55" s="25">
        <v>5</v>
      </c>
      <c r="C55" s="26" t="s">
        <v>41</v>
      </c>
      <c r="D55" s="27">
        <v>43318</v>
      </c>
      <c r="E55" s="27">
        <v>43413</v>
      </c>
      <c r="F55" s="27"/>
      <c r="G55" s="45"/>
      <c r="H55" s="45"/>
      <c r="I55" s="45">
        <v>1</v>
      </c>
      <c r="J55" s="45"/>
      <c r="K55" s="45"/>
      <c r="L55" s="45">
        <f t="shared" si="4"/>
        <v>1</v>
      </c>
    </row>
    <row r="56" spans="2:12" ht="27.6" x14ac:dyDescent="0.3">
      <c r="B56" s="25">
        <v>6</v>
      </c>
      <c r="C56" s="26" t="s">
        <v>42</v>
      </c>
      <c r="D56" s="27">
        <v>43388</v>
      </c>
      <c r="E56" s="27">
        <v>43455</v>
      </c>
      <c r="F56" s="27"/>
      <c r="G56" s="45"/>
      <c r="H56" s="45"/>
      <c r="I56" s="45">
        <v>1</v>
      </c>
      <c r="J56" s="45"/>
      <c r="K56" s="45"/>
      <c r="L56" s="45">
        <f t="shared" si="4"/>
        <v>1</v>
      </c>
    </row>
    <row r="57" spans="2:12" ht="15" customHeight="1" x14ac:dyDescent="0.3">
      <c r="B57" s="25">
        <v>7</v>
      </c>
      <c r="C57" s="26" t="s">
        <v>43</v>
      </c>
      <c r="D57" s="27">
        <v>43132</v>
      </c>
      <c r="E57" s="27">
        <v>43238</v>
      </c>
      <c r="F57" s="27"/>
      <c r="G57" s="45">
        <v>1</v>
      </c>
      <c r="H57" s="45"/>
      <c r="I57" s="45"/>
      <c r="J57" s="45"/>
      <c r="K57" s="45"/>
      <c r="L57" s="45">
        <f t="shared" si="4"/>
        <v>1</v>
      </c>
    </row>
    <row r="58" spans="2:12" ht="41.4" x14ac:dyDescent="0.3">
      <c r="B58" s="25">
        <v>8</v>
      </c>
      <c r="C58" s="26" t="s">
        <v>58</v>
      </c>
      <c r="D58" s="27">
        <v>43252</v>
      </c>
      <c r="E58" s="27">
        <v>43360</v>
      </c>
      <c r="F58" s="27"/>
      <c r="G58" s="45">
        <v>1</v>
      </c>
      <c r="H58" s="45"/>
      <c r="I58" s="45"/>
      <c r="J58" s="45"/>
      <c r="K58" s="45"/>
      <c r="L58" s="45">
        <f t="shared" si="4"/>
        <v>1</v>
      </c>
    </row>
    <row r="59" spans="2:12" ht="27.6" x14ac:dyDescent="0.3">
      <c r="B59" s="25">
        <v>9</v>
      </c>
      <c r="C59" s="26" t="s">
        <v>44</v>
      </c>
      <c r="D59" s="27">
        <v>43367</v>
      </c>
      <c r="E59" s="27">
        <v>43455</v>
      </c>
      <c r="F59" s="27"/>
      <c r="G59" s="45">
        <v>1</v>
      </c>
      <c r="H59" s="45"/>
      <c r="I59" s="45"/>
      <c r="J59" s="45"/>
      <c r="K59" s="45"/>
      <c r="L59" s="45">
        <f t="shared" si="4"/>
        <v>1</v>
      </c>
    </row>
    <row r="60" spans="2:12" ht="27.6" x14ac:dyDescent="0.3">
      <c r="B60" s="25">
        <v>10</v>
      </c>
      <c r="C60" s="26" t="s">
        <v>45</v>
      </c>
      <c r="D60" s="27">
        <v>43132</v>
      </c>
      <c r="E60" s="27">
        <v>43238</v>
      </c>
      <c r="F60" s="27"/>
      <c r="G60" s="45">
        <v>1</v>
      </c>
      <c r="H60" s="45"/>
      <c r="I60" s="45"/>
      <c r="J60" s="45"/>
      <c r="K60" s="45"/>
      <c r="L60" s="45">
        <f t="shared" si="4"/>
        <v>1</v>
      </c>
    </row>
    <row r="61" spans="2:12" ht="27.6" x14ac:dyDescent="0.3">
      <c r="B61" s="25">
        <v>11</v>
      </c>
      <c r="C61" s="26" t="s">
        <v>46</v>
      </c>
      <c r="D61" s="27">
        <v>43252</v>
      </c>
      <c r="E61" s="27">
        <v>43360</v>
      </c>
      <c r="F61" s="27"/>
      <c r="G61" s="45">
        <v>1</v>
      </c>
      <c r="H61" s="45"/>
      <c r="I61" s="45"/>
      <c r="J61" s="45"/>
      <c r="K61" s="45"/>
      <c r="L61" s="45">
        <f t="shared" si="4"/>
        <v>1</v>
      </c>
    </row>
    <row r="62" spans="2:12" ht="27.6" x14ac:dyDescent="0.3">
      <c r="B62" s="25">
        <v>12</v>
      </c>
      <c r="C62" s="26" t="s">
        <v>47</v>
      </c>
      <c r="D62" s="27">
        <v>43367</v>
      </c>
      <c r="E62" s="27">
        <v>43455</v>
      </c>
      <c r="F62" s="27"/>
      <c r="G62" s="45">
        <v>1</v>
      </c>
      <c r="H62" s="45"/>
      <c r="I62" s="45"/>
      <c r="J62" s="45"/>
      <c r="K62" s="45"/>
      <c r="L62" s="45">
        <f t="shared" si="4"/>
        <v>1</v>
      </c>
    </row>
    <row r="63" spans="2:12" ht="15" customHeight="1" x14ac:dyDescent="0.3">
      <c r="B63" s="25">
        <v>13</v>
      </c>
      <c r="C63" s="26" t="s">
        <v>48</v>
      </c>
      <c r="D63" s="27">
        <v>43101</v>
      </c>
      <c r="E63" s="27">
        <v>43220</v>
      </c>
      <c r="F63" s="27"/>
      <c r="G63" s="45"/>
      <c r="H63" s="45"/>
      <c r="I63" s="45"/>
      <c r="J63" s="45"/>
      <c r="K63" s="45">
        <v>1</v>
      </c>
      <c r="L63" s="45">
        <f t="shared" si="4"/>
        <v>1</v>
      </c>
    </row>
    <row r="64" spans="2:12" ht="15" customHeight="1" x14ac:dyDescent="0.3">
      <c r="B64" s="25">
        <v>14</v>
      </c>
      <c r="C64" s="26" t="s">
        <v>48</v>
      </c>
      <c r="D64" s="27">
        <v>43101</v>
      </c>
      <c r="E64" s="27">
        <v>43220</v>
      </c>
      <c r="F64" s="27"/>
      <c r="G64" s="45"/>
      <c r="H64" s="45"/>
      <c r="I64" s="45"/>
      <c r="J64" s="45"/>
      <c r="K64" s="45">
        <v>1</v>
      </c>
      <c r="L64" s="45">
        <f t="shared" si="4"/>
        <v>1</v>
      </c>
    </row>
    <row r="65" spans="2:12" ht="15" customHeight="1" x14ac:dyDescent="0.3">
      <c r="B65" s="25">
        <v>15</v>
      </c>
      <c r="C65" s="26" t="s">
        <v>49</v>
      </c>
      <c r="D65" s="27">
        <v>43101</v>
      </c>
      <c r="E65" s="27">
        <v>43190</v>
      </c>
      <c r="F65" s="27"/>
      <c r="G65" s="45"/>
      <c r="H65" s="45"/>
      <c r="I65" s="45"/>
      <c r="J65" s="45"/>
      <c r="K65" s="45">
        <v>1</v>
      </c>
      <c r="L65" s="45">
        <f t="shared" si="4"/>
        <v>1</v>
      </c>
    </row>
    <row r="66" spans="2:12" ht="15" customHeight="1" x14ac:dyDescent="0.3">
      <c r="B66" s="25">
        <v>16</v>
      </c>
      <c r="C66" s="26" t="s">
        <v>49</v>
      </c>
      <c r="D66" s="27">
        <v>43191</v>
      </c>
      <c r="E66" s="27">
        <v>43281</v>
      </c>
      <c r="F66" s="27"/>
      <c r="G66" s="45"/>
      <c r="H66" s="45"/>
      <c r="I66" s="45"/>
      <c r="J66" s="45"/>
      <c r="K66" s="45">
        <v>1</v>
      </c>
      <c r="L66" s="45">
        <f t="shared" si="4"/>
        <v>1</v>
      </c>
    </row>
    <row r="67" spans="2:12" ht="15" customHeight="1" x14ac:dyDescent="0.3">
      <c r="B67" s="25">
        <v>17</v>
      </c>
      <c r="C67" s="26" t="s">
        <v>48</v>
      </c>
      <c r="D67" s="27">
        <v>43221</v>
      </c>
      <c r="E67" s="27">
        <v>43343</v>
      </c>
      <c r="F67" s="27"/>
      <c r="G67" s="45"/>
      <c r="H67" s="45"/>
      <c r="I67" s="45"/>
      <c r="J67" s="45"/>
      <c r="K67" s="45">
        <v>1</v>
      </c>
      <c r="L67" s="45">
        <f t="shared" si="4"/>
        <v>1</v>
      </c>
    </row>
    <row r="68" spans="2:12" ht="15" customHeight="1" x14ac:dyDescent="0.3">
      <c r="B68" s="25">
        <v>18</v>
      </c>
      <c r="C68" s="26" t="s">
        <v>48</v>
      </c>
      <c r="D68" s="27">
        <v>43221</v>
      </c>
      <c r="E68" s="27">
        <v>43343</v>
      </c>
      <c r="F68" s="27"/>
      <c r="G68" s="45"/>
      <c r="H68" s="45"/>
      <c r="I68" s="45"/>
      <c r="J68" s="45"/>
      <c r="K68" s="45">
        <v>1</v>
      </c>
      <c r="L68" s="45">
        <f t="shared" si="4"/>
        <v>1</v>
      </c>
    </row>
    <row r="69" spans="2:12" ht="15" customHeight="1" x14ac:dyDescent="0.3">
      <c r="B69" s="25">
        <v>19</v>
      </c>
      <c r="C69" s="26" t="s">
        <v>49</v>
      </c>
      <c r="D69" s="27">
        <v>43282</v>
      </c>
      <c r="E69" s="27">
        <v>43373</v>
      </c>
      <c r="F69" s="27"/>
      <c r="G69" s="45"/>
      <c r="H69" s="45"/>
      <c r="I69" s="45"/>
      <c r="J69" s="45"/>
      <c r="K69" s="45">
        <v>1</v>
      </c>
      <c r="L69" s="45">
        <f t="shared" si="4"/>
        <v>1</v>
      </c>
    </row>
    <row r="70" spans="2:12" ht="15" customHeight="1" x14ac:dyDescent="0.3">
      <c r="B70" s="25">
        <v>20</v>
      </c>
      <c r="C70" s="26" t="s">
        <v>48</v>
      </c>
      <c r="D70" s="27">
        <v>43344</v>
      </c>
      <c r="E70" s="27">
        <v>43465</v>
      </c>
      <c r="F70" s="27"/>
      <c r="G70" s="45"/>
      <c r="H70" s="45"/>
      <c r="I70" s="45"/>
      <c r="J70" s="45"/>
      <c r="K70" s="45">
        <v>1</v>
      </c>
      <c r="L70" s="45">
        <f t="shared" si="4"/>
        <v>1</v>
      </c>
    </row>
    <row r="71" spans="2:12" ht="15" customHeight="1" x14ac:dyDescent="0.3">
      <c r="B71" s="25">
        <v>21</v>
      </c>
      <c r="C71" s="26" t="s">
        <v>48</v>
      </c>
      <c r="D71" s="27">
        <v>43344</v>
      </c>
      <c r="E71" s="27">
        <v>43465</v>
      </c>
      <c r="F71" s="27"/>
      <c r="G71" s="45"/>
      <c r="H71" s="45"/>
      <c r="I71" s="45"/>
      <c r="J71" s="45"/>
      <c r="K71" s="45">
        <v>1</v>
      </c>
      <c r="L71" s="45">
        <f t="shared" si="4"/>
        <v>1</v>
      </c>
    </row>
    <row r="72" spans="2:12" ht="15" customHeight="1" x14ac:dyDescent="0.3">
      <c r="B72" s="28">
        <v>22</v>
      </c>
      <c r="C72" s="29" t="s">
        <v>49</v>
      </c>
      <c r="D72" s="30">
        <v>43374</v>
      </c>
      <c r="E72" s="30">
        <v>43465</v>
      </c>
      <c r="F72" s="30"/>
      <c r="G72" s="46"/>
      <c r="H72" s="46"/>
      <c r="I72" s="46"/>
      <c r="J72" s="46"/>
      <c r="K72" s="46">
        <v>1</v>
      </c>
      <c r="L72" s="46">
        <f>SUM(G72:K72)</f>
        <v>1</v>
      </c>
    </row>
    <row r="73" spans="2:12" ht="3" customHeight="1" x14ac:dyDescent="0.3">
      <c r="G73" s="2"/>
      <c r="H73" s="2"/>
      <c r="I73" s="2"/>
      <c r="J73" s="2"/>
      <c r="K73" s="2"/>
      <c r="L73" s="2"/>
    </row>
    <row r="74" spans="2:12" ht="20.100000000000001" customHeight="1" x14ac:dyDescent="0.3">
      <c r="E74" s="3" t="s">
        <v>59</v>
      </c>
      <c r="F74" s="3"/>
      <c r="G74" s="6">
        <f>SUM(G51:G72)</f>
        <v>8</v>
      </c>
      <c r="H74" s="6">
        <f t="shared" ref="H74:K74" si="5">SUM(H51:H72)</f>
        <v>0</v>
      </c>
      <c r="I74" s="6">
        <f t="shared" si="5"/>
        <v>4</v>
      </c>
      <c r="J74" s="6">
        <f t="shared" si="5"/>
        <v>0</v>
      </c>
      <c r="K74" s="6">
        <f t="shared" si="5"/>
        <v>10</v>
      </c>
      <c r="L74" s="6">
        <f>SUM(L51:L72)</f>
        <v>22</v>
      </c>
    </row>
    <row r="75" spans="2:12" ht="3" customHeight="1" x14ac:dyDescent="0.3">
      <c r="G75" s="2"/>
      <c r="H75" s="2"/>
      <c r="I75" s="2"/>
      <c r="J75" s="2"/>
      <c r="K75" s="2"/>
      <c r="L75" s="2"/>
    </row>
    <row r="76" spans="2:12" ht="20.100000000000001" customHeight="1" thickBot="1" x14ac:dyDescent="0.35">
      <c r="E76" s="51" t="s">
        <v>60</v>
      </c>
      <c r="F76" s="51"/>
      <c r="G76" s="13">
        <f>G27+G48+G74</f>
        <v>15</v>
      </c>
      <c r="H76" s="13">
        <f t="shared" ref="H76:L76" si="6">H27+H48+H74</f>
        <v>4</v>
      </c>
      <c r="I76" s="13">
        <f t="shared" si="6"/>
        <v>4</v>
      </c>
      <c r="J76" s="13">
        <f t="shared" si="6"/>
        <v>6</v>
      </c>
      <c r="K76" s="13">
        <f t="shared" si="6"/>
        <v>26</v>
      </c>
      <c r="L76" s="13">
        <f t="shared" si="6"/>
        <v>55</v>
      </c>
    </row>
    <row r="77" spans="2:12" ht="14.4" thickTop="1" x14ac:dyDescent="0.3">
      <c r="G77" s="2"/>
      <c r="H77" s="2"/>
      <c r="I77" s="2"/>
      <c r="J77" s="2"/>
      <c r="K77" s="2"/>
      <c r="L77" s="2"/>
    </row>
    <row r="78" spans="2:12" x14ac:dyDescent="0.3">
      <c r="G78" s="2"/>
      <c r="H78" s="2"/>
      <c r="I78" s="2"/>
      <c r="J78" s="2"/>
      <c r="K78" s="2"/>
      <c r="L78" s="2"/>
    </row>
    <row r="79" spans="2:12" x14ac:dyDescent="0.3">
      <c r="G79" s="2"/>
      <c r="H79" s="2"/>
      <c r="I79" s="2"/>
      <c r="J79" s="2"/>
      <c r="K79" s="2"/>
      <c r="L79" s="2"/>
    </row>
    <row r="80" spans="2:12" x14ac:dyDescent="0.3">
      <c r="G80" s="2"/>
      <c r="H80" s="2"/>
      <c r="I80" s="2"/>
      <c r="J80" s="2"/>
      <c r="K80" s="2"/>
      <c r="L80" s="2"/>
    </row>
    <row r="81" spans="7:12" x14ac:dyDescent="0.3">
      <c r="G81" s="2"/>
      <c r="H81" s="2"/>
      <c r="I81" s="2"/>
      <c r="J81" s="2"/>
      <c r="K81" s="2"/>
      <c r="L81" s="2"/>
    </row>
    <row r="82" spans="7:12" x14ac:dyDescent="0.3">
      <c r="G82" s="2"/>
      <c r="H82" s="2"/>
      <c r="I82" s="2"/>
      <c r="J82" s="2"/>
      <c r="K82" s="2"/>
      <c r="L82" s="2"/>
    </row>
    <row r="83" spans="7:12" x14ac:dyDescent="0.3">
      <c r="G83" s="2"/>
      <c r="H83" s="2"/>
      <c r="I83" s="2"/>
      <c r="J83" s="2"/>
      <c r="K83" s="2"/>
      <c r="L83" s="2"/>
    </row>
    <row r="84" spans="7:12" x14ac:dyDescent="0.3">
      <c r="G84" s="2"/>
      <c r="H84" s="2"/>
      <c r="I84" s="2"/>
      <c r="J84" s="2"/>
      <c r="K84" s="2"/>
      <c r="L84" s="2"/>
    </row>
    <row r="85" spans="7:12" x14ac:dyDescent="0.3">
      <c r="G85" s="2"/>
      <c r="H85" s="2"/>
      <c r="I85" s="2"/>
      <c r="J85" s="2"/>
      <c r="K85" s="2"/>
      <c r="L85" s="2"/>
    </row>
    <row r="86" spans="7:12" x14ac:dyDescent="0.3">
      <c r="G86" s="2"/>
      <c r="H86" s="2"/>
      <c r="I86" s="2"/>
      <c r="J86" s="2"/>
      <c r="K86" s="2"/>
      <c r="L86" s="2"/>
    </row>
    <row r="87" spans="7:12" x14ac:dyDescent="0.3">
      <c r="G87" s="2"/>
      <c r="H87" s="2"/>
      <c r="I87" s="2"/>
      <c r="J87" s="2"/>
      <c r="K87" s="2"/>
      <c r="L87" s="2"/>
    </row>
    <row r="88" spans="7:12" x14ac:dyDescent="0.3">
      <c r="G88" s="2"/>
      <c r="H88" s="2"/>
      <c r="I88" s="2"/>
      <c r="J88" s="2"/>
      <c r="K88" s="2"/>
      <c r="L88" s="2"/>
    </row>
    <row r="89" spans="7:12" x14ac:dyDescent="0.3">
      <c r="G89" s="2"/>
      <c r="H89" s="2"/>
      <c r="I89" s="2"/>
      <c r="J89" s="2"/>
      <c r="K89" s="2"/>
      <c r="L89" s="2"/>
    </row>
    <row r="90" spans="7:12" x14ac:dyDescent="0.3">
      <c r="G90" s="2"/>
      <c r="H90" s="2"/>
      <c r="I90" s="2"/>
      <c r="J90" s="2"/>
      <c r="K90" s="2"/>
      <c r="L90" s="2"/>
    </row>
    <row r="91" spans="7:12" x14ac:dyDescent="0.3">
      <c r="G91" s="2"/>
      <c r="H91" s="2"/>
      <c r="I91" s="2"/>
      <c r="J91" s="2"/>
      <c r="K91" s="2"/>
      <c r="L91" s="2"/>
    </row>
    <row r="92" spans="7:12" x14ac:dyDescent="0.3">
      <c r="G92" s="2"/>
      <c r="H92" s="2"/>
      <c r="I92" s="2"/>
      <c r="J92" s="2"/>
      <c r="K92" s="2"/>
      <c r="L92" s="2"/>
    </row>
    <row r="93" spans="7:12" x14ac:dyDescent="0.3">
      <c r="G93" s="2"/>
      <c r="H93" s="2"/>
      <c r="I93" s="2"/>
      <c r="J93" s="2"/>
      <c r="K93" s="2"/>
      <c r="L93" s="2"/>
    </row>
    <row r="94" spans="7:12" x14ac:dyDescent="0.3">
      <c r="G94" s="2"/>
      <c r="H94" s="2"/>
      <c r="I94" s="2"/>
      <c r="J94" s="2"/>
      <c r="K94" s="2"/>
      <c r="L94" s="2"/>
    </row>
    <row r="95" spans="7:12" x14ac:dyDescent="0.3">
      <c r="G95" s="2"/>
      <c r="H95" s="2"/>
      <c r="I95" s="2"/>
      <c r="J95" s="2"/>
      <c r="K95" s="2"/>
      <c r="L95" s="2"/>
    </row>
    <row r="96" spans="7:12" x14ac:dyDescent="0.3">
      <c r="G96" s="2"/>
      <c r="H96" s="2"/>
      <c r="I96" s="2"/>
      <c r="J96" s="2"/>
      <c r="K96" s="2"/>
      <c r="L96" s="2"/>
    </row>
    <row r="97" spans="7:12" x14ac:dyDescent="0.3">
      <c r="G97" s="2"/>
      <c r="H97" s="2"/>
      <c r="I97" s="2"/>
      <c r="J97" s="2"/>
      <c r="K97" s="2"/>
      <c r="L97" s="2"/>
    </row>
    <row r="98" spans="7:12" x14ac:dyDescent="0.3">
      <c r="G98" s="2"/>
      <c r="H98" s="2"/>
      <c r="I98" s="2"/>
      <c r="J98" s="2"/>
      <c r="K98" s="2"/>
      <c r="L98" s="2"/>
    </row>
    <row r="99" spans="7:12" x14ac:dyDescent="0.3">
      <c r="G99" s="2"/>
      <c r="H99" s="2"/>
      <c r="I99" s="2"/>
      <c r="J99" s="2"/>
      <c r="K99" s="2"/>
      <c r="L99" s="2"/>
    </row>
    <row r="100" spans="7:12" x14ac:dyDescent="0.3">
      <c r="G100" s="2"/>
      <c r="H100" s="2"/>
      <c r="I100" s="2"/>
      <c r="J100" s="2"/>
      <c r="K100" s="2"/>
      <c r="L100" s="2"/>
    </row>
    <row r="101" spans="7:12" x14ac:dyDescent="0.3">
      <c r="G101" s="2"/>
      <c r="H101" s="2"/>
      <c r="I101" s="2"/>
      <c r="J101" s="2"/>
      <c r="K101" s="2"/>
      <c r="L101" s="2"/>
    </row>
    <row r="102" spans="7:12" x14ac:dyDescent="0.3">
      <c r="G102" s="2"/>
      <c r="H102" s="2"/>
      <c r="I102" s="2"/>
      <c r="J102" s="2"/>
      <c r="K102" s="2"/>
      <c r="L102" s="2"/>
    </row>
    <row r="103" spans="7:12" x14ac:dyDescent="0.3">
      <c r="G103" s="2"/>
      <c r="H103" s="2"/>
      <c r="I103" s="2"/>
      <c r="J103" s="2"/>
      <c r="K103" s="2"/>
      <c r="L103" s="2"/>
    </row>
    <row r="104" spans="7:12" x14ac:dyDescent="0.3">
      <c r="G104" s="2"/>
      <c r="H104" s="2"/>
      <c r="I104" s="2"/>
      <c r="J104" s="2"/>
      <c r="K104" s="2"/>
      <c r="L104" s="2"/>
    </row>
    <row r="105" spans="7:12" x14ac:dyDescent="0.3">
      <c r="G105" s="2"/>
      <c r="H105" s="2"/>
      <c r="I105" s="2"/>
      <c r="J105" s="2"/>
      <c r="K105" s="2"/>
      <c r="L105" s="2"/>
    </row>
    <row r="106" spans="7:12" x14ac:dyDescent="0.3">
      <c r="G106" s="2"/>
      <c r="H106" s="2"/>
      <c r="I106" s="2"/>
      <c r="J106" s="2"/>
      <c r="K106" s="2"/>
      <c r="L106" s="2"/>
    </row>
    <row r="107" spans="7:12" x14ac:dyDescent="0.3">
      <c r="G107" s="2"/>
      <c r="H107" s="2"/>
      <c r="I107" s="2"/>
      <c r="J107" s="2"/>
      <c r="K107" s="2"/>
      <c r="L107" s="2"/>
    </row>
    <row r="108" spans="7:12" x14ac:dyDescent="0.3">
      <c r="G108" s="2"/>
      <c r="H108" s="2"/>
      <c r="I108" s="2"/>
      <c r="J108" s="2"/>
      <c r="K108" s="2"/>
      <c r="L108" s="2"/>
    </row>
    <row r="109" spans="7:12" x14ac:dyDescent="0.3">
      <c r="G109" s="2"/>
      <c r="H109" s="2"/>
      <c r="I109" s="2"/>
      <c r="J109" s="2"/>
      <c r="K109" s="2"/>
      <c r="L109" s="2"/>
    </row>
    <row r="110" spans="7:12" x14ac:dyDescent="0.3">
      <c r="G110" s="2"/>
      <c r="H110" s="2"/>
      <c r="I110" s="2"/>
      <c r="J110" s="2"/>
      <c r="K110" s="2"/>
      <c r="L110" s="2"/>
    </row>
    <row r="111" spans="7:12" x14ac:dyDescent="0.3">
      <c r="G111" s="2"/>
      <c r="H111" s="2"/>
      <c r="I111" s="2"/>
      <c r="J111" s="2"/>
      <c r="K111" s="2"/>
      <c r="L111" s="2"/>
    </row>
    <row r="112" spans="7:12" x14ac:dyDescent="0.3">
      <c r="G112" s="2"/>
      <c r="H112" s="2"/>
      <c r="I112" s="2"/>
      <c r="J112" s="2"/>
      <c r="K112" s="2"/>
      <c r="L112" s="2"/>
    </row>
    <row r="113" spans="7:12" x14ac:dyDescent="0.3">
      <c r="G113" s="2"/>
      <c r="H113" s="2"/>
      <c r="I113" s="2"/>
      <c r="J113" s="2"/>
      <c r="K113" s="2"/>
      <c r="L113" s="2"/>
    </row>
    <row r="114" spans="7:12" x14ac:dyDescent="0.3">
      <c r="G114" s="2"/>
      <c r="H114" s="2"/>
      <c r="I114" s="2"/>
      <c r="J114" s="2"/>
      <c r="K114" s="2"/>
      <c r="L114" s="2"/>
    </row>
    <row r="115" spans="7:12" x14ac:dyDescent="0.3">
      <c r="G115" s="2"/>
      <c r="H115" s="2"/>
      <c r="I115" s="2"/>
      <c r="J115" s="2"/>
      <c r="K115" s="2"/>
      <c r="L115" s="2"/>
    </row>
    <row r="116" spans="7:12" x14ac:dyDescent="0.3">
      <c r="G116" s="2"/>
      <c r="H116" s="2"/>
      <c r="I116" s="2"/>
      <c r="J116" s="2"/>
      <c r="K116" s="2"/>
      <c r="L116" s="2"/>
    </row>
    <row r="117" spans="7:12" x14ac:dyDescent="0.3">
      <c r="G117" s="2"/>
      <c r="H117" s="2"/>
      <c r="I117" s="2"/>
      <c r="J117" s="2"/>
      <c r="K117" s="2"/>
      <c r="L117" s="2"/>
    </row>
  </sheetData>
  <mergeCells count="6">
    <mergeCell ref="B50:E50"/>
    <mergeCell ref="G5:L5"/>
    <mergeCell ref="B3:L3"/>
    <mergeCell ref="B5:E5"/>
    <mergeCell ref="B9:E9"/>
    <mergeCell ref="B29:E29"/>
  </mergeCells>
  <printOptions horizontalCentered="1"/>
  <pageMargins left="0.39370078740157483" right="0.39370078740157483" top="2.4" bottom="0.78" header="0" footer="0.19685039370078741"/>
  <pageSetup scale="70" fitToHeight="3" orientation="portrait" r:id="rId1"/>
  <ignoredErrors>
    <ignoredError sqref="L10:L25 L30:L46 L51:L7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X24"/>
  <sheetViews>
    <sheetView showGridLines="0" tabSelected="1" view="pageBreakPreview" zoomScale="60" zoomScaleNormal="100" workbookViewId="0">
      <selection activeCell="A8" sqref="A8"/>
    </sheetView>
  </sheetViews>
  <sheetFormatPr baseColWidth="10" defaultColWidth="12" defaultRowHeight="13.8" x14ac:dyDescent="0.3"/>
  <cols>
    <col min="1" max="1" width="12" style="1"/>
    <col min="2" max="2" width="15.875" style="1" customWidth="1"/>
    <col min="3" max="7" width="5.875" style="1" customWidth="1"/>
    <col min="8" max="8" width="7.875" style="1" customWidth="1"/>
    <col min="9" max="13" width="5.875" style="1" customWidth="1"/>
    <col min="14" max="14" width="7.875" style="1" customWidth="1"/>
    <col min="15" max="15" width="13.875" style="1" customWidth="1"/>
    <col min="16" max="16384" width="12" style="1"/>
  </cols>
  <sheetData>
    <row r="4" spans="2:24" x14ac:dyDescent="0.3">
      <c r="B4" s="67" t="s">
        <v>23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2:24" ht="14.4" thickBot="1" x14ac:dyDescent="0.35"/>
    <row r="6" spans="2:24" ht="15.9" customHeight="1" thickTop="1" x14ac:dyDescent="0.3">
      <c r="C6" s="68" t="s">
        <v>3</v>
      </c>
      <c r="D6" s="69"/>
      <c r="E6" s="69"/>
      <c r="F6" s="69"/>
      <c r="G6" s="69"/>
      <c r="H6" s="69"/>
      <c r="I6" s="69" t="s">
        <v>4</v>
      </c>
      <c r="J6" s="69"/>
      <c r="K6" s="69"/>
      <c r="L6" s="69"/>
      <c r="M6" s="69"/>
      <c r="N6" s="69"/>
      <c r="O6" s="65" t="s">
        <v>12</v>
      </c>
    </row>
    <row r="7" spans="2:24" ht="15.9" customHeight="1" thickBot="1" x14ac:dyDescent="0.35">
      <c r="C7" s="70" t="s">
        <v>5</v>
      </c>
      <c r="D7" s="71"/>
      <c r="E7" s="71"/>
      <c r="F7" s="71"/>
      <c r="G7" s="72" t="s">
        <v>10</v>
      </c>
      <c r="H7" s="71" t="s">
        <v>11</v>
      </c>
      <c r="I7" s="71" t="s">
        <v>5</v>
      </c>
      <c r="J7" s="71"/>
      <c r="K7" s="71"/>
      <c r="L7" s="71"/>
      <c r="M7" s="72" t="s">
        <v>10</v>
      </c>
      <c r="N7" s="71" t="s">
        <v>11</v>
      </c>
      <c r="O7" s="66"/>
    </row>
    <row r="8" spans="2:24" ht="30" customHeight="1" thickTop="1" x14ac:dyDescent="0.3">
      <c r="B8" s="4" t="s">
        <v>14</v>
      </c>
      <c r="C8" s="5" t="s">
        <v>6</v>
      </c>
      <c r="D8" s="6" t="s">
        <v>7</v>
      </c>
      <c r="E8" s="6" t="s">
        <v>8</v>
      </c>
      <c r="F8" s="6" t="s">
        <v>9</v>
      </c>
      <c r="G8" s="73"/>
      <c r="H8" s="71"/>
      <c r="I8" s="6" t="s">
        <v>6</v>
      </c>
      <c r="J8" s="6" t="s">
        <v>7</v>
      </c>
      <c r="K8" s="6" t="s">
        <v>8</v>
      </c>
      <c r="L8" s="6" t="s">
        <v>9</v>
      </c>
      <c r="M8" s="73"/>
      <c r="N8" s="71"/>
      <c r="O8" s="66"/>
      <c r="P8" s="2"/>
      <c r="Q8" s="2"/>
      <c r="R8" s="2"/>
      <c r="S8" s="2"/>
      <c r="T8" s="2"/>
      <c r="U8" s="2"/>
      <c r="V8" s="2"/>
      <c r="W8" s="2"/>
      <c r="X8" s="2"/>
    </row>
    <row r="9" spans="2:24" ht="3" customHeight="1" x14ac:dyDescent="0.3"/>
    <row r="10" spans="2:24" ht="20.100000000000001" customHeight="1" x14ac:dyDescent="0.3">
      <c r="B10" s="10" t="s">
        <v>0</v>
      </c>
      <c r="C10" s="7">
        <v>2</v>
      </c>
      <c r="D10" s="7">
        <v>1</v>
      </c>
      <c r="E10" s="7"/>
      <c r="F10" s="7"/>
      <c r="G10" s="7">
        <v>4</v>
      </c>
      <c r="H10" s="14">
        <f>SUM(C10:G10)</f>
        <v>7</v>
      </c>
      <c r="I10" s="7">
        <v>5</v>
      </c>
      <c r="J10" s="7"/>
      <c r="K10" s="7"/>
      <c r="L10" s="7"/>
      <c r="M10" s="7">
        <v>4</v>
      </c>
      <c r="N10" s="14">
        <f>SUM(I10:M10)</f>
        <v>9</v>
      </c>
      <c r="O10" s="17">
        <f>H10+N10</f>
        <v>16</v>
      </c>
    </row>
    <row r="11" spans="2:24" ht="20.100000000000001" customHeight="1" x14ac:dyDescent="0.3">
      <c r="B11" s="11" t="s">
        <v>1</v>
      </c>
      <c r="C11" s="8"/>
      <c r="D11" s="8">
        <v>3</v>
      </c>
      <c r="E11" s="8"/>
      <c r="F11" s="8"/>
      <c r="G11" s="8">
        <v>4</v>
      </c>
      <c r="H11" s="15">
        <f t="shared" ref="H11:H12" si="0">SUM(C11:G11)</f>
        <v>7</v>
      </c>
      <c r="I11" s="8"/>
      <c r="J11" s="8"/>
      <c r="K11" s="8"/>
      <c r="L11" s="8">
        <v>6</v>
      </c>
      <c r="M11" s="8">
        <v>4</v>
      </c>
      <c r="N11" s="15">
        <f t="shared" ref="N11:N12" si="1">SUM(I11:M11)</f>
        <v>10</v>
      </c>
      <c r="O11" s="18">
        <f t="shared" ref="O11:O12" si="2">H11+N11</f>
        <v>17</v>
      </c>
    </row>
    <row r="12" spans="2:24" ht="20.100000000000001" customHeight="1" x14ac:dyDescent="0.3">
      <c r="B12" s="12" t="s">
        <v>2</v>
      </c>
      <c r="C12" s="9">
        <v>2</v>
      </c>
      <c r="D12" s="9"/>
      <c r="E12" s="9">
        <v>2</v>
      </c>
      <c r="F12" s="9"/>
      <c r="G12" s="9">
        <v>6</v>
      </c>
      <c r="H12" s="16">
        <f t="shared" si="0"/>
        <v>10</v>
      </c>
      <c r="I12" s="9">
        <v>6</v>
      </c>
      <c r="J12" s="9"/>
      <c r="K12" s="9">
        <v>2</v>
      </c>
      <c r="L12" s="9"/>
      <c r="M12" s="9">
        <v>4</v>
      </c>
      <c r="N12" s="16">
        <f t="shared" si="1"/>
        <v>12</v>
      </c>
      <c r="O12" s="19">
        <f t="shared" si="2"/>
        <v>22</v>
      </c>
    </row>
    <row r="13" spans="2:24" ht="3" customHeight="1" x14ac:dyDescent="0.3"/>
    <row r="14" spans="2:24" ht="20.100000000000001" customHeight="1" thickBot="1" x14ac:dyDescent="0.35">
      <c r="B14" s="3" t="s">
        <v>13</v>
      </c>
      <c r="C14" s="13">
        <f>SUM(C10:C12)</f>
        <v>4</v>
      </c>
      <c r="D14" s="13">
        <f t="shared" ref="D14:O14" si="3">SUM(D10:D12)</f>
        <v>4</v>
      </c>
      <c r="E14" s="13">
        <f t="shared" si="3"/>
        <v>2</v>
      </c>
      <c r="F14" s="13">
        <f t="shared" si="3"/>
        <v>0</v>
      </c>
      <c r="G14" s="13">
        <f t="shared" si="3"/>
        <v>14</v>
      </c>
      <c r="H14" s="20">
        <f t="shared" si="3"/>
        <v>24</v>
      </c>
      <c r="I14" s="13">
        <f t="shared" si="3"/>
        <v>11</v>
      </c>
      <c r="J14" s="13">
        <f t="shared" si="3"/>
        <v>0</v>
      </c>
      <c r="K14" s="13">
        <f t="shared" si="3"/>
        <v>2</v>
      </c>
      <c r="L14" s="13">
        <f t="shared" si="3"/>
        <v>6</v>
      </c>
      <c r="M14" s="13">
        <f t="shared" si="3"/>
        <v>12</v>
      </c>
      <c r="N14" s="20">
        <f t="shared" si="3"/>
        <v>31</v>
      </c>
      <c r="O14" s="20">
        <f t="shared" si="3"/>
        <v>55</v>
      </c>
    </row>
    <row r="15" spans="2:24" ht="14.4" thickTop="1" x14ac:dyDescent="0.3"/>
    <row r="16" spans="2:24" x14ac:dyDescent="0.3">
      <c r="B16" s="1" t="s">
        <v>0</v>
      </c>
      <c r="C16" s="1" t="s">
        <v>15</v>
      </c>
    </row>
    <row r="17" spans="2:3" x14ac:dyDescent="0.3">
      <c r="B17" s="1" t="s">
        <v>1</v>
      </c>
      <c r="C17" s="1" t="s">
        <v>16</v>
      </c>
    </row>
    <row r="18" spans="2:3" x14ac:dyDescent="0.3">
      <c r="B18" s="1" t="s">
        <v>2</v>
      </c>
      <c r="C18" s="1" t="s">
        <v>17</v>
      </c>
    </row>
    <row r="20" spans="2:3" x14ac:dyDescent="0.3">
      <c r="B20" s="1" t="s">
        <v>21</v>
      </c>
    </row>
    <row r="21" spans="2:3" x14ac:dyDescent="0.3">
      <c r="B21" s="1" t="s">
        <v>18</v>
      </c>
    </row>
    <row r="22" spans="2:3" x14ac:dyDescent="0.3">
      <c r="B22" s="1" t="s">
        <v>19</v>
      </c>
    </row>
    <row r="23" spans="2:3" x14ac:dyDescent="0.3">
      <c r="B23" s="1" t="s">
        <v>20</v>
      </c>
    </row>
    <row r="24" spans="2:3" x14ac:dyDescent="0.3">
      <c r="B24" s="1" t="s">
        <v>22</v>
      </c>
    </row>
  </sheetData>
  <mergeCells count="10">
    <mergeCell ref="O6:O8"/>
    <mergeCell ref="B4:O4"/>
    <mergeCell ref="C6:H6"/>
    <mergeCell ref="I6:N6"/>
    <mergeCell ref="C7:F7"/>
    <mergeCell ref="I7:L7"/>
    <mergeCell ref="G7:G8"/>
    <mergeCell ref="H7:H8"/>
    <mergeCell ref="M7:M8"/>
    <mergeCell ref="N7:N8"/>
  </mergeCells>
  <pageMargins left="0.7" right="0.7" top="2.11" bottom="0.75" header="0.3" footer="0.3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Conciliación Auditorías</vt:lpstr>
      <vt:lpstr>Cuadro Auditorías</vt:lpstr>
      <vt:lpstr>'Conciliación Auditorías'!Área_de_impresión</vt:lpstr>
      <vt:lpstr>'Conciliación Auditorías'!Títulos_a_imprimir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Guram Lubaggi Joyner</dc:creator>
  <cp:lastModifiedBy>INE</cp:lastModifiedBy>
  <cp:lastPrinted>2017-12-20T20:49:37Z</cp:lastPrinted>
  <dcterms:created xsi:type="dcterms:W3CDTF">2017-12-20T14:50:13Z</dcterms:created>
  <dcterms:modified xsi:type="dcterms:W3CDTF">2017-12-20T20:49:40Z</dcterms:modified>
</cp:coreProperties>
</file>