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0.57.39\Users\INE\Desktop\Acu y Res CG 2017\4to Trimestre\(05) 30 Octubre 2017 Ord\Formateados\Punto 12\Punto 12.7\Anexo\"/>
    </mc:Choice>
  </mc:AlternateContent>
  <bookViews>
    <workbookView xWindow="0" yWindow="0" windowWidth="23040" windowHeight="8544" activeTab="1"/>
  </bookViews>
  <sheets>
    <sheet name="Anexo 3" sheetId="1" r:id="rId1"/>
    <sheet name="Anexo 4" sheetId="2" r:id="rId2"/>
  </sheets>
  <definedNames>
    <definedName name="_xlnm._FilterDatabase" localSheetId="0" hidden="1">'Anexo 3'!$A$7:$WUJ$66</definedName>
    <definedName name="_xlnm._FilterDatabase" localSheetId="1" hidden="1">'Anexo 4'!$A$7:$V$430</definedName>
    <definedName name="_xlnm.Print_Area" localSheetId="0">'Anexo 3'!$A$1:$Q$71</definedName>
    <definedName name="_xlnm.Print_Titles" localSheetId="0">'Anexo 3'!$1:$7</definedName>
    <definedName name="_xlnm.Print_Titles" localSheetId="1">'Anexo 4'!$1:$9</definedName>
    <definedName name="Z_0BC0ACB0_424B_4CB8_83CE_6E1B3F94EF75_.wvu.FilterData" localSheetId="0" hidden="1">'Anexo 3'!$A$7:$Q$65</definedName>
    <definedName name="Z_0BC0ACB0_424B_4CB8_83CE_6E1B3F94EF75_.wvu.FilterData" localSheetId="1" hidden="1">'Anexo 4'!$A$9:$Q$9</definedName>
    <definedName name="Z_13A454CC_07F3_4E6B_8A0F_08145DEF03B9_.wvu.FilterData" localSheetId="1" hidden="1">'Anexo 4'!$A$9:$V$430</definedName>
    <definedName name="Z_1805645D_64E2_4487_A3B8_4C946373D21E_.wvu.FilterData" localSheetId="0" hidden="1">'Anexo 3'!$A$7:$Q$65</definedName>
    <definedName name="Z_1805645D_64E2_4487_A3B8_4C946373D21E_.wvu.FilterData" localSheetId="1" hidden="1">'Anexo 4'!$A$9:$Q$9</definedName>
    <definedName name="Z_18433474_409B_4965_A91A_1763546EDABD_.wvu.FilterData" localSheetId="0" hidden="1">'Anexo 3'!$A$7:$Q$65</definedName>
    <definedName name="Z_18433474_409B_4965_A91A_1763546EDABD_.wvu.FilterData" localSheetId="1" hidden="1">'Anexo 4'!$A$9:$V$9</definedName>
    <definedName name="Z_346A778E_7CA1_456D_A1FD_00279F41F8A0_.wvu.FilterData" localSheetId="1" hidden="1">'Anexo 4'!$A$9:$WVD$430</definedName>
    <definedName name="Z_3FFEA664_361A_4E79_9680_6650930A176D_.wvu.FilterData" localSheetId="1" hidden="1">'Anexo 4'!$A$9:$WVE$9</definedName>
    <definedName name="Z_435C9510_2A0E_44D1_B6AF_C3D751F791A1_.wvu.FilterData" localSheetId="0" hidden="1">'Anexo 3'!$A$7:$Q$65</definedName>
    <definedName name="Z_435C9510_2A0E_44D1_B6AF_C3D751F791A1_.wvu.FilterData" localSheetId="1" hidden="1">'Anexo 4'!$A$9:$V$9</definedName>
    <definedName name="Z_4AD7B8B6_62B6_48F9_8D41_823A9958DCD5_.wvu.FilterData" localSheetId="0" hidden="1">'Anexo 3'!$A$7:$Q$65</definedName>
    <definedName name="Z_4AD7B8B6_62B6_48F9_8D41_823A9958DCD5_.wvu.FilterData" localSheetId="1" hidden="1">'Anexo 4'!$A$9:$V$9</definedName>
    <definedName name="Z_4C87AA56_DBFD_43E9_A44A_788A78B5C50D_.wvu.FilterData" localSheetId="0" hidden="1">'Anexo 3'!$A$7:$WUJ$66</definedName>
    <definedName name="Z_4C87AA56_DBFD_43E9_A44A_788A78B5C50D_.wvu.FilterData" localSheetId="1" hidden="1">'Anexo 4'!$A$7:$V$430</definedName>
    <definedName name="Z_4C87AA56_DBFD_43E9_A44A_788A78B5C50D_.wvu.PrintArea" localSheetId="0" hidden="1">'Anexo 3'!$A$1:$Q$71</definedName>
    <definedName name="Z_4C87AA56_DBFD_43E9_A44A_788A78B5C50D_.wvu.PrintTitles" localSheetId="0" hidden="1">'Anexo 3'!$1:$7</definedName>
    <definedName name="Z_4C87AA56_DBFD_43E9_A44A_788A78B5C50D_.wvu.PrintTitles" localSheetId="1" hidden="1">'Anexo 4'!$1:$9</definedName>
    <definedName name="Z_50BFDD1B_872F_4462_8109_4BE144D9F216_.wvu.FilterData" localSheetId="1" hidden="1">'Anexo 4'!$A$9:$WVE$9</definedName>
    <definedName name="Z_5B0EC5C1_5650_4F2A_BB06_276B736C1416_.wvu.FilterData" localSheetId="0" hidden="1">'Anexo 3'!$A$7:$Q$65</definedName>
    <definedName name="Z_5B0EC5C1_5650_4F2A_BB06_276B736C1416_.wvu.FilterData" localSheetId="1" hidden="1">'Anexo 4'!$A$9:$Q$9</definedName>
    <definedName name="Z_5D2DDC7D_AE7E_4732_AB68_C46710D293C2_.wvu.FilterData" localSheetId="0" hidden="1">'Anexo 3'!$A$7:$WUJ$66</definedName>
    <definedName name="Z_5D2DDC7D_AE7E_4732_AB68_C46710D293C2_.wvu.FilterData" localSheetId="1" hidden="1">'Anexo 4'!$A$9:$V$430</definedName>
    <definedName name="Z_600A5EDE_0C46_493F_B423_1362D7A2AEE4_.wvu.FilterData" localSheetId="0" hidden="1">'Anexo 3'!$A$7:$Q$65</definedName>
    <definedName name="Z_600A5EDE_0C46_493F_B423_1362D7A2AEE4_.wvu.FilterData" localSheetId="1" hidden="1">'Anexo 4'!$A$9:$V$9</definedName>
    <definedName name="Z_65AB0D34_01B1_4AA6_8983_2A9CC375BA96_.wvu.FilterData" localSheetId="0" hidden="1">'Anexo 3'!$A$7:$Q$65</definedName>
    <definedName name="Z_65AB0D34_01B1_4AA6_8983_2A9CC375BA96_.wvu.FilterData" localSheetId="1" hidden="1">'Anexo 4'!$A$9:$Q$9</definedName>
    <definedName name="Z_689C0E1D_1DFC_4356_B843_9019F30487B6_.wvu.FilterData" localSheetId="0" hidden="1">'Anexo 3'!$A$7:$Q$65</definedName>
    <definedName name="Z_689C0E1D_1DFC_4356_B843_9019F30487B6_.wvu.FilterData" localSheetId="1" hidden="1">'Anexo 4'!$A$9:$V$9</definedName>
    <definedName name="Z_6F4A3F68_4D6F_454C_991A_A196D3BA3BC9_.wvu.FilterData" localSheetId="1" hidden="1">'Anexo 4'!$A$9:$WVD$9</definedName>
    <definedName name="Z_8365FA0E_F0CE_4428_AE8B_EF4368A75E79_.wvu.FilterData" localSheetId="0" hidden="1">'Anexo 3'!$A$7:$Q$65</definedName>
    <definedName name="Z_8365FA0E_F0CE_4428_AE8B_EF4368A75E79_.wvu.FilterData" localSheetId="1" hidden="1">'Anexo 4'!$A$9:$Q$9</definedName>
    <definedName name="Z_87B1FB9F_6B74_44D7_AD89_4E18C0A8699B_.wvu.FilterData" localSheetId="0" hidden="1">'Anexo 3'!$A$7:$Q$65</definedName>
    <definedName name="Z_87B1FB9F_6B74_44D7_AD89_4E18C0A8699B_.wvu.FilterData" localSheetId="1" hidden="1">'Anexo 4'!$A$9:$V$9</definedName>
    <definedName name="Z_8B7214EB_224A_4888_8185_08BEB25954CD_.wvu.FilterData" localSheetId="0" hidden="1">'Anexo 3'!$A$7:$Q$65</definedName>
    <definedName name="Z_8B7214EB_224A_4888_8185_08BEB25954CD_.wvu.FilterData" localSheetId="1" hidden="1">'Anexo 4'!$A$9:$Q$9</definedName>
    <definedName name="Z_928A7224_7389_489F_B498_3CBB44F63810_.wvu.FilterData" localSheetId="0" hidden="1">'Anexo 3'!$A$7:$Q$65</definedName>
    <definedName name="Z_928A7224_7389_489F_B498_3CBB44F63810_.wvu.FilterData" localSheetId="1" hidden="1">'Anexo 4'!$A$9:$Q$9</definedName>
    <definedName name="Z_9CBF50AE_A4A2_41D6_9877_DA416FC72A5C_.wvu.FilterData" localSheetId="0" hidden="1">'Anexo 3'!$A$7:$Q$65</definedName>
    <definedName name="Z_9CBF50AE_A4A2_41D6_9877_DA416FC72A5C_.wvu.FilterData" localSheetId="1" hidden="1">'Anexo 4'!$A$9:$Q$9</definedName>
    <definedName name="Z_A0AB7930_B171_45EB_811B_72F164D3FD10_.wvu.PrintArea" localSheetId="0" hidden="1">'Anexo 3'!$B$1:$I$65</definedName>
    <definedName name="Z_A0AB7930_B171_45EB_811B_72F164D3FD10_.wvu.PrintArea" localSheetId="1" hidden="1">'Anexo 4'!$B$1:$I$9</definedName>
    <definedName name="Z_A0AB7930_B171_45EB_811B_72F164D3FD10_.wvu.PrintTitles" localSheetId="0" hidden="1">'Anexo 3'!$1:$7</definedName>
    <definedName name="Z_A0AB7930_B171_45EB_811B_72F164D3FD10_.wvu.PrintTitles" localSheetId="1" hidden="1">'Anexo 4'!$1:$9</definedName>
    <definedName name="Z_A13D5E28_91D6_4900_8C77_EBFAECF56B9C_.wvu.FilterData" localSheetId="0" hidden="1">'Anexo 3'!$A$7:$WUJ$66</definedName>
    <definedName name="Z_A13D5E28_91D6_4900_8C77_EBFAECF56B9C_.wvu.FilterData" localSheetId="1" hidden="1">'Anexo 4'!$A$7:$V$430</definedName>
    <definedName name="Z_A13D5E28_91D6_4900_8C77_EBFAECF56B9C_.wvu.PrintArea" localSheetId="0" hidden="1">'Anexo 3'!$A$1:$Q$71</definedName>
    <definedName name="Z_A13D5E28_91D6_4900_8C77_EBFAECF56B9C_.wvu.PrintTitles" localSheetId="0" hidden="1">'Anexo 3'!$1:$7</definedName>
    <definedName name="Z_A13D5E28_91D6_4900_8C77_EBFAECF56B9C_.wvu.PrintTitles" localSheetId="1" hidden="1">'Anexo 4'!$1:$9</definedName>
    <definedName name="Z_A142BECA_A798_49B9_B2AF_A229A9042A60_.wvu.FilterData" localSheetId="0" hidden="1">'Anexo 3'!$A$7:$Q$7</definedName>
    <definedName name="Z_A142BECA_A798_49B9_B2AF_A229A9042A60_.wvu.FilterData" localSheetId="1" hidden="1">'Anexo 4'!$A$9:$Q$9</definedName>
    <definedName name="Z_ADD5A112_3792_462D_9CDB_1972FD620053_.wvu.FilterData" localSheetId="0" hidden="1">'Anexo 3'!$A$7:$Q$65</definedName>
    <definedName name="Z_ADD5A112_3792_462D_9CDB_1972FD620053_.wvu.FilterData" localSheetId="1" hidden="1">'Anexo 4'!$A$9:$V$9</definedName>
    <definedName name="Z_B4DB23EA_41CD_424A_AA99_526C951B4D99_.wvu.FilterData" localSheetId="0" hidden="1">'Anexo 3'!$A$7:$Q$65</definedName>
    <definedName name="Z_B4DB23EA_41CD_424A_AA99_526C951B4D99_.wvu.FilterData" localSheetId="1" hidden="1">'Anexo 4'!$A$9:$Q$9</definedName>
    <definedName name="Z_C37F160C_E579_4741_AFDE_7A6DB5C2AC31_.wvu.FilterData" localSheetId="0" hidden="1">'Anexo 3'!$A$7:$Q$65</definedName>
    <definedName name="Z_C37F160C_E579_4741_AFDE_7A6DB5C2AC31_.wvu.FilterData" localSheetId="1" hidden="1">'Anexo 4'!$A$9:$Q$9</definedName>
    <definedName name="Z_CDC09A7D_3922_4EDE_99D7_660307392741_.wvu.FilterData" localSheetId="0" hidden="1">'Anexo 3'!$A$7:$Q$65</definedName>
    <definedName name="Z_CDC09A7D_3922_4EDE_99D7_660307392741_.wvu.FilterData" localSheetId="1" hidden="1">'Anexo 4'!$A$9:$Q$9</definedName>
    <definedName name="Z_CE5BAEF9_6EFD_4A4A_8AD6_60543398E9E6_.wvu.FilterData" localSheetId="1" hidden="1">'Anexo 4'!$A$9:$V$430</definedName>
    <definedName name="Z_D2B92479_AF75_4B81_A44F_8B66831C9E0B_.wvu.FilterData" localSheetId="0" hidden="1">'Anexo 3'!$A$7:$Q$65</definedName>
    <definedName name="Z_D2B92479_AF75_4B81_A44F_8B66831C9E0B_.wvu.FilterData" localSheetId="1" hidden="1">'Anexo 4'!$A$9:$Q$9</definedName>
    <definedName name="Z_D3C2C9AA_3966_491D_ADC4_65356C137639_.wvu.FilterData" localSheetId="0" hidden="1">'Anexo 3'!#REF!</definedName>
    <definedName name="Z_D3C2C9AA_3966_491D_ADC4_65356C137639_.wvu.FilterData" localSheetId="1" hidden="1">'Anexo 4'!#REF!</definedName>
    <definedName name="Z_D9DF5535_19C3_4A04_99F0_E83EF5A46F31_.wvu.FilterData" localSheetId="0" hidden="1">'Anexo 3'!$A$7:$Q$65</definedName>
    <definedName name="Z_D9DF5535_19C3_4A04_99F0_E83EF5A46F31_.wvu.FilterData" localSheetId="1" hidden="1">'Anexo 4'!$A$9:$V$9</definedName>
    <definedName name="Z_DB22D37B_A6D5_4681_993B_69FD1184600F_.wvu.FilterData" localSheetId="0" hidden="1">'Anexo 3'!$A$7:$Q$65</definedName>
    <definedName name="Z_DB22D37B_A6D5_4681_993B_69FD1184600F_.wvu.FilterData" localSheetId="1" hidden="1">'Anexo 4'!$A$9:$V$9</definedName>
    <definedName name="Z_E305641C_92FE_4AC8_8B27_CE9114D26008_.wvu.FilterData" localSheetId="1" hidden="1">'Anexo 4'!$A$9:$WVE$9</definedName>
    <definedName name="Z_E77D77D2_74E0_44FC_866D_F7BD0EFCAD0B_.wvu.FilterData" localSheetId="0" hidden="1">'Anexo 3'!$A$7:$Q$65</definedName>
    <definedName name="Z_E77D77D2_74E0_44FC_866D_F7BD0EFCAD0B_.wvu.FilterData" localSheetId="1" hidden="1">'Anexo 4'!$A$9:$V$9</definedName>
    <definedName name="Z_FF7D0A80_6AF9_4C18_953A_FFFF1371C16C_.wvu.FilterData" localSheetId="0" hidden="1">'Anexo 3'!$A$7:$Q$65</definedName>
    <definedName name="Z_FF7D0A80_6AF9_4C18_953A_FFFF1371C16C_.wvu.FilterData" localSheetId="1" hidden="1">'Anexo 4'!$A$9:$V$9</definedName>
  </definedNames>
  <calcPr calcId="152511"/>
  <customWorkbookViews>
    <customWorkbookView name="INE - Vista personalizada" guid="{4C87AA56-DBFD-43E9-A44A-788A78B5C50D}" mergeInterval="0" personalView="1" maximized="1" xWindow="-9" yWindow="-9" windowWidth="1938" windowHeight="1050" activeSheetId="2"/>
    <customWorkbookView name="Luis Mendoza Oviedo - Vista personalizada" guid="{A13D5E28-91D6-4900-8C77-EBFAECF56B9C}" mergeInterval="0" personalView="1" maximized="1" xWindow="-9" yWindow="-9" windowWidth="1938" windowHeight="1048" activeSheetId="1"/>
    <customWorkbookView name="INE53NGX - Vista personalizada" guid="{5D2DDC7D-AE7E-4732-AB68-C46710D293C2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71" i="2" l="1"/>
  <c r="T371" i="2" s="1"/>
  <c r="V371" i="2" s="1"/>
  <c r="R429" i="2" l="1"/>
  <c r="T429" i="2" s="1"/>
  <c r="V429" i="2" s="1"/>
  <c r="R428" i="2"/>
  <c r="T428" i="2" s="1"/>
  <c r="V428" i="2" s="1"/>
  <c r="R427" i="2"/>
  <c r="T427" i="2" s="1"/>
  <c r="V427" i="2" s="1"/>
  <c r="R426" i="2"/>
  <c r="T426" i="2" s="1"/>
  <c r="V426" i="2" s="1"/>
  <c r="R425" i="2"/>
  <c r="T425" i="2" s="1"/>
  <c r="V425" i="2" s="1"/>
  <c r="R424" i="2"/>
  <c r="T424" i="2" s="1"/>
  <c r="V424" i="2" s="1"/>
  <c r="R423" i="2"/>
  <c r="T423" i="2" s="1"/>
  <c r="V423" i="2" s="1"/>
  <c r="T422" i="2"/>
  <c r="V422" i="2" s="1"/>
  <c r="R421" i="2"/>
  <c r="T421" i="2" s="1"/>
  <c r="V421" i="2" s="1"/>
  <c r="R420" i="2"/>
  <c r="T420" i="2" s="1"/>
  <c r="V420" i="2" s="1"/>
  <c r="R419" i="2"/>
  <c r="T419" i="2" s="1"/>
  <c r="V419" i="2" s="1"/>
  <c r="R418" i="2"/>
  <c r="T418" i="2" s="1"/>
  <c r="V418" i="2" s="1"/>
  <c r="R417" i="2"/>
  <c r="T417" i="2" s="1"/>
  <c r="V417" i="2" s="1"/>
  <c r="R416" i="2"/>
  <c r="T416" i="2" s="1"/>
  <c r="V416" i="2" s="1"/>
  <c r="R415" i="2"/>
  <c r="T415" i="2" s="1"/>
  <c r="V415" i="2" s="1"/>
  <c r="R414" i="2"/>
  <c r="T414" i="2" s="1"/>
  <c r="V414" i="2" s="1"/>
  <c r="R413" i="2"/>
  <c r="T413" i="2" s="1"/>
  <c r="V413" i="2" s="1"/>
  <c r="R412" i="2"/>
  <c r="T412" i="2" s="1"/>
  <c r="V412" i="2" s="1"/>
  <c r="R411" i="2"/>
  <c r="T411" i="2" s="1"/>
  <c r="V411" i="2" s="1"/>
  <c r="R410" i="2"/>
  <c r="T410" i="2" s="1"/>
  <c r="V410" i="2" s="1"/>
  <c r="R409" i="2"/>
  <c r="T409" i="2" s="1"/>
  <c r="V409" i="2" s="1"/>
  <c r="R408" i="2"/>
  <c r="T408" i="2" s="1"/>
  <c r="V408" i="2" s="1"/>
  <c r="R407" i="2"/>
  <c r="T407" i="2" s="1"/>
  <c r="V407" i="2" s="1"/>
  <c r="R406" i="2"/>
  <c r="T406" i="2" s="1"/>
  <c r="V406" i="2" s="1"/>
  <c r="R405" i="2"/>
  <c r="T405" i="2" s="1"/>
  <c r="V405" i="2" s="1"/>
  <c r="R404" i="2"/>
  <c r="T404" i="2" s="1"/>
  <c r="V404" i="2" s="1"/>
  <c r="R403" i="2"/>
  <c r="T403" i="2" s="1"/>
  <c r="V403" i="2" s="1"/>
  <c r="R402" i="2"/>
  <c r="T402" i="2" s="1"/>
  <c r="V402" i="2" s="1"/>
  <c r="R401" i="2"/>
  <c r="T401" i="2" s="1"/>
  <c r="V401" i="2" s="1"/>
  <c r="R400" i="2"/>
  <c r="T400" i="2" s="1"/>
  <c r="V400" i="2" s="1"/>
  <c r="R399" i="2"/>
  <c r="T399" i="2" s="1"/>
  <c r="V399" i="2" s="1"/>
  <c r="R398" i="2"/>
  <c r="T398" i="2" s="1"/>
  <c r="V398" i="2" s="1"/>
  <c r="R397" i="2"/>
  <c r="T397" i="2" s="1"/>
  <c r="V397" i="2" s="1"/>
  <c r="R396" i="2"/>
  <c r="T396" i="2" s="1"/>
  <c r="V396" i="2" s="1"/>
  <c r="R395" i="2"/>
  <c r="T395" i="2" s="1"/>
  <c r="V395" i="2" s="1"/>
  <c r="R394" i="2"/>
  <c r="T394" i="2" s="1"/>
  <c r="V394" i="2" s="1"/>
  <c r="R393" i="2"/>
  <c r="T393" i="2" s="1"/>
  <c r="V393" i="2" s="1"/>
  <c r="R392" i="2"/>
  <c r="T392" i="2" s="1"/>
  <c r="V392" i="2" s="1"/>
  <c r="R391" i="2"/>
  <c r="T391" i="2" s="1"/>
  <c r="V391" i="2" s="1"/>
  <c r="R390" i="2"/>
  <c r="T390" i="2" s="1"/>
  <c r="V390" i="2" s="1"/>
  <c r="R389" i="2"/>
  <c r="T389" i="2" s="1"/>
  <c r="V389" i="2" s="1"/>
  <c r="R388" i="2"/>
  <c r="T388" i="2" s="1"/>
  <c r="V388" i="2" s="1"/>
  <c r="R387" i="2"/>
  <c r="T387" i="2" s="1"/>
  <c r="V387" i="2" s="1"/>
  <c r="R386" i="2"/>
  <c r="T386" i="2" s="1"/>
  <c r="V386" i="2" s="1"/>
  <c r="R385" i="2"/>
  <c r="T385" i="2" s="1"/>
  <c r="V385" i="2" s="1"/>
  <c r="R384" i="2"/>
  <c r="T384" i="2" s="1"/>
  <c r="V384" i="2" s="1"/>
  <c r="R383" i="2"/>
  <c r="T383" i="2" s="1"/>
  <c r="V383" i="2" s="1"/>
  <c r="R382" i="2"/>
  <c r="T382" i="2" s="1"/>
  <c r="V382" i="2" s="1"/>
  <c r="R381" i="2"/>
  <c r="T381" i="2" s="1"/>
  <c r="V381" i="2" s="1"/>
  <c r="R380" i="2"/>
  <c r="T380" i="2" s="1"/>
  <c r="V380" i="2" s="1"/>
  <c r="R379" i="2"/>
  <c r="T379" i="2" s="1"/>
  <c r="V379" i="2" s="1"/>
  <c r="R378" i="2"/>
  <c r="T378" i="2" s="1"/>
  <c r="V378" i="2" s="1"/>
  <c r="R377" i="2"/>
  <c r="T377" i="2" s="1"/>
  <c r="V377" i="2" s="1"/>
  <c r="R376" i="2"/>
  <c r="T376" i="2" s="1"/>
  <c r="V376" i="2" s="1"/>
  <c r="R375" i="2"/>
  <c r="T375" i="2" s="1"/>
  <c r="V375" i="2" s="1"/>
  <c r="R374" i="2"/>
  <c r="T374" i="2" s="1"/>
  <c r="V374" i="2" s="1"/>
  <c r="R373" i="2"/>
  <c r="T373" i="2" s="1"/>
  <c r="V373" i="2" s="1"/>
  <c r="R372" i="2"/>
  <c r="T372" i="2" s="1"/>
  <c r="V372" i="2" s="1"/>
  <c r="R370" i="2"/>
  <c r="T370" i="2" s="1"/>
  <c r="V370" i="2" s="1"/>
  <c r="R369" i="2"/>
  <c r="T369" i="2" s="1"/>
  <c r="V369" i="2" s="1"/>
  <c r="R368" i="2"/>
  <c r="T368" i="2" s="1"/>
  <c r="V368" i="2" s="1"/>
  <c r="R367" i="2"/>
  <c r="T367" i="2" s="1"/>
  <c r="V367" i="2" s="1"/>
  <c r="R366" i="2"/>
  <c r="T366" i="2" s="1"/>
  <c r="V366" i="2" s="1"/>
  <c r="R365" i="2"/>
  <c r="T365" i="2" s="1"/>
  <c r="V365" i="2" s="1"/>
  <c r="R364" i="2"/>
  <c r="T364" i="2" s="1"/>
  <c r="V364" i="2" s="1"/>
  <c r="R363" i="2"/>
  <c r="T363" i="2" s="1"/>
  <c r="V363" i="2" s="1"/>
  <c r="R362" i="2"/>
  <c r="T362" i="2" s="1"/>
  <c r="V362" i="2" s="1"/>
  <c r="R361" i="2"/>
  <c r="T361" i="2" s="1"/>
  <c r="V361" i="2" s="1"/>
  <c r="R360" i="2"/>
  <c r="T360" i="2" s="1"/>
  <c r="V360" i="2" s="1"/>
  <c r="R359" i="2"/>
  <c r="T359" i="2" s="1"/>
  <c r="V359" i="2" s="1"/>
  <c r="R358" i="2"/>
  <c r="T358" i="2" s="1"/>
  <c r="V358" i="2" s="1"/>
  <c r="R357" i="2"/>
  <c r="T357" i="2" s="1"/>
  <c r="V357" i="2" s="1"/>
  <c r="R356" i="2"/>
  <c r="T356" i="2" s="1"/>
  <c r="V356" i="2" s="1"/>
  <c r="R355" i="2"/>
  <c r="T355" i="2" s="1"/>
  <c r="V355" i="2" s="1"/>
  <c r="R354" i="2"/>
  <c r="T354" i="2" s="1"/>
  <c r="V354" i="2" s="1"/>
  <c r="R353" i="2"/>
  <c r="T353" i="2" s="1"/>
  <c r="V353" i="2" s="1"/>
  <c r="R352" i="2"/>
  <c r="T352" i="2" s="1"/>
  <c r="V352" i="2" s="1"/>
  <c r="R351" i="2"/>
  <c r="T351" i="2" s="1"/>
  <c r="V351" i="2" s="1"/>
  <c r="R350" i="2"/>
  <c r="T350" i="2" s="1"/>
  <c r="V350" i="2" s="1"/>
  <c r="R349" i="2"/>
  <c r="T349" i="2" s="1"/>
  <c r="V349" i="2" s="1"/>
  <c r="R348" i="2"/>
  <c r="T348" i="2" s="1"/>
  <c r="V348" i="2" s="1"/>
  <c r="R347" i="2"/>
  <c r="T347" i="2" s="1"/>
  <c r="V347" i="2" s="1"/>
  <c r="R346" i="2"/>
  <c r="T346" i="2" s="1"/>
  <c r="V346" i="2" s="1"/>
  <c r="R345" i="2"/>
  <c r="T345" i="2" s="1"/>
  <c r="V345" i="2" s="1"/>
  <c r="R344" i="2"/>
  <c r="T344" i="2" s="1"/>
  <c r="V344" i="2" s="1"/>
  <c r="R343" i="2"/>
  <c r="T343" i="2" s="1"/>
  <c r="V343" i="2" s="1"/>
  <c r="R342" i="2"/>
  <c r="T342" i="2" s="1"/>
  <c r="V342" i="2" s="1"/>
  <c r="R341" i="2"/>
  <c r="T341" i="2" s="1"/>
  <c r="V341" i="2" s="1"/>
  <c r="R340" i="2"/>
  <c r="T340" i="2" s="1"/>
  <c r="V340" i="2" s="1"/>
  <c r="R339" i="2"/>
  <c r="T339" i="2" s="1"/>
  <c r="V339" i="2" s="1"/>
  <c r="R338" i="2"/>
  <c r="T338" i="2" s="1"/>
  <c r="V338" i="2" s="1"/>
  <c r="R337" i="2"/>
  <c r="T337" i="2" s="1"/>
  <c r="V337" i="2" s="1"/>
  <c r="R336" i="2"/>
  <c r="T336" i="2" s="1"/>
  <c r="V336" i="2" s="1"/>
  <c r="R335" i="2"/>
  <c r="T335" i="2" s="1"/>
  <c r="V335" i="2" s="1"/>
  <c r="R334" i="2"/>
  <c r="T334" i="2" s="1"/>
  <c r="V334" i="2" s="1"/>
  <c r="R333" i="2"/>
  <c r="T333" i="2" s="1"/>
  <c r="V333" i="2" s="1"/>
  <c r="R332" i="2"/>
  <c r="T332" i="2" s="1"/>
  <c r="V332" i="2" s="1"/>
  <c r="R331" i="2"/>
  <c r="T331" i="2" s="1"/>
  <c r="V331" i="2" s="1"/>
  <c r="R330" i="2"/>
  <c r="T330" i="2" s="1"/>
  <c r="V330" i="2" s="1"/>
  <c r="R329" i="2"/>
  <c r="T329" i="2" s="1"/>
  <c r="V329" i="2" s="1"/>
  <c r="R328" i="2"/>
  <c r="T328" i="2" s="1"/>
  <c r="V328" i="2" s="1"/>
  <c r="R327" i="2"/>
  <c r="T327" i="2" s="1"/>
  <c r="V327" i="2" s="1"/>
  <c r="R326" i="2"/>
  <c r="T326" i="2" s="1"/>
  <c r="V326" i="2" s="1"/>
  <c r="R325" i="2"/>
  <c r="T325" i="2" s="1"/>
  <c r="V325" i="2" s="1"/>
  <c r="R324" i="2"/>
  <c r="T324" i="2" s="1"/>
  <c r="V324" i="2" s="1"/>
  <c r="R323" i="2"/>
  <c r="T323" i="2" s="1"/>
  <c r="V323" i="2" s="1"/>
  <c r="R322" i="2"/>
  <c r="T322" i="2" s="1"/>
  <c r="V322" i="2" s="1"/>
  <c r="R321" i="2"/>
  <c r="T321" i="2" s="1"/>
  <c r="V321" i="2" s="1"/>
  <c r="R320" i="2"/>
  <c r="T320" i="2" s="1"/>
  <c r="V320" i="2" s="1"/>
  <c r="R319" i="2"/>
  <c r="T319" i="2" s="1"/>
  <c r="V319" i="2" s="1"/>
  <c r="R318" i="2"/>
  <c r="T318" i="2" s="1"/>
  <c r="V318" i="2" s="1"/>
  <c r="R317" i="2"/>
  <c r="T317" i="2" s="1"/>
  <c r="V317" i="2" s="1"/>
  <c r="R316" i="2"/>
  <c r="T316" i="2" s="1"/>
  <c r="V316" i="2" s="1"/>
  <c r="R315" i="2"/>
  <c r="T315" i="2" s="1"/>
  <c r="V315" i="2" s="1"/>
  <c r="R314" i="2"/>
  <c r="T314" i="2" s="1"/>
  <c r="V314" i="2" s="1"/>
  <c r="R313" i="2"/>
  <c r="T313" i="2" s="1"/>
  <c r="V313" i="2" s="1"/>
  <c r="R312" i="2"/>
  <c r="T312" i="2" s="1"/>
  <c r="V312" i="2" s="1"/>
  <c r="R311" i="2"/>
  <c r="T311" i="2" s="1"/>
  <c r="V311" i="2" s="1"/>
  <c r="R310" i="2"/>
  <c r="T310" i="2" s="1"/>
  <c r="V310" i="2" s="1"/>
  <c r="R309" i="2"/>
  <c r="T309" i="2" s="1"/>
  <c r="V309" i="2" s="1"/>
  <c r="R308" i="2"/>
  <c r="T308" i="2" s="1"/>
  <c r="V308" i="2" s="1"/>
  <c r="R307" i="2"/>
  <c r="T307" i="2" s="1"/>
  <c r="V307" i="2" s="1"/>
  <c r="R306" i="2"/>
  <c r="T306" i="2" s="1"/>
  <c r="V306" i="2" s="1"/>
  <c r="R305" i="2"/>
  <c r="T305" i="2" s="1"/>
  <c r="V305" i="2" s="1"/>
  <c r="R304" i="2"/>
  <c r="T304" i="2" s="1"/>
  <c r="V304" i="2" s="1"/>
  <c r="R303" i="2"/>
  <c r="T303" i="2" s="1"/>
  <c r="V303" i="2" s="1"/>
  <c r="R302" i="2"/>
  <c r="T302" i="2" s="1"/>
  <c r="V302" i="2" s="1"/>
  <c r="R301" i="2"/>
  <c r="T301" i="2" s="1"/>
  <c r="V301" i="2" s="1"/>
  <c r="R300" i="2"/>
  <c r="T300" i="2" s="1"/>
  <c r="V300" i="2" s="1"/>
  <c r="R299" i="2"/>
  <c r="T299" i="2" s="1"/>
  <c r="V299" i="2" s="1"/>
  <c r="R298" i="2"/>
  <c r="T298" i="2" s="1"/>
  <c r="V298" i="2" s="1"/>
  <c r="R297" i="2"/>
  <c r="T297" i="2" s="1"/>
  <c r="V297" i="2" s="1"/>
  <c r="R296" i="2"/>
  <c r="T296" i="2" s="1"/>
  <c r="V296" i="2" s="1"/>
  <c r="R295" i="2"/>
  <c r="T295" i="2" s="1"/>
  <c r="V295" i="2" s="1"/>
  <c r="R294" i="2"/>
  <c r="T294" i="2" s="1"/>
  <c r="V294" i="2" s="1"/>
  <c r="R293" i="2"/>
  <c r="T293" i="2" s="1"/>
  <c r="V293" i="2" s="1"/>
  <c r="R292" i="2"/>
  <c r="T292" i="2" s="1"/>
  <c r="V292" i="2" s="1"/>
  <c r="R291" i="2"/>
  <c r="T291" i="2" s="1"/>
  <c r="V291" i="2" s="1"/>
  <c r="R290" i="2"/>
  <c r="T290" i="2" s="1"/>
  <c r="V290" i="2" s="1"/>
  <c r="R289" i="2"/>
  <c r="T289" i="2" s="1"/>
  <c r="V289" i="2" s="1"/>
  <c r="R288" i="2"/>
  <c r="T288" i="2" s="1"/>
  <c r="V288" i="2" s="1"/>
  <c r="R287" i="2"/>
  <c r="T287" i="2" s="1"/>
  <c r="V287" i="2" s="1"/>
  <c r="R286" i="2"/>
  <c r="T286" i="2" s="1"/>
  <c r="V286" i="2" s="1"/>
  <c r="R285" i="2"/>
  <c r="T285" i="2" s="1"/>
  <c r="V285" i="2" s="1"/>
  <c r="R284" i="2"/>
  <c r="T284" i="2" s="1"/>
  <c r="V284" i="2" s="1"/>
  <c r="R283" i="2"/>
  <c r="T283" i="2" s="1"/>
  <c r="V283" i="2" s="1"/>
  <c r="R282" i="2"/>
  <c r="T282" i="2" s="1"/>
  <c r="V282" i="2" s="1"/>
  <c r="R281" i="2"/>
  <c r="T281" i="2" s="1"/>
  <c r="V281" i="2" s="1"/>
  <c r="R280" i="2"/>
  <c r="T280" i="2" s="1"/>
  <c r="V280" i="2" s="1"/>
  <c r="R279" i="2"/>
  <c r="T279" i="2" s="1"/>
  <c r="V279" i="2" s="1"/>
  <c r="R278" i="2"/>
  <c r="T278" i="2" s="1"/>
  <c r="V278" i="2" s="1"/>
  <c r="R277" i="2"/>
  <c r="T277" i="2" s="1"/>
  <c r="V277" i="2" s="1"/>
  <c r="R276" i="2"/>
  <c r="T276" i="2" s="1"/>
  <c r="V276" i="2" s="1"/>
  <c r="R275" i="2"/>
  <c r="T275" i="2" s="1"/>
  <c r="V275" i="2" s="1"/>
  <c r="R274" i="2"/>
  <c r="T274" i="2" s="1"/>
  <c r="V274" i="2" s="1"/>
  <c r="R273" i="2"/>
  <c r="T273" i="2" s="1"/>
  <c r="V273" i="2" s="1"/>
  <c r="R272" i="2"/>
  <c r="T272" i="2" s="1"/>
  <c r="V272" i="2" s="1"/>
  <c r="R271" i="2"/>
  <c r="T271" i="2" s="1"/>
  <c r="V271" i="2" s="1"/>
  <c r="R270" i="2"/>
  <c r="T270" i="2" s="1"/>
  <c r="V270" i="2" s="1"/>
  <c r="R269" i="2"/>
  <c r="T269" i="2" s="1"/>
  <c r="V269" i="2" s="1"/>
  <c r="R268" i="2"/>
  <c r="T268" i="2" s="1"/>
  <c r="V268" i="2" s="1"/>
  <c r="R267" i="2"/>
  <c r="T267" i="2" s="1"/>
  <c r="V267" i="2" s="1"/>
  <c r="R266" i="2"/>
  <c r="T266" i="2" s="1"/>
  <c r="V266" i="2" s="1"/>
  <c r="R265" i="2"/>
  <c r="T265" i="2" s="1"/>
  <c r="V265" i="2" s="1"/>
  <c r="R264" i="2"/>
  <c r="T264" i="2" s="1"/>
  <c r="V264" i="2" s="1"/>
  <c r="R263" i="2"/>
  <c r="T263" i="2" s="1"/>
  <c r="V263" i="2" s="1"/>
  <c r="R262" i="2"/>
  <c r="T262" i="2" s="1"/>
  <c r="V262" i="2" s="1"/>
  <c r="R261" i="2"/>
  <c r="T261" i="2" s="1"/>
  <c r="V261" i="2" s="1"/>
  <c r="R260" i="2"/>
  <c r="T260" i="2" s="1"/>
  <c r="V260" i="2" s="1"/>
  <c r="R259" i="2"/>
  <c r="T259" i="2" s="1"/>
  <c r="V259" i="2" s="1"/>
  <c r="R258" i="2"/>
  <c r="T258" i="2" s="1"/>
  <c r="V258" i="2" s="1"/>
  <c r="R257" i="2"/>
  <c r="T257" i="2" s="1"/>
  <c r="V257" i="2" s="1"/>
  <c r="R256" i="2"/>
  <c r="T256" i="2" s="1"/>
  <c r="V256" i="2" s="1"/>
  <c r="R255" i="2"/>
  <c r="T255" i="2" s="1"/>
  <c r="V255" i="2" s="1"/>
  <c r="R254" i="2"/>
  <c r="T254" i="2" s="1"/>
  <c r="V254" i="2" s="1"/>
  <c r="R253" i="2"/>
  <c r="T253" i="2" s="1"/>
  <c r="V253" i="2" s="1"/>
  <c r="R252" i="2"/>
  <c r="T252" i="2" s="1"/>
  <c r="V252" i="2" s="1"/>
  <c r="R251" i="2"/>
  <c r="T251" i="2" s="1"/>
  <c r="V251" i="2" s="1"/>
  <c r="R250" i="2"/>
  <c r="T250" i="2" s="1"/>
  <c r="V250" i="2" s="1"/>
  <c r="R249" i="2"/>
  <c r="T249" i="2" s="1"/>
  <c r="V249" i="2" s="1"/>
  <c r="R248" i="2"/>
  <c r="T248" i="2" s="1"/>
  <c r="V248" i="2" s="1"/>
  <c r="R247" i="2"/>
  <c r="T247" i="2" s="1"/>
  <c r="V247" i="2" s="1"/>
  <c r="R246" i="2"/>
  <c r="T246" i="2" s="1"/>
  <c r="V246" i="2" s="1"/>
  <c r="R245" i="2"/>
  <c r="T245" i="2" s="1"/>
  <c r="V245" i="2" s="1"/>
  <c r="R244" i="2"/>
  <c r="T244" i="2" s="1"/>
  <c r="V244" i="2" s="1"/>
  <c r="R243" i="2"/>
  <c r="T243" i="2" s="1"/>
  <c r="V243" i="2" s="1"/>
  <c r="R242" i="2"/>
  <c r="T242" i="2" s="1"/>
  <c r="V242" i="2" s="1"/>
  <c r="R241" i="2"/>
  <c r="T241" i="2" s="1"/>
  <c r="V241" i="2" s="1"/>
  <c r="R240" i="2"/>
  <c r="T240" i="2" s="1"/>
  <c r="V240" i="2" s="1"/>
  <c r="R239" i="2"/>
  <c r="T239" i="2" s="1"/>
  <c r="V239" i="2" s="1"/>
  <c r="R238" i="2"/>
  <c r="T238" i="2" s="1"/>
  <c r="V238" i="2" s="1"/>
  <c r="R237" i="2"/>
  <c r="T237" i="2" s="1"/>
  <c r="V237" i="2" s="1"/>
  <c r="R236" i="2"/>
  <c r="T236" i="2" s="1"/>
  <c r="V236" i="2" s="1"/>
  <c r="R235" i="2"/>
  <c r="T235" i="2" s="1"/>
  <c r="V235" i="2" s="1"/>
  <c r="R234" i="2"/>
  <c r="T234" i="2" s="1"/>
  <c r="V234" i="2" s="1"/>
  <c r="R233" i="2"/>
  <c r="T233" i="2" s="1"/>
  <c r="V233" i="2" s="1"/>
  <c r="R232" i="2"/>
  <c r="T232" i="2" s="1"/>
  <c r="V232" i="2" s="1"/>
  <c r="T231" i="2"/>
  <c r="V231" i="2" s="1"/>
  <c r="T230" i="2"/>
  <c r="V230" i="2" s="1"/>
  <c r="T229" i="2"/>
  <c r="V229" i="2" s="1"/>
  <c r="T228" i="2"/>
  <c r="V228" i="2" s="1"/>
  <c r="R227" i="2"/>
  <c r="T227" i="2" s="1"/>
  <c r="V227" i="2" s="1"/>
  <c r="R226" i="2"/>
  <c r="T226" i="2" s="1"/>
  <c r="V226" i="2" s="1"/>
  <c r="R225" i="2"/>
  <c r="T225" i="2" s="1"/>
  <c r="V225" i="2" s="1"/>
  <c r="R224" i="2"/>
  <c r="T224" i="2" s="1"/>
  <c r="V224" i="2" s="1"/>
  <c r="R223" i="2"/>
  <c r="T223" i="2" s="1"/>
  <c r="V223" i="2" s="1"/>
  <c r="R222" i="2"/>
  <c r="T222" i="2" s="1"/>
  <c r="V222" i="2" s="1"/>
  <c r="R221" i="2"/>
  <c r="T221" i="2" s="1"/>
  <c r="V221" i="2" s="1"/>
  <c r="R220" i="2"/>
  <c r="T220" i="2" s="1"/>
  <c r="V220" i="2" s="1"/>
  <c r="R219" i="2"/>
  <c r="T219" i="2" s="1"/>
  <c r="V219" i="2" s="1"/>
  <c r="R218" i="2"/>
  <c r="T218" i="2" s="1"/>
  <c r="V218" i="2" s="1"/>
  <c r="R217" i="2"/>
  <c r="T217" i="2" s="1"/>
  <c r="V217" i="2" s="1"/>
  <c r="R216" i="2"/>
  <c r="T216" i="2" s="1"/>
  <c r="V216" i="2" s="1"/>
  <c r="R215" i="2"/>
  <c r="T215" i="2" s="1"/>
  <c r="V215" i="2" s="1"/>
  <c r="R214" i="2"/>
  <c r="T214" i="2" s="1"/>
  <c r="V214" i="2" s="1"/>
  <c r="T213" i="2"/>
  <c r="V213" i="2" s="1"/>
  <c r="R212" i="2"/>
  <c r="T212" i="2" s="1"/>
  <c r="V212" i="2" s="1"/>
  <c r="R211" i="2"/>
  <c r="T211" i="2" s="1"/>
  <c r="V211" i="2" s="1"/>
  <c r="R210" i="2"/>
  <c r="T210" i="2" s="1"/>
  <c r="V210" i="2" s="1"/>
  <c r="R209" i="2"/>
  <c r="T209" i="2" s="1"/>
  <c r="V209" i="2" s="1"/>
  <c r="R208" i="2"/>
  <c r="T208" i="2" s="1"/>
  <c r="V208" i="2" s="1"/>
  <c r="R207" i="2"/>
  <c r="T207" i="2" s="1"/>
  <c r="V207" i="2" s="1"/>
  <c r="R206" i="2"/>
  <c r="T206" i="2" s="1"/>
  <c r="V206" i="2" s="1"/>
  <c r="R205" i="2"/>
  <c r="T205" i="2" s="1"/>
  <c r="V205" i="2" s="1"/>
  <c r="R204" i="2"/>
  <c r="T204" i="2" s="1"/>
  <c r="V204" i="2" s="1"/>
  <c r="R203" i="2"/>
  <c r="T203" i="2" s="1"/>
  <c r="V203" i="2" s="1"/>
  <c r="R202" i="2"/>
  <c r="T202" i="2" s="1"/>
  <c r="V202" i="2" s="1"/>
  <c r="R201" i="2"/>
  <c r="T201" i="2" s="1"/>
  <c r="V201" i="2" s="1"/>
  <c r="R200" i="2"/>
  <c r="T200" i="2" s="1"/>
  <c r="V200" i="2" s="1"/>
  <c r="R199" i="2"/>
  <c r="T199" i="2" s="1"/>
  <c r="V199" i="2" s="1"/>
  <c r="R198" i="2"/>
  <c r="T198" i="2" s="1"/>
  <c r="V198" i="2" s="1"/>
  <c r="R197" i="2"/>
  <c r="T197" i="2" s="1"/>
  <c r="V197" i="2" s="1"/>
  <c r="R196" i="2"/>
  <c r="T196" i="2" s="1"/>
  <c r="V196" i="2" s="1"/>
  <c r="R195" i="2"/>
  <c r="T195" i="2" s="1"/>
  <c r="V195" i="2" s="1"/>
  <c r="R194" i="2"/>
  <c r="T194" i="2" s="1"/>
  <c r="V194" i="2" s="1"/>
  <c r="R193" i="2"/>
  <c r="T193" i="2" s="1"/>
  <c r="V193" i="2" s="1"/>
  <c r="R192" i="2"/>
  <c r="T192" i="2" s="1"/>
  <c r="V192" i="2" s="1"/>
  <c r="R191" i="2"/>
  <c r="T191" i="2" s="1"/>
  <c r="V191" i="2" s="1"/>
  <c r="R190" i="2"/>
  <c r="T190" i="2" s="1"/>
  <c r="V190" i="2" s="1"/>
  <c r="R189" i="2"/>
  <c r="T189" i="2" s="1"/>
  <c r="V189" i="2" s="1"/>
  <c r="R188" i="2"/>
  <c r="T188" i="2" s="1"/>
  <c r="V188" i="2" s="1"/>
  <c r="R187" i="2"/>
  <c r="T187" i="2" s="1"/>
  <c r="V187" i="2" s="1"/>
  <c r="R186" i="2"/>
  <c r="T186" i="2" s="1"/>
  <c r="V186" i="2" s="1"/>
  <c r="R185" i="2"/>
  <c r="T185" i="2" s="1"/>
  <c r="V185" i="2" s="1"/>
  <c r="R184" i="2"/>
  <c r="T184" i="2" s="1"/>
  <c r="V184" i="2" s="1"/>
  <c r="R183" i="2"/>
  <c r="T183" i="2" s="1"/>
  <c r="V183" i="2" s="1"/>
  <c r="R182" i="2"/>
  <c r="T182" i="2" s="1"/>
  <c r="V182" i="2" s="1"/>
  <c r="R181" i="2"/>
  <c r="T181" i="2" s="1"/>
  <c r="V181" i="2" s="1"/>
  <c r="R180" i="2"/>
  <c r="T180" i="2" s="1"/>
  <c r="V180" i="2" s="1"/>
  <c r="R179" i="2"/>
  <c r="T179" i="2" s="1"/>
  <c r="V179" i="2" s="1"/>
  <c r="R178" i="2"/>
  <c r="T178" i="2" s="1"/>
  <c r="V178" i="2" s="1"/>
  <c r="R177" i="2"/>
  <c r="T177" i="2" s="1"/>
  <c r="V177" i="2" s="1"/>
  <c r="R176" i="2"/>
  <c r="T176" i="2" s="1"/>
  <c r="V176" i="2" s="1"/>
  <c r="R175" i="2"/>
  <c r="T175" i="2" s="1"/>
  <c r="V175" i="2" s="1"/>
  <c r="R174" i="2"/>
  <c r="T174" i="2" s="1"/>
  <c r="V174" i="2" s="1"/>
  <c r="R173" i="2"/>
  <c r="T173" i="2" s="1"/>
  <c r="V173" i="2" s="1"/>
  <c r="R172" i="2"/>
  <c r="T172" i="2" s="1"/>
  <c r="V172" i="2" s="1"/>
  <c r="R171" i="2"/>
  <c r="T171" i="2" s="1"/>
  <c r="V171" i="2" s="1"/>
  <c r="R170" i="2"/>
  <c r="T170" i="2" s="1"/>
  <c r="V170" i="2" s="1"/>
  <c r="R169" i="2"/>
  <c r="T169" i="2" s="1"/>
  <c r="V169" i="2" s="1"/>
  <c r="R168" i="2"/>
  <c r="T168" i="2" s="1"/>
  <c r="V168" i="2" s="1"/>
  <c r="R167" i="2"/>
  <c r="T167" i="2" s="1"/>
  <c r="V167" i="2" s="1"/>
  <c r="R166" i="2"/>
  <c r="T166" i="2" s="1"/>
  <c r="V166" i="2" s="1"/>
  <c r="R165" i="2"/>
  <c r="T165" i="2" s="1"/>
  <c r="V165" i="2" s="1"/>
  <c r="R164" i="2"/>
  <c r="T164" i="2" s="1"/>
  <c r="V164" i="2" s="1"/>
  <c r="R163" i="2"/>
  <c r="T163" i="2" s="1"/>
  <c r="V163" i="2" s="1"/>
  <c r="R162" i="2"/>
  <c r="T162" i="2" s="1"/>
  <c r="V162" i="2" s="1"/>
  <c r="R161" i="2"/>
  <c r="T161" i="2" s="1"/>
  <c r="V161" i="2" s="1"/>
  <c r="R160" i="2"/>
  <c r="T160" i="2" s="1"/>
  <c r="V160" i="2" s="1"/>
  <c r="R159" i="2"/>
  <c r="T159" i="2" s="1"/>
  <c r="V159" i="2" s="1"/>
  <c r="R158" i="2"/>
  <c r="T158" i="2" s="1"/>
  <c r="V158" i="2" s="1"/>
  <c r="R157" i="2"/>
  <c r="T157" i="2" s="1"/>
  <c r="V157" i="2" s="1"/>
  <c r="R156" i="2"/>
  <c r="T156" i="2" s="1"/>
  <c r="V156" i="2" s="1"/>
  <c r="R155" i="2"/>
  <c r="T155" i="2" s="1"/>
  <c r="V155" i="2" s="1"/>
  <c r="R154" i="2"/>
  <c r="T154" i="2" s="1"/>
  <c r="V154" i="2" s="1"/>
  <c r="R153" i="2"/>
  <c r="T153" i="2" s="1"/>
  <c r="V153" i="2" s="1"/>
  <c r="R152" i="2"/>
  <c r="T152" i="2" s="1"/>
  <c r="V152" i="2" s="1"/>
  <c r="R151" i="2"/>
  <c r="T151" i="2" s="1"/>
  <c r="V151" i="2" s="1"/>
  <c r="R150" i="2"/>
  <c r="T150" i="2" s="1"/>
  <c r="V150" i="2" s="1"/>
  <c r="R149" i="2"/>
  <c r="T149" i="2" s="1"/>
  <c r="V149" i="2" s="1"/>
  <c r="R148" i="2"/>
  <c r="T148" i="2" s="1"/>
  <c r="V148" i="2" s="1"/>
  <c r="R147" i="2"/>
  <c r="T147" i="2" s="1"/>
  <c r="V147" i="2" s="1"/>
  <c r="R146" i="2"/>
  <c r="T146" i="2" s="1"/>
  <c r="V146" i="2" s="1"/>
  <c r="R145" i="2"/>
  <c r="T145" i="2" s="1"/>
  <c r="V145" i="2" s="1"/>
  <c r="R144" i="2"/>
  <c r="T144" i="2" s="1"/>
  <c r="V144" i="2" s="1"/>
  <c r="R143" i="2"/>
  <c r="T143" i="2" s="1"/>
  <c r="V143" i="2" s="1"/>
  <c r="R142" i="2"/>
  <c r="T142" i="2" s="1"/>
  <c r="V142" i="2" s="1"/>
  <c r="R141" i="2"/>
  <c r="T141" i="2" s="1"/>
  <c r="V141" i="2" s="1"/>
  <c r="R140" i="2"/>
  <c r="T140" i="2" s="1"/>
  <c r="V140" i="2" s="1"/>
  <c r="R139" i="2"/>
  <c r="T139" i="2" s="1"/>
  <c r="V139" i="2" s="1"/>
  <c r="R138" i="2"/>
  <c r="T138" i="2" s="1"/>
  <c r="V138" i="2" s="1"/>
  <c r="R137" i="2"/>
  <c r="T137" i="2" s="1"/>
  <c r="V137" i="2" s="1"/>
  <c r="R136" i="2"/>
  <c r="T136" i="2" s="1"/>
  <c r="V136" i="2" s="1"/>
  <c r="R135" i="2"/>
  <c r="T135" i="2" s="1"/>
  <c r="V135" i="2" s="1"/>
  <c r="R134" i="2"/>
  <c r="T134" i="2" s="1"/>
  <c r="V134" i="2" s="1"/>
  <c r="R133" i="2"/>
  <c r="T133" i="2" s="1"/>
  <c r="V133" i="2" s="1"/>
  <c r="R132" i="2"/>
  <c r="T132" i="2" s="1"/>
  <c r="V132" i="2" s="1"/>
  <c r="R131" i="2"/>
  <c r="T131" i="2" s="1"/>
  <c r="V131" i="2" s="1"/>
  <c r="R130" i="2"/>
  <c r="T130" i="2" s="1"/>
  <c r="V130" i="2" s="1"/>
  <c r="R129" i="2"/>
  <c r="T129" i="2" s="1"/>
  <c r="V129" i="2" s="1"/>
  <c r="R128" i="2"/>
  <c r="T128" i="2" s="1"/>
  <c r="V128" i="2" s="1"/>
  <c r="R127" i="2"/>
  <c r="T127" i="2" s="1"/>
  <c r="V127" i="2" s="1"/>
  <c r="R126" i="2"/>
  <c r="T126" i="2" s="1"/>
  <c r="V126" i="2" s="1"/>
  <c r="R125" i="2"/>
  <c r="T125" i="2" s="1"/>
  <c r="V125" i="2" s="1"/>
  <c r="R124" i="2"/>
  <c r="T124" i="2" s="1"/>
  <c r="V124" i="2" s="1"/>
  <c r="R123" i="2"/>
  <c r="T123" i="2" s="1"/>
  <c r="V123" i="2" s="1"/>
  <c r="R122" i="2"/>
  <c r="T122" i="2" s="1"/>
  <c r="V122" i="2" s="1"/>
  <c r="R121" i="2"/>
  <c r="T121" i="2" s="1"/>
  <c r="V121" i="2" s="1"/>
  <c r="R120" i="2"/>
  <c r="T120" i="2" s="1"/>
  <c r="V120" i="2" s="1"/>
  <c r="R119" i="2"/>
  <c r="T119" i="2" s="1"/>
  <c r="V119" i="2" s="1"/>
  <c r="R118" i="2"/>
  <c r="T118" i="2" s="1"/>
  <c r="V118" i="2" s="1"/>
  <c r="R117" i="2"/>
  <c r="T117" i="2" s="1"/>
  <c r="V117" i="2" s="1"/>
  <c r="R116" i="2"/>
  <c r="T116" i="2" s="1"/>
  <c r="V116" i="2" s="1"/>
  <c r="R115" i="2"/>
  <c r="T115" i="2" s="1"/>
  <c r="V115" i="2" s="1"/>
  <c r="R114" i="2"/>
  <c r="T114" i="2" s="1"/>
  <c r="V114" i="2" s="1"/>
  <c r="R113" i="2"/>
  <c r="T113" i="2" s="1"/>
  <c r="V113" i="2" s="1"/>
  <c r="R112" i="2"/>
  <c r="T112" i="2" s="1"/>
  <c r="V112" i="2" s="1"/>
  <c r="R111" i="2"/>
  <c r="T111" i="2" s="1"/>
  <c r="V111" i="2" s="1"/>
  <c r="R110" i="2"/>
  <c r="T110" i="2" s="1"/>
  <c r="V110" i="2" s="1"/>
  <c r="R109" i="2"/>
  <c r="T109" i="2" s="1"/>
  <c r="V109" i="2" s="1"/>
  <c r="R108" i="2"/>
  <c r="T108" i="2" s="1"/>
  <c r="V108" i="2" s="1"/>
  <c r="R107" i="2"/>
  <c r="T107" i="2" s="1"/>
  <c r="V107" i="2" s="1"/>
  <c r="R106" i="2"/>
  <c r="T106" i="2" s="1"/>
  <c r="V106" i="2" s="1"/>
  <c r="R105" i="2"/>
  <c r="T105" i="2" s="1"/>
  <c r="V105" i="2" s="1"/>
  <c r="R104" i="2"/>
  <c r="T104" i="2" s="1"/>
  <c r="V104" i="2" s="1"/>
  <c r="R103" i="2"/>
  <c r="T103" i="2" s="1"/>
  <c r="V103" i="2" s="1"/>
  <c r="R102" i="2"/>
  <c r="T102" i="2" s="1"/>
  <c r="V102" i="2" s="1"/>
  <c r="R101" i="2"/>
  <c r="T101" i="2" s="1"/>
  <c r="V101" i="2" s="1"/>
  <c r="R100" i="2"/>
  <c r="T100" i="2" s="1"/>
  <c r="V100" i="2" s="1"/>
  <c r="R99" i="2"/>
  <c r="T99" i="2" s="1"/>
  <c r="V99" i="2" s="1"/>
  <c r="R98" i="2"/>
  <c r="T98" i="2" s="1"/>
  <c r="V98" i="2" s="1"/>
  <c r="R97" i="2"/>
  <c r="T97" i="2" s="1"/>
  <c r="V97" i="2" s="1"/>
  <c r="R96" i="2"/>
  <c r="T96" i="2" s="1"/>
  <c r="V96" i="2" s="1"/>
  <c r="R95" i="2"/>
  <c r="T95" i="2" s="1"/>
  <c r="V95" i="2" s="1"/>
  <c r="R94" i="2"/>
  <c r="T94" i="2" s="1"/>
  <c r="V94" i="2" s="1"/>
  <c r="R93" i="2"/>
  <c r="T93" i="2" s="1"/>
  <c r="V93" i="2" s="1"/>
  <c r="R92" i="2"/>
  <c r="T92" i="2" s="1"/>
  <c r="V92" i="2" s="1"/>
  <c r="R91" i="2"/>
  <c r="T91" i="2" s="1"/>
  <c r="V91" i="2" s="1"/>
  <c r="R90" i="2"/>
  <c r="T90" i="2" s="1"/>
  <c r="V90" i="2" s="1"/>
  <c r="R89" i="2"/>
  <c r="T89" i="2" s="1"/>
  <c r="V89" i="2" s="1"/>
  <c r="R88" i="2"/>
  <c r="T88" i="2" s="1"/>
  <c r="V88" i="2" s="1"/>
  <c r="R87" i="2"/>
  <c r="T87" i="2" s="1"/>
  <c r="V87" i="2" s="1"/>
  <c r="R86" i="2"/>
  <c r="T86" i="2" s="1"/>
  <c r="V86" i="2" s="1"/>
  <c r="R85" i="2"/>
  <c r="T85" i="2" s="1"/>
  <c r="V85" i="2" s="1"/>
  <c r="R84" i="2"/>
  <c r="T84" i="2" s="1"/>
  <c r="V84" i="2" s="1"/>
  <c r="R83" i="2"/>
  <c r="T83" i="2" s="1"/>
  <c r="V83" i="2" s="1"/>
  <c r="R82" i="2"/>
  <c r="T82" i="2" s="1"/>
  <c r="V82" i="2" s="1"/>
  <c r="R81" i="2"/>
  <c r="T81" i="2" s="1"/>
  <c r="V81" i="2" s="1"/>
  <c r="R80" i="2"/>
  <c r="T80" i="2" s="1"/>
  <c r="V80" i="2" s="1"/>
  <c r="R79" i="2"/>
  <c r="T79" i="2" s="1"/>
  <c r="V79" i="2" s="1"/>
  <c r="R78" i="2"/>
  <c r="T78" i="2" s="1"/>
  <c r="V78" i="2" s="1"/>
  <c r="R77" i="2"/>
  <c r="T77" i="2" s="1"/>
  <c r="V77" i="2" s="1"/>
  <c r="R76" i="2"/>
  <c r="T76" i="2" s="1"/>
  <c r="V76" i="2" s="1"/>
  <c r="R75" i="2"/>
  <c r="T75" i="2" s="1"/>
  <c r="V75" i="2" s="1"/>
  <c r="R74" i="2"/>
  <c r="T74" i="2" s="1"/>
  <c r="V74" i="2" s="1"/>
  <c r="R73" i="2"/>
  <c r="T73" i="2" s="1"/>
  <c r="V73" i="2" s="1"/>
  <c r="R72" i="2"/>
  <c r="T72" i="2" s="1"/>
  <c r="V72" i="2" s="1"/>
  <c r="R71" i="2"/>
  <c r="T71" i="2" s="1"/>
  <c r="V71" i="2" s="1"/>
  <c r="R70" i="2"/>
  <c r="T70" i="2" s="1"/>
  <c r="V70" i="2" s="1"/>
  <c r="R69" i="2"/>
  <c r="T69" i="2" s="1"/>
  <c r="V69" i="2" s="1"/>
  <c r="R68" i="2"/>
  <c r="T68" i="2" s="1"/>
  <c r="V68" i="2" s="1"/>
  <c r="R67" i="2"/>
  <c r="T67" i="2" s="1"/>
  <c r="V67" i="2" s="1"/>
  <c r="R66" i="2"/>
  <c r="T66" i="2" s="1"/>
  <c r="V66" i="2" s="1"/>
  <c r="R65" i="2"/>
  <c r="T65" i="2" s="1"/>
  <c r="V65" i="2" s="1"/>
  <c r="R64" i="2"/>
  <c r="T64" i="2" s="1"/>
  <c r="V64" i="2" s="1"/>
  <c r="R63" i="2"/>
  <c r="T63" i="2" s="1"/>
  <c r="V63" i="2" s="1"/>
  <c r="R62" i="2"/>
  <c r="T62" i="2" s="1"/>
  <c r="V62" i="2" s="1"/>
  <c r="R61" i="2"/>
  <c r="T61" i="2" s="1"/>
  <c r="V61" i="2" s="1"/>
  <c r="R60" i="2"/>
  <c r="T60" i="2" s="1"/>
  <c r="V60" i="2" s="1"/>
  <c r="R59" i="2"/>
  <c r="T59" i="2" s="1"/>
  <c r="V59" i="2" s="1"/>
  <c r="R58" i="2"/>
  <c r="T58" i="2" s="1"/>
  <c r="V58" i="2" s="1"/>
  <c r="R57" i="2"/>
  <c r="T57" i="2" s="1"/>
  <c r="V57" i="2" s="1"/>
  <c r="R56" i="2"/>
  <c r="T56" i="2" s="1"/>
  <c r="V56" i="2" s="1"/>
  <c r="R55" i="2"/>
  <c r="T55" i="2" s="1"/>
  <c r="V55" i="2" s="1"/>
  <c r="R54" i="2"/>
  <c r="T54" i="2" s="1"/>
  <c r="V54" i="2" s="1"/>
  <c r="R53" i="2"/>
  <c r="T53" i="2" s="1"/>
  <c r="V53" i="2" s="1"/>
  <c r="R52" i="2"/>
  <c r="T52" i="2" s="1"/>
  <c r="V52" i="2" s="1"/>
  <c r="R51" i="2"/>
  <c r="T51" i="2" s="1"/>
  <c r="V51" i="2" s="1"/>
  <c r="R50" i="2"/>
  <c r="T50" i="2" s="1"/>
  <c r="V50" i="2" s="1"/>
  <c r="R49" i="2"/>
  <c r="T49" i="2" s="1"/>
  <c r="V49" i="2" s="1"/>
  <c r="R48" i="2"/>
  <c r="T48" i="2" s="1"/>
  <c r="V48" i="2" s="1"/>
  <c r="R47" i="2"/>
  <c r="T47" i="2" s="1"/>
  <c r="V47" i="2" s="1"/>
  <c r="R46" i="2"/>
  <c r="T46" i="2" s="1"/>
  <c r="V46" i="2" s="1"/>
  <c r="R45" i="2"/>
  <c r="T45" i="2" s="1"/>
  <c r="V45" i="2" s="1"/>
  <c r="R44" i="2"/>
  <c r="T44" i="2" s="1"/>
  <c r="V44" i="2" s="1"/>
  <c r="R43" i="2"/>
  <c r="T43" i="2" s="1"/>
  <c r="V43" i="2" s="1"/>
  <c r="R42" i="2"/>
  <c r="T42" i="2" s="1"/>
  <c r="V42" i="2" s="1"/>
  <c r="R41" i="2"/>
  <c r="T41" i="2" s="1"/>
  <c r="V41" i="2" s="1"/>
  <c r="R40" i="2"/>
  <c r="T40" i="2" s="1"/>
  <c r="V40" i="2" s="1"/>
  <c r="R39" i="2"/>
  <c r="T39" i="2" s="1"/>
  <c r="V39" i="2" s="1"/>
  <c r="R38" i="2"/>
  <c r="T38" i="2" s="1"/>
  <c r="V38" i="2" s="1"/>
  <c r="R37" i="2"/>
  <c r="T37" i="2" s="1"/>
  <c r="V37" i="2" s="1"/>
  <c r="R36" i="2"/>
  <c r="T36" i="2" s="1"/>
  <c r="V36" i="2" s="1"/>
  <c r="R35" i="2"/>
  <c r="T35" i="2" s="1"/>
  <c r="V35" i="2" s="1"/>
  <c r="R34" i="2"/>
  <c r="T34" i="2" s="1"/>
  <c r="V34" i="2" s="1"/>
  <c r="R33" i="2"/>
  <c r="T33" i="2" s="1"/>
  <c r="V33" i="2" s="1"/>
  <c r="R32" i="2"/>
  <c r="T32" i="2" s="1"/>
  <c r="V32" i="2" s="1"/>
  <c r="R31" i="2"/>
  <c r="T31" i="2" s="1"/>
  <c r="V31" i="2" s="1"/>
  <c r="R30" i="2"/>
  <c r="T30" i="2" s="1"/>
  <c r="V30" i="2" s="1"/>
  <c r="R29" i="2"/>
  <c r="T29" i="2" s="1"/>
  <c r="V29" i="2" s="1"/>
  <c r="R28" i="2"/>
  <c r="T28" i="2" s="1"/>
  <c r="V28" i="2" s="1"/>
  <c r="R27" i="2"/>
  <c r="T27" i="2" s="1"/>
  <c r="V27" i="2" s="1"/>
  <c r="R26" i="2"/>
  <c r="T26" i="2" s="1"/>
  <c r="V26" i="2" s="1"/>
  <c r="R25" i="2"/>
  <c r="T25" i="2" s="1"/>
  <c r="V25" i="2" s="1"/>
  <c r="R24" i="2"/>
  <c r="T24" i="2" s="1"/>
  <c r="V24" i="2" s="1"/>
  <c r="R23" i="2"/>
  <c r="T23" i="2" s="1"/>
  <c r="V23" i="2" s="1"/>
  <c r="R22" i="2"/>
  <c r="T22" i="2" s="1"/>
  <c r="V22" i="2" s="1"/>
  <c r="R21" i="2"/>
  <c r="T21" i="2" s="1"/>
  <c r="V21" i="2" s="1"/>
  <c r="R20" i="2"/>
  <c r="T20" i="2" s="1"/>
  <c r="V20" i="2" s="1"/>
  <c r="R19" i="2"/>
  <c r="T19" i="2" s="1"/>
  <c r="V19" i="2" s="1"/>
  <c r="R18" i="2"/>
  <c r="T18" i="2" s="1"/>
  <c r="V18" i="2" s="1"/>
  <c r="R17" i="2"/>
  <c r="T17" i="2" s="1"/>
  <c r="V17" i="2" s="1"/>
  <c r="R16" i="2"/>
  <c r="T16" i="2" s="1"/>
  <c r="V16" i="2" s="1"/>
  <c r="R15" i="2"/>
  <c r="T15" i="2" s="1"/>
  <c r="V15" i="2" s="1"/>
  <c r="R14" i="2"/>
  <c r="T14" i="2" s="1"/>
  <c r="V14" i="2" s="1"/>
  <c r="R13" i="2"/>
  <c r="T13" i="2" s="1"/>
  <c r="V13" i="2" s="1"/>
  <c r="R12" i="2"/>
  <c r="T12" i="2" s="1"/>
  <c r="V12" i="2" s="1"/>
  <c r="R11" i="2"/>
  <c r="T11" i="2" s="1"/>
  <c r="V11" i="2" s="1"/>
  <c r="R10" i="2"/>
  <c r="T10" i="2" s="1"/>
  <c r="V10" i="2" s="1"/>
  <c r="V430" i="2" l="1"/>
</calcChain>
</file>

<file path=xl/sharedStrings.xml><?xml version="1.0" encoding="utf-8"?>
<sst xmlns="http://schemas.openxmlformats.org/spreadsheetml/2006/main" count="4296" uniqueCount="2514">
  <si>
    <t>UNIDAD TÉCNICA DE FISCALIZACIÓN</t>
  </si>
  <si>
    <t>DIRECCIÓN DE AUDITORÍA DE PARTIDOS POLÍTICOS, AGRUPACIONES POLÍTICAS Y OTROS</t>
  </si>
  <si>
    <t>PROCESO ELECTORAL LOCAL ORDNARIO EN EL ESTADO DE VERACRUZ 2016-2017</t>
  </si>
  <si>
    <t>MORENA</t>
  </si>
  <si>
    <t>Cons</t>
  </si>
  <si>
    <t>ID</t>
  </si>
  <si>
    <t>Encuesta Respuesta Id</t>
  </si>
  <si>
    <t>TicketId</t>
  </si>
  <si>
    <t>ID Contable</t>
  </si>
  <si>
    <t>Municipio</t>
  </si>
  <si>
    <t>Ubicación</t>
  </si>
  <si>
    <t>Número</t>
  </si>
  <si>
    <t>Código Postal</t>
  </si>
  <si>
    <t>Entre Calle</t>
  </si>
  <si>
    <t>Y Calle</t>
  </si>
  <si>
    <t>Referencia</t>
  </si>
  <si>
    <t>Tipo de Anuncio</t>
  </si>
  <si>
    <t>Ancho (metros)</t>
  </si>
  <si>
    <t>Alto (metros)</t>
  </si>
  <si>
    <t>Lema/Versión</t>
  </si>
  <si>
    <t>ACATLAN</t>
  </si>
  <si>
    <t>Nicolás Bravo&amp;amp;Centro&amp;amp;19.698993682861328&amp;amp;-96.84309387207031</t>
  </si>
  <si>
    <t>S/N</t>
  </si>
  <si>
    <t>Miguel Hidalgo</t>
  </si>
  <si>
    <t>Venustiano Carranza</t>
  </si>
  <si>
    <t>A unos pasos de la iglesia</t>
  </si>
  <si>
    <t>Bardas</t>
  </si>
  <si>
    <t>Morena La esperanza de Acatlan</t>
  </si>
  <si>
    <t>Se adjunta testigo - 16534</t>
  </si>
  <si>
    <t>Nicolas Bravo¢ro&amp;amp;19.699009040844427&amp;amp;-96.8430695682764</t>
  </si>
  <si>
    <t>Revolución</t>
  </si>
  <si>
    <t>A unos pasos de la Iglesia</t>
  </si>
  <si>
    <t>Morena la Esperanza de Acatlán</t>
  </si>
  <si>
    <t>Se adjunta testigo - 16535</t>
  </si>
  <si>
    <t>carretera-xalapa Misantla&amp;amp;Centro&amp;amp;19.698537826538086&amp;amp;-96.84465789794922</t>
  </si>
  <si>
    <t>Restaurante el alebrije</t>
  </si>
  <si>
    <t>Morena la esperanza de Acatlan</t>
  </si>
  <si>
    <t>Se adjunta testigo - 16919</t>
  </si>
  <si>
    <t>ACAYUCAN</t>
  </si>
  <si>
    <t>Juan de la Luz Enriquez&amp;amp;Francisco Villa&amp;amp;17.95697784423828&amp;amp;-94.91874694824219</t>
  </si>
  <si>
    <t>Fernando Amilpa</t>
  </si>
  <si>
    <t>Miguel Angel Huerta</t>
  </si>
  <si>
    <t>casi enfrente del ISSSTE</t>
  </si>
  <si>
    <t>Mantas (menores a 12mts)</t>
  </si>
  <si>
    <t>La esperanza de Acayucan</t>
  </si>
  <si>
    <t>Se adjunta testigo - 5089</t>
  </si>
  <si>
    <t>de la rosa&amp;amp;Francisco Villa&amp;amp;17.959766387939453&amp;amp;-94.9170913696289</t>
  </si>
  <si>
    <t>sin número</t>
  </si>
  <si>
    <t>David Dávila</t>
  </si>
  <si>
    <t>callejón bachilleres</t>
  </si>
  <si>
    <t>a 50 metros carreta Veracruz - Coatza</t>
  </si>
  <si>
    <t>ninguno</t>
  </si>
  <si>
    <t>Se adjunta testigo - 5100</t>
  </si>
  <si>
    <t>David Dávila Domínguez&amp;amp;Francisco Villa&amp;amp;17.95981788635254&amp;amp;-94.91728210449219</t>
  </si>
  <si>
    <t>de la rosa</t>
  </si>
  <si>
    <t>Juan de la luz Enrique</t>
  </si>
  <si>
    <t>aún costado de reparación de radiadores</t>
  </si>
  <si>
    <t>Se adjunta testigo - 5108</t>
  </si>
  <si>
    <t>independencia&amp;amp;tamarindo&amp;amp;17.946258544921875&amp;amp;-94.90961456298828</t>
  </si>
  <si>
    <t>dolores</t>
  </si>
  <si>
    <t>Miguel Negrete</t>
  </si>
  <si>
    <t>enfrente de espinoza car audio</t>
  </si>
  <si>
    <t>la esperanza de acuyucan</t>
  </si>
  <si>
    <t>Se adjunta testigo - 5200</t>
  </si>
  <si>
    <t>Belisario Domínguez&amp;amp;La Palma&amp;amp;17.954174041748047&amp;amp;-94.9209213256836</t>
  </si>
  <si>
    <t>callejón del sapo</t>
  </si>
  <si>
    <t>Belisario Domínguez</t>
  </si>
  <si>
    <t>enfrente de iglesia cristiana monte Sión</t>
  </si>
  <si>
    <t>la esperanza de Acayucan</t>
  </si>
  <si>
    <t>Se adjunta testigo - 5390</t>
  </si>
  <si>
    <t>Ramón Corona&amp;amp;La Palma&amp;amp;17.953636169433594&amp;amp;-94.9205551147461</t>
  </si>
  <si>
    <t>Belisario Dominguez</t>
  </si>
  <si>
    <t>Benito Juárez</t>
  </si>
  <si>
    <t>casi esquina de la calle Belisario Dominguez</t>
  </si>
  <si>
    <t>Se adjunta testigo - 5399</t>
  </si>
  <si>
    <t>Ramon Corona&amp;amp;La palma&amp;amp;17.953031539916992&amp;amp;-94.9212417602539</t>
  </si>
  <si>
    <t>Benito Juarez</t>
  </si>
  <si>
    <t>a un lado de antojitos la tia choca</t>
  </si>
  <si>
    <t>Se adjunta testigo - 5412</t>
  </si>
  <si>
    <t>Prolongación Ramón Corona&amp;amp;Salvador Allende&amp;amp;17.951553344726563&amp;amp;-94.92581939697266</t>
  </si>
  <si>
    <t>Tamaulipas</t>
  </si>
  <si>
    <t>Zacatecas</t>
  </si>
  <si>
    <t>sobre Ramón corona</t>
  </si>
  <si>
    <t>Se adjunta testigo - 5418</t>
  </si>
  <si>
    <t>Ramón Corona&amp;amp;La Palma&amp;amp;17.9515323638916&amp;amp;-94.92346954345703</t>
  </si>
  <si>
    <t>Ramón corona</t>
  </si>
  <si>
    <t>Vasquez Gómez</t>
  </si>
  <si>
    <t>a 40 metros de salvador Allende</t>
  </si>
  <si>
    <t>Se adjunta testigo - 5444</t>
  </si>
  <si>
    <t>Calle José Ma. Morelos&amp;amp;La Palma&amp;amp;17.951154708862305&amp;amp;-94.92354583740234</t>
  </si>
  <si>
    <t>Ramon Corona</t>
  </si>
  <si>
    <t>Vazquez Gomez</t>
  </si>
  <si>
    <t>sobre la calle Jose Maria Morelos</t>
  </si>
  <si>
    <t>Se adjunta testigo - 5454</t>
  </si>
  <si>
    <t>Calle José Ma. Morelos&amp;amp;Atiopan&amp;amp;17.949682235717773&amp;amp;-94.9230728149414</t>
  </si>
  <si>
    <t>José María pinosuarez</t>
  </si>
  <si>
    <t>Jesús Carranza</t>
  </si>
  <si>
    <t>aún costado de abarrotes Mirtha</t>
  </si>
  <si>
    <t>Se adjunta testigo - 5492</t>
  </si>
  <si>
    <t>Calle de la Peña&amp;amp;San Diego&amp;amp;17.94556427001953&amp;amp;-94.91985321044922</t>
  </si>
  <si>
    <t>porvenir</t>
  </si>
  <si>
    <t>sobre calle de la peña</t>
  </si>
  <si>
    <t>Se adjunta testigo - 5536</t>
  </si>
  <si>
    <t>Juan Álvarez&amp;amp;Cruz Verde&amp;amp;17.945056915283203&amp;amp;-94.91401672363281</t>
  </si>
  <si>
    <t>Pedro Carvajal</t>
  </si>
  <si>
    <t>Guillermo Prieto</t>
  </si>
  <si>
    <t>frente a talleres Herr Alum</t>
  </si>
  <si>
    <t>Se adjunta testigo - 5696</t>
  </si>
  <si>
    <t>Ignacio Comonfort&amp;amp;barrio nuevo&amp;amp;17.942960739135742&amp;amp;-94.9150390625</t>
  </si>
  <si>
    <t>Ignacio Comonfort</t>
  </si>
  <si>
    <t>Venustiano carranza</t>
  </si>
  <si>
    <t>enfrente de abarrotes tony</t>
  </si>
  <si>
    <t>Se adjunta testigo - 5812</t>
  </si>
  <si>
    <t>Juan Álvarez&amp;amp;Cruz Verde&amp;amp;17.94500160217285&amp;amp;-94.91426086425781</t>
  </si>
  <si>
    <t>Juan Álvarez</t>
  </si>
  <si>
    <t>comonfor</t>
  </si>
  <si>
    <t>a 50 metros de comercial eléctrica</t>
  </si>
  <si>
    <t>la esperanza de acayucan</t>
  </si>
  <si>
    <t>Se adjunta testigo - 5980</t>
  </si>
  <si>
    <t>antonio plaza&amp;amp;barrió tamarindo&amp;amp;17.942665100097656&amp;amp;-94.90778350830078</t>
  </si>
  <si>
    <t>s/n</t>
  </si>
  <si>
    <t>prolongación dolores</t>
  </si>
  <si>
    <t>Cuahutémoc</t>
  </si>
  <si>
    <t>a 60 metros de plaza la florida</t>
  </si>
  <si>
    <t>Se adjunta testigo - 21828</t>
  </si>
  <si>
    <t>Dolores&amp;amp;Tamarindo&amp;amp;17.943753729600818&amp;amp;-94.90842036902906</t>
  </si>
  <si>
    <t>flores Magón</t>
  </si>
  <si>
    <t>independencia</t>
  </si>
  <si>
    <t>atrás del panteón</t>
  </si>
  <si>
    <t>Se adjunta testigo - 21845</t>
  </si>
  <si>
    <t>Gutiérrez Zamora&amp;amp;Zapotal&amp;amp;17.95233917236328&amp;amp;-94.9059829711914</t>
  </si>
  <si>
    <t>antonio plaza</t>
  </si>
  <si>
    <t>Manuel acuña</t>
  </si>
  <si>
    <t>a 20 metros de taquería la pasadita</t>
  </si>
  <si>
    <t>Se adjunta testigo - 21979</t>
  </si>
  <si>
    <t>Gutiérrez Zamora&amp;amp;Zapotal&amp;amp;17.952402114868164&amp;amp;-94.90565490722656</t>
  </si>
  <si>
    <t>Antonio plaza</t>
  </si>
  <si>
    <t>a un costado de vulcanizadora</t>
  </si>
  <si>
    <t>n/a</t>
  </si>
  <si>
    <t>Se adjunta testigo - 22044</t>
  </si>
  <si>
    <t>AGUA DULCE</t>
  </si>
  <si>
    <t>Dieciséis de Septiembre&amp;amp;Diaz Ordaz&amp;amp;18.11166000366211&amp;amp;-94.1412582397461</t>
  </si>
  <si>
    <t>16 de septiembre</t>
  </si>
  <si>
    <t>los pinps</t>
  </si>
  <si>
    <t>a un costado del sindicato de tranapprtadpres</t>
  </si>
  <si>
    <t>por un gobierno honesto</t>
  </si>
  <si>
    <t>Se adjunta testigo - 3826</t>
  </si>
  <si>
    <t>Los Pinos&amp;amp;Colonia Mil Cinco&amp;amp;18.11728286743164&amp;amp;-94.14685821533203</t>
  </si>
  <si>
    <t>Cedral</t>
  </si>
  <si>
    <t>Los Pinos</t>
  </si>
  <si>
    <t>En una Peluqueria</t>
  </si>
  <si>
    <t>Vota 4 de Junio La esperanza de agua dulce</t>
  </si>
  <si>
    <t>Se adjunta testigo - 3839</t>
  </si>
  <si>
    <t>Los Pinos&amp;amp;Mil cinco&amp;amp;18.117496490478516&amp;amp;-94.14769744873047</t>
  </si>
  <si>
    <t>franbollanes</t>
  </si>
  <si>
    <t>almendros</t>
  </si>
  <si>
    <t>enfrente se la papeleria Danna</t>
  </si>
  <si>
    <t>4 Junio vota</t>
  </si>
  <si>
    <t>Se adjunta testigo - 3872</t>
  </si>
  <si>
    <t>Al Burro&amp;amp;Diaz Ordaz&amp;amp;18.120708465576172&amp;amp;-94.15391540527344</t>
  </si>
  <si>
    <t>Carlos a. madrazo</t>
  </si>
  <si>
    <t>entrada a la gloria</t>
  </si>
  <si>
    <t>enfrente se la escuela primaría niños heroes</t>
  </si>
  <si>
    <t>morena Sergio Guzman</t>
  </si>
  <si>
    <t>Se adjunta testigo - 3900</t>
  </si>
  <si>
    <t>Al burro&amp;amp;18 de Marzo&amp;amp;18.12096405029297&amp;amp;-94.1541748046875</t>
  </si>
  <si>
    <t>Miguel Moscoso</t>
  </si>
  <si>
    <t>Entrada a la gloria</t>
  </si>
  <si>
    <t>A un lado de la tienda del tope</t>
  </si>
  <si>
    <t>4 Junio Vota Morena Sergio Guzman Presidente Municipal</t>
  </si>
  <si>
    <t>Se adjunta testigo - 3916</t>
  </si>
  <si>
    <t>Los pinos&amp;amp;Mil Cinco&amp;amp;18.121662139892578&amp;amp;-94.15397644042969</t>
  </si>
  <si>
    <t>Lazaro Cardenas</t>
  </si>
  <si>
    <t>Las 3 Vallas</t>
  </si>
  <si>
    <t>A Lado de Antojitos La Flor</t>
  </si>
  <si>
    <t>la esperanza de agua dulce 4 de junio vota morena</t>
  </si>
  <si>
    <t>Se adjunta testigo - 3937</t>
  </si>
  <si>
    <t>Los pinos&amp;amp;18 de marzo&amp;amp;18.123689651489258&amp;amp;-94.1539535522461</t>
  </si>
  <si>
    <t>Las 3 Valles</t>
  </si>
  <si>
    <t>A un lado del campo de futbol y enfrente de abarrotes rosy</t>
  </si>
  <si>
    <t>4 Junio Vota morena Sergio Guzman Presidente Municipal</t>
  </si>
  <si>
    <t>Se adjunta testigo - 4021</t>
  </si>
  <si>
    <t>Lázaro Cárdenas&amp;amp;Diaz Ordaz&amp;amp;18.12339973449707&amp;amp;-94.15452575683594</t>
  </si>
  <si>
    <t>antigua carretera al burro</t>
  </si>
  <si>
    <t>Francisco Villa</t>
  </si>
  <si>
    <t>a un costado del taller de herreria  y mofles enmanuel y enfrente de la tortilleria pekes</t>
  </si>
  <si>
    <t>Por un nuevo comienzo que resurja veracruz</t>
  </si>
  <si>
    <t>Se adjunta testigo - 4022</t>
  </si>
  <si>
    <t>Madero&amp;amp;Diaz Ordaz&amp;amp;18.130895614624023&amp;amp;-94.1479721069336</t>
  </si>
  <si>
    <t>Madero</t>
  </si>
  <si>
    <t>M Hidalgo</t>
  </si>
  <si>
    <t>en una pollería</t>
  </si>
  <si>
    <t>Sergio Guzman presidente municipal</t>
  </si>
  <si>
    <t>Se adjunta testigo - 4026</t>
  </si>
  <si>
    <t>Miguel Hidalgo&amp;amp;Nueva del Rio&amp;amp;18.12992286682129&amp;amp;-94.14929962158203</t>
  </si>
  <si>
    <t>Agustin Melgar</t>
  </si>
  <si>
    <t>Transismica</t>
  </si>
  <si>
    <t>A un lado Servicio Eléctrico El Gato</t>
  </si>
  <si>
    <t>La esperanza de agua dulce 4 Junio Vota morena</t>
  </si>
  <si>
    <t>Se adjunta testigo - 4039</t>
  </si>
  <si>
    <t>A Melgar&amp;amp;Diaz Ordaz&amp;amp;18.131263732910156&amp;amp;-94.14920806884766</t>
  </si>
  <si>
    <t>Zaragoza</t>
  </si>
  <si>
    <t>a un costado de servicios eléctricos el gatp</t>
  </si>
  <si>
    <t>la esperanza de agua dulce</t>
  </si>
  <si>
    <t>Se adjunta testigo - 4054</t>
  </si>
  <si>
    <t>Madero&amp;amp;Diaz Ordaz&amp;amp;18.13064193725586&amp;amp;-94.14842987060547</t>
  </si>
  <si>
    <t>artículo 123</t>
  </si>
  <si>
    <t>a lado de farmacias simulares</t>
  </si>
  <si>
    <t>Mantas (igual o mayor a 12mts)</t>
  </si>
  <si>
    <t>Se adjunta testigo - 4075</t>
  </si>
  <si>
    <t>Transismica&amp;amp;Benito Juárez&amp;amp;18.131040573120117&amp;amp;-94.14936828613281</t>
  </si>
  <si>
    <t>a unos 5 metros del oxxo</t>
  </si>
  <si>
    <t>agua dulce es morena Sergio Guzman presidente municipal 4 de junio vota morena</t>
  </si>
  <si>
    <t>Se adjunta testigo - 4080</t>
  </si>
  <si>
    <t>Transismica&amp;amp;Alborada&amp;amp;18.130916595458984&amp;amp;-94.14925384521484</t>
  </si>
  <si>
    <t>Primera de Oriente</t>
  </si>
  <si>
    <t>A un costado de auto lavado el flaco</t>
  </si>
  <si>
    <t>4 junio vota morena la esperanza de agua</t>
  </si>
  <si>
    <t>Se adjunta testigo - 4094</t>
  </si>
  <si>
    <t>Francisco I Madero&amp;amp;Cuatro Caminos&amp;amp;18.134048461914063&amp;amp;-94.154052734375</t>
  </si>
  <si>
    <t>Blasillo</t>
  </si>
  <si>
    <t>Veracruz</t>
  </si>
  <si>
    <t>Enfrente de la secundaria general seccion 22 del stprm</t>
  </si>
  <si>
    <t>morena la esperanza de mexico Sergio Guzman presidente municipal</t>
  </si>
  <si>
    <t>Se adjunta testigo - 4178</t>
  </si>
  <si>
    <t>Insurgentes&amp;amp;Diaz Ordaz&amp;amp;18.14434814453125&amp;amp;-94.1464614868164</t>
  </si>
  <si>
    <t>18 de marzo</t>
  </si>
  <si>
    <t>flores magpn</t>
  </si>
  <si>
    <t>sin referencia</t>
  </si>
  <si>
    <t>agua dulce es Morena</t>
  </si>
  <si>
    <t>Se adjunta testigo - 4245</t>
  </si>
  <si>
    <t>Juventino Rosas&amp;amp;Diaz Ordaz&amp;amp;18.151742935180664&amp;amp;-94.13542175292969</t>
  </si>
  <si>
    <t>avenida Veracruz</t>
  </si>
  <si>
    <t>jovino sanchez</t>
  </si>
  <si>
    <t>enfrente de restaurant la luba</t>
  </si>
  <si>
    <t>Sergio guzman presidente municipal</t>
  </si>
  <si>
    <t>Se adjunta testigo - 4404</t>
  </si>
  <si>
    <t>Av. Obrera&amp;amp;Centro&amp;amp;18.142927169799805&amp;amp;-94.14102172851563</t>
  </si>
  <si>
    <t>Av. Obrera</t>
  </si>
  <si>
    <t>Francisco I Madero</t>
  </si>
  <si>
    <t>Frente a merceria la Colmena</t>
  </si>
  <si>
    <t>Morena la esperanza de mexico Sergio Guzman Presidente Municipal Agua Dulce</t>
  </si>
  <si>
    <t>Se adjunta testigo - 4484</t>
  </si>
  <si>
    <t>Avenida Transítsmica&amp;amp;Diaz Ordaz&amp;amp;18.12479019165039&amp;amp;-94.14605712890625</t>
  </si>
  <si>
    <t>Chetumal</t>
  </si>
  <si>
    <t>a 50 metros de cajas automaticas sur</t>
  </si>
  <si>
    <t>La esperanza de agua dulce</t>
  </si>
  <si>
    <t>Se adjunta testigo - 4618</t>
  </si>
  <si>
    <t>Avenida Transítsmica&amp;amp;Diaz Ordaz&amp;amp;18.124786376953125&amp;amp;-94.14599609375</t>
  </si>
  <si>
    <t>1ro de mayo</t>
  </si>
  <si>
    <t>chetimal</t>
  </si>
  <si>
    <t>enfrente se farmacia Unión</t>
  </si>
  <si>
    <t>agua dulce con sergip Guzman</t>
  </si>
  <si>
    <t>Se adjunta testigo - 4625</t>
  </si>
  <si>
    <t>boulevard los pinos&amp;amp;mil cinco&amp;amp;18.139598846435547&amp;amp;-94.42100524902344</t>
  </si>
  <si>
    <t>sn</t>
  </si>
  <si>
    <t>Lázaro cárdenas</t>
  </si>
  <si>
    <t>constitución</t>
  </si>
  <si>
    <t>frente al consultorio dental</t>
  </si>
  <si>
    <t>Se adjunta testigo - 21603</t>
  </si>
  <si>
    <t>INSURGENTES&amp;amp;DIAZ ORDAZ&amp;amp;18.14161491394043&amp;amp;-94.1491928100586</t>
  </si>
  <si>
    <t>VICENTE SUAREZ</t>
  </si>
  <si>
    <t>INSURGENTES</t>
  </si>
  <si>
    <t>A 100 MTS DE ABARROTES CONDE</t>
  </si>
  <si>
    <t>LA ESPERANZA DE MEXICO</t>
  </si>
  <si>
    <t>Se adjunta testigo - 21804</t>
  </si>
  <si>
    <t>ALAMO TEMAPACHE</t>
  </si>
  <si>
    <t>Avenida Independencia&amp;amp;Jacarandas&amp;amp;20.899999618530273&amp;amp;-97.67304992675781</t>
  </si>
  <si>
    <t>Carretera Tihuatlan - Álamo</t>
  </si>
  <si>
    <t>21 marzo</t>
  </si>
  <si>
    <t>frente al ciber esponja</t>
  </si>
  <si>
    <t>Morena la esperanza de México Unidos todos</t>
  </si>
  <si>
    <t>Se adjunta testigo - 5652</t>
  </si>
  <si>
    <t>Avenida Independencia&amp;amp;Jacarandas&amp;amp;20.89999771118164&amp;amp;-97.67304992675781</t>
  </si>
  <si>
    <t>Carretera Tihuatlan Alamo</t>
  </si>
  <si>
    <t>21 De marzo</t>
  </si>
  <si>
    <t>Morena la esperanza de México</t>
  </si>
  <si>
    <t>Se adjunta testigo - 5675</t>
  </si>
  <si>
    <t>ALTO LUCERO DE GUTIERREZ BARRIOS</t>
  </si>
  <si>
    <t>Av. Cristo Rey&amp;amp;Palma Sola&amp;amp;19.769845962524414&amp;amp;-96.43053436279297</t>
  </si>
  <si>
    <t>Av. Cristo Rey</t>
  </si>
  <si>
    <t>Carretera Federal Xalapa-Poza Rica</t>
  </si>
  <si>
    <t>Junto a Carnicería Ortiz</t>
  </si>
  <si>
    <t>Vota por Mario Díaz</t>
  </si>
  <si>
    <t>Se adjunta testigo - 4865</t>
  </si>
  <si>
    <t>ALTOTONGA</t>
  </si>
  <si>
    <t>MARIANO ABASOLO&amp;amp;CENTRO&amp;amp;19.75411033630371&amp;amp;-97.24539947509766</t>
  </si>
  <si>
    <t>VICENTE GUERRERO</t>
  </si>
  <si>
    <t>CASA ROSADA DE DOS PLANTAS CON REJA BLANCA JUNTO A UNA TIENDA ANUNCIO DE COCA COLA</t>
  </si>
  <si>
    <t>LA ESPERANZA DE ALTOTONGA</t>
  </si>
  <si>
    <t>Se adjunta testigo - 15062</t>
  </si>
  <si>
    <t>Melchor Ocampo &amp;amp;Centro&amp;amp;19.77091407775879&amp;amp;-97.2440185546875</t>
  </si>
  <si>
    <t>calle Hidalgo</t>
  </si>
  <si>
    <t>Allende</t>
  </si>
  <si>
    <t>Frente a una casa de 2 pisos  con pared aparente de piedra negra y barandal de cementoy</t>
  </si>
  <si>
    <t>La esperanza de Altotonga</t>
  </si>
  <si>
    <t>Se adjunta testigo - 19022</t>
  </si>
  <si>
    <t>Dr Efren M. Marin&amp;amp;Centro&amp;amp;19.768869400024414&amp;amp;-97.2448501586914</t>
  </si>
  <si>
    <t>s/numero</t>
  </si>
  <si>
    <t>Pte. Zaragoza</t>
  </si>
  <si>
    <t>Carr salida a Teziutlan</t>
  </si>
  <si>
    <t>A un lado de la tortilleria Miguelito</t>
  </si>
  <si>
    <t>Se adjunta testigo - 20167</t>
  </si>
  <si>
    <t>ALVARADO</t>
  </si>
  <si>
    <t>Hetmenegildo Galeana&amp;amp;Centro&amp;amp;18.76740837097168&amp;amp;-95.75874328613281</t>
  </si>
  <si>
    <t>Netzahualcoyotl</t>
  </si>
  <si>
    <t>Rokefeller</t>
  </si>
  <si>
    <t>Contraesquina de la tienda Store Mar</t>
  </si>
  <si>
    <t>Transformemos a Alvarado</t>
  </si>
  <si>
    <t>Se adjunta testigo - 4646</t>
  </si>
  <si>
    <t>Nicolás Bravo&amp;amp;Centro&amp;amp;18.769855499267578&amp;amp;-95.7605209350586</t>
  </si>
  <si>
    <t>Vicente Guerrero</t>
  </si>
  <si>
    <t>Jose M Morelos</t>
  </si>
  <si>
    <t>Enfrente del taller motos  Italica</t>
  </si>
  <si>
    <t>Se adjunta testigo - 4733</t>
  </si>
  <si>
    <t>AMATLAN DE LOS REYES</t>
  </si>
  <si>
    <t>MORELOS&amp;amp;CENTRO&amp;amp;18.848379135131836&amp;amp;-96.9153060913086</t>
  </si>
  <si>
    <t>SN</t>
  </si>
  <si>
    <t>JOSEFA ORTIZ DE DOMÍNGUEZ</t>
  </si>
  <si>
    <t>JUAN ALDAMA</t>
  </si>
  <si>
    <t>FRENTE A POLLOS MOY</t>
  </si>
  <si>
    <t>VÁMONOS A MORENA</t>
  </si>
  <si>
    <t>Se adjunta testigo - 19949</t>
  </si>
  <si>
    <t>AVENIDA MORELOS&amp;amp;CENTRO&amp;amp;18.846683502197266&amp;amp;-96.91661071777344</t>
  </si>
  <si>
    <t>HIDALGO</t>
  </si>
  <si>
    <t>BENITO JUÁREZ</t>
  </si>
  <si>
    <t>AL LADO DE CASA DE CAMPAÑA DE COA PAN-PRD</t>
  </si>
  <si>
    <t>MORENA LA ESPERANZA DE MÉXICO</t>
  </si>
  <si>
    <t>Se adjunta testigo - 20139</t>
  </si>
  <si>
    <t>AV GUERRERO&amp;amp;CENTRO&amp;amp;18.843339920043945&amp;amp;-96.9172592163086</t>
  </si>
  <si>
    <t>GALEANA</t>
  </si>
  <si>
    <t>TEPETLAPA</t>
  </si>
  <si>
    <t>ABAJO DE BAR SANTOS</t>
  </si>
  <si>
    <t>AMATLAN MORENA ESTÁ CONTIGO</t>
  </si>
  <si>
    <t>Se adjunta testigo - 20591</t>
  </si>
  <si>
    <t>CALLE 4&amp;amp;LA PATRONA&amp;amp;18.852455139160156&amp;amp;-96.91839599609375</t>
  </si>
  <si>
    <t>CALLE 10</t>
  </si>
  <si>
    <t>CALLE 11</t>
  </si>
  <si>
    <t>CASI ENFRENTE DE TIENDA DE MATERIALES PARA CONSTRUCCIÓN LA PATRONA</t>
  </si>
  <si>
    <t>Se adjunta testigo - 22419</t>
  </si>
  <si>
    <t>CARRETERA CORDOBA-PASO DEL MACHO&amp;amp;LOC POTRERO VIEJO&amp;amp;18.878849029541016&amp;amp;-96.84164428710938</t>
  </si>
  <si>
    <t>CARRETERA CORDOBA-PASO DEL MACHO</t>
  </si>
  <si>
    <t>SIN NOMBRE</t>
  </si>
  <si>
    <t>FRENTE A CAMPO DEPORTIVO</t>
  </si>
  <si>
    <t>Se adjunta testigo - 22535</t>
  </si>
  <si>
    <t>APAZAPAN</t>
  </si>
  <si>
    <t>calle Independencia&amp;amp;Centro&amp;amp;19.324622599085654&amp;amp;-96.72172911465167</t>
  </si>
  <si>
    <t>24 de  Febrero</t>
  </si>
  <si>
    <t>casi enfrente a miscelane</t>
  </si>
  <si>
    <t>Morena y la foto y nombre de la candidata</t>
  </si>
  <si>
    <t>Se adjunta testigo - 22486</t>
  </si>
  <si>
    <t>ASTACINGA</t>
  </si>
  <si>
    <t>VICENTE GUERRERO&amp;amp;CENTRO&amp;amp;18.566707611083984&amp;amp;-97.10289764404297</t>
  </si>
  <si>
    <t>FRANCISCO I MADERO</t>
  </si>
  <si>
    <t>BARRANCO</t>
  </si>
  <si>
    <t>ATRAS DE LA IGLESIA</t>
  </si>
  <si>
    <t>POR UN MUNICIPIO CON MEJORES OPORTUNIDADES</t>
  </si>
  <si>
    <t>Se adjunta testigo - 18623</t>
  </si>
  <si>
    <t>ATLAHUILCO</t>
  </si>
  <si>
    <t>CARRETERA ATLAHUILCO TLAQUILPA&amp;amp;LOC.&amp;amp;18.707813262939453&amp;amp;-97.08380889892578</t>
  </si>
  <si>
    <t>NO REF</t>
  </si>
  <si>
    <t>UNIDOS POR EL CAMBIO</t>
  </si>
  <si>
    <t>Se adjunta testigo - 3511</t>
  </si>
  <si>
    <t>CARRETERA ATLAHUILCO TLAQUILPA&amp;amp;LOC.&amp;amp;18.701385498046875&amp;amp;-97.08683776855469</t>
  </si>
  <si>
    <t>SIN CALLE</t>
  </si>
  <si>
    <t>ABAJO FERRETERÍA</t>
  </si>
  <si>
    <t>Se adjunta testigo - 3520</t>
  </si>
  <si>
    <t>ATOYAC</t>
  </si>
  <si>
    <t>EJERCITO NACIONAL&amp;amp;CRUZ VERDE&amp;amp;18.89485740661621&amp;amp;-96.79185485839844</t>
  </si>
  <si>
    <t>SEGUNDA DE CUITLAHUAC</t>
  </si>
  <si>
    <t>SOTO LA MARINA</t>
  </si>
  <si>
    <t>FRENTE A TELEGRAFOS</t>
  </si>
  <si>
    <t>VOTA POR EL DR MAX RESCATEMOS ATOYAC MORENA</t>
  </si>
  <si>
    <t>Se adjunta testigo - 19208</t>
  </si>
  <si>
    <t>EJERCITO NACIONAL&amp;amp;CRUZ VERDE&amp;amp;18.894859313964844&amp;amp;-96.79183959960938</t>
  </si>
  <si>
    <t>FRENTE A TELÉGRAFOS</t>
  </si>
  <si>
    <t>Se adjunta testigo - 19209</t>
  </si>
  <si>
    <t>EJERCITO NACIONAL&amp;amp;CRUZ VERDE&amp;amp;18.894834518432617&amp;amp;-96.79183959960938</t>
  </si>
  <si>
    <t>DR MAX MORENA</t>
  </si>
  <si>
    <t>Se adjunta testigo - 19210</t>
  </si>
  <si>
    <t>12 DE OCTUBRE&amp;amp;BUENOS AIRES SEGUNDA AMPLIACION&amp;amp;18.88843536376953&amp;amp;-96.80530548095703</t>
  </si>
  <si>
    <t>ADALBERTO TEJEDA</t>
  </si>
  <si>
    <t>INDEPENDENCIA</t>
  </si>
  <si>
    <t>A 100 METROS DE LA TIENDA DE ABARROTES</t>
  </si>
  <si>
    <t>DR MAX MORENA LA ESPERANZA DE MEXICO VOTA ESTE 4 DE JUNIO</t>
  </si>
  <si>
    <t>Se adjunta testigo - 20265</t>
  </si>
  <si>
    <t>ATZACAN</t>
  </si>
  <si>
    <t>kilometro 2.8 carretera Atzacan Orizaba&amp;amp;Revolución&amp;amp;18.885969161987305&amp;amp;-97.09381866455078</t>
  </si>
  <si>
    <t>sin numero</t>
  </si>
  <si>
    <t>Al lado de campo deportivo El Novillero</t>
  </si>
  <si>
    <t>Sin lema</t>
  </si>
  <si>
    <t>Se adjunta testigo - 4388</t>
  </si>
  <si>
    <t>Sur 4&amp;amp;Centro&amp;amp;18.905670166015625&amp;amp;-97.08454132080078</t>
  </si>
  <si>
    <t>Poniente 7</t>
  </si>
  <si>
    <t>Poniente 5</t>
  </si>
  <si>
    <t>Al lado de deposito Dalyan</t>
  </si>
  <si>
    <t>Morena la esperanza de Mexico</t>
  </si>
  <si>
    <t>Se adjunta testigo - 4444</t>
  </si>
  <si>
    <t>ATZALAN</t>
  </si>
  <si>
    <t>Aldama¢ro&amp;amp;20.060054779052734&amp;amp;-97.06922149658203</t>
  </si>
  <si>
    <t>ignacio de la llave</t>
  </si>
  <si>
    <t>morelon</t>
  </si>
  <si>
    <t>ninguna</t>
  </si>
  <si>
    <t>la esperanza de atzalan</t>
  </si>
  <si>
    <t>Se adjunta testigo - 15824</t>
  </si>
  <si>
    <t>carretera¢ro&amp;amp;20.060054779052734&amp;amp;-97.06922149658203</t>
  </si>
  <si>
    <t>Morelos</t>
  </si>
  <si>
    <t>salida a carretera</t>
  </si>
  <si>
    <t>carretera</t>
  </si>
  <si>
    <t>unidos todos</t>
  </si>
  <si>
    <t>Se adjunta testigo - 16042</t>
  </si>
  <si>
    <t>BANDERILLA</t>
  </si>
  <si>
    <t>CARRETERA XALAPA BANDERILLA&amp;amp;LOMAS DE SEDEÑO&amp;amp;19.58196258544922&amp;amp;-96.9302749633789</t>
  </si>
  <si>
    <t>AGUA SANTA</t>
  </si>
  <si>
    <t>AGUA AZUL</t>
  </si>
  <si>
    <t>JUNTO A VETERINARIA</t>
  </si>
  <si>
    <t>SIN LEMA</t>
  </si>
  <si>
    <t>Se adjunta testigo - 3020</t>
  </si>
  <si>
    <t>VICENTE GUERRERO&amp;amp;CENTRO&amp;amp;19.590490341186523&amp;amp;-96.95428466796875</t>
  </si>
  <si>
    <t>CARRETERA XALAPA BANDERILLA</t>
  </si>
  <si>
    <t>SEGUNDA PRIVADA DE GUERRERO</t>
  </si>
  <si>
    <t>CASA PARTICULAR</t>
  </si>
  <si>
    <t>VOTA 4 DE JUNIO</t>
  </si>
  <si>
    <t>Se adjunta testigo - 3254</t>
  </si>
  <si>
    <t>BENITO JUAREZ</t>
  </si>
  <si>
    <t>ORIZABA&amp;amp;BENITO JUAREZ&amp;amp;20.88823699951172&amp;amp;-98.20588684082031</t>
  </si>
  <si>
    <t>SIN NÚMERO</t>
  </si>
  <si>
    <t>HUATUSCO</t>
  </si>
  <si>
    <t>COATZACOALCOS</t>
  </si>
  <si>
    <t>FRENTE A TIENDA DE ABARROTES SIN NOMBRE</t>
  </si>
  <si>
    <t>Se adjunta testigo - 18768</t>
  </si>
  <si>
    <t>ORIZABA&amp;amp;BENITO JUAREZ&amp;amp;20.887561798095703&amp;amp;-98.2054672241211</t>
  </si>
  <si>
    <t>HUASTECA</t>
  </si>
  <si>
    <t>FIDEL HERRERA</t>
  </si>
  <si>
    <t>00</t>
  </si>
  <si>
    <t>LA ESPERANZA DE JUAREZ</t>
  </si>
  <si>
    <t>Se adjunta testigo - 19010</t>
  </si>
  <si>
    <t>CALLE REVOLUCIÓN&amp;amp;BENITO JUAREZ&amp;amp;20.88737678527832&amp;amp;-98.20539093017578</t>
  </si>
  <si>
    <t>ORIZABA</t>
  </si>
  <si>
    <t>ZARAGOZA</t>
  </si>
  <si>
    <t>JUNTO A TACOS DAVIS</t>
  </si>
  <si>
    <t>LA ESPERANZA DE JUAREZ LLEGO LA HORA DE MORENA</t>
  </si>
  <si>
    <t>Se adjunta testigo - 19128</t>
  </si>
  <si>
    <t>5 DE FEBRERO&amp;amp;BENITO JUÁREZ&amp;amp;20.88644027709961&amp;amp;-98.20392608642578</t>
  </si>
  <si>
    <t>SIN NUMERO</t>
  </si>
  <si>
    <t>BERRIOZÁBAL</t>
  </si>
  <si>
    <t>JUNTO A TAQUERIA Y COMEDOR DEL ANGEL</t>
  </si>
  <si>
    <t>LA ESPERANZA DE JUÁREZ</t>
  </si>
  <si>
    <t>Se adjunta testigo - 19550</t>
  </si>
  <si>
    <t>5 DE FEBRERO&amp;amp;BENITI JUÁREZ&amp;amp;20.886249542236328&amp;amp;-98.20410919189453</t>
  </si>
  <si>
    <t>BERRIOZABAL</t>
  </si>
  <si>
    <t>FRENTE A ABARROTES SHADOW</t>
  </si>
  <si>
    <t>Se adjunta testigo - 19603</t>
  </si>
  <si>
    <t>5 DE FEBRERO&amp;amp;BENITO JUAREZ&amp;amp;20.88630485534668&amp;amp;-98.20406341552734</t>
  </si>
  <si>
    <t>JUNTI A TAQUERIA Y COMEDOR DEL ANGEL</t>
  </si>
  <si>
    <t>Se adjunta testigo - 19980</t>
  </si>
  <si>
    <t>5 DE FEBRERO&amp;amp;BENITO JUAREZ&amp;amp;20.88558578491211&amp;amp;-98.20513916015625</t>
  </si>
  <si>
    <t>JUÁREZ</t>
  </si>
  <si>
    <t>JUNTO A MUEBLERIA MONROY</t>
  </si>
  <si>
    <t>Se adjunta testigo - 20095</t>
  </si>
  <si>
    <t>BOCA DEL RIO</t>
  </si>
  <si>
    <t>Paseo Ejército Mejicano Poniente&amp;amp;Froresta&amp;amp;19.14374351501465&amp;amp;-96.13584899902344</t>
  </si>
  <si>
    <t>Av. San José de Calasaenz</t>
  </si>
  <si>
    <t>Rio Grijalva</t>
  </si>
  <si>
    <t>en frente de la agencia de autos GMC</t>
  </si>
  <si>
    <t>Panorámicos o espectaculares</t>
  </si>
  <si>
    <t>Hagamos el cambio</t>
  </si>
  <si>
    <t>Se adjunta testigo - 4165</t>
  </si>
  <si>
    <t>NO</t>
  </si>
  <si>
    <t>Av. de las Américas&amp;amp;Joyas de Mocambo&amp;amp;19.140966415405273&amp;amp;-96.10469055175781</t>
  </si>
  <si>
    <t>Bv. Adolfo Ruiz Cortines</t>
  </si>
  <si>
    <t>Dw los reyes Católicos</t>
  </si>
  <si>
    <t>enfrente de la plaza Americas</t>
  </si>
  <si>
    <t>Se adjunta testigo - 4295</t>
  </si>
  <si>
    <t>av. ejercito mexicano poniente&amp;amp;Fraccionamiento Floresta&amp;amp;19.143144607543945&amp;amp;-96.13636016845703</t>
  </si>
  <si>
    <t>sin cruzamiento</t>
  </si>
  <si>
    <t>av. ejercito mexicano</t>
  </si>
  <si>
    <t>frente a verificentro</t>
  </si>
  <si>
    <t>Se adjunta testigo - 17822</t>
  </si>
  <si>
    <t>Av. de las Americas&amp;amp;joyas de mocambo&amp;amp;19.140989303588867&amp;amp;-96.1046142578125</t>
  </si>
  <si>
    <t>Boulevard Adolfo Ruiz cortines</t>
  </si>
  <si>
    <t>Ejercito Mexicano</t>
  </si>
  <si>
    <t>Frente a Plaza Americas</t>
  </si>
  <si>
    <t>Se adjunta testigo - 18390</t>
  </si>
  <si>
    <t>CALCAHUALCO</t>
  </si>
  <si>
    <t>CARRETERA COSCOMATEPEC-CALCAHUALCO&amp;amp;LOC. CALCAHUALCO&amp;amp;18.862499237060547&amp;amp;-97.10960388183594</t>
  </si>
  <si>
    <t>CARRETERA COSCOMATEPEC-CALCAHUALCO</t>
  </si>
  <si>
    <t>ENTRADA A CALCAHUALCO</t>
  </si>
  <si>
    <t>Se adjunta testigo - 12983</t>
  </si>
  <si>
    <t>BERNARDO AGUIRRE&amp;amp;CALCAHUALCO&amp;amp;19.120397567749023&amp;amp;-97.08030700683594</t>
  </si>
  <si>
    <t>REFORMA</t>
  </si>
  <si>
    <t>4 DE JUNIO VOTA POR MORENA</t>
  </si>
  <si>
    <t>Se adjunta testigo - 12996</t>
  </si>
  <si>
    <t>CAMARON DE TEJEDA</t>
  </si>
  <si>
    <t>Avenida Independencia&amp;amp;Centro&amp;amp;19.0238037109375&amp;amp;-96.61518859863281</t>
  </si>
  <si>
    <t>morelos</t>
  </si>
  <si>
    <t>cerca de la casa de campaña de morena</t>
  </si>
  <si>
    <t>.8</t>
  </si>
  <si>
    <t>morena la esperanza de camaron lizbeth alarcon tejeda presidenta municipal este 4 de junio vota asi</t>
  </si>
  <si>
    <t>Se adjunta testigo - 3160</t>
  </si>
  <si>
    <t>Avenida Independencia¢ro&amp;amp;19.023775100708008&amp;amp;-96.61546325683594</t>
  </si>
  <si>
    <t>allende</t>
  </si>
  <si>
    <t>rayon</t>
  </si>
  <si>
    <t>a 20 mts de abarrotes lalo</t>
  </si>
  <si>
    <t>morena la esperanza de camarón lizbeth alarcon tejeda presidenta municipal vota asi este 4 de junio</t>
  </si>
  <si>
    <t>Se adjunta testigo - 3177</t>
  </si>
  <si>
    <t>Avenida Independencia&amp;amp;Camarón de Tejeda&amp;amp;19.023744583129883&amp;amp;-96.61539459228516</t>
  </si>
  <si>
    <t>a 20 metro de abarrotes lalo</t>
  </si>
  <si>
    <t>morena la esperanza de camaron lizbeth alarcon tejeda preaidenta municipal</t>
  </si>
  <si>
    <t>Se adjunta testigo - 3186</t>
  </si>
  <si>
    <t>Avenida Independencia&amp;amp;Camarón de Tejeda&amp;amp;19.024038314819336&amp;amp;-96.61405944824219</t>
  </si>
  <si>
    <t>aldama</t>
  </si>
  <si>
    <t>a 30 mts de la tienda la ultima lucha</t>
  </si>
  <si>
    <t>.5</t>
  </si>
  <si>
    <t>morena la esperanza de veracruz</t>
  </si>
  <si>
    <t>Se adjunta testigo - 3459</t>
  </si>
  <si>
    <t>Azueta&amp;amp;CENTRO&amp;amp;19.02379608154297&amp;amp;-96.61688995361328</t>
  </si>
  <si>
    <t>frente. a la via</t>
  </si>
  <si>
    <t>morena la esperanza de camaron lizbeth alarcon tejeda presidenta municipal</t>
  </si>
  <si>
    <t>Se adjunta testigo - 3486</t>
  </si>
  <si>
    <t>benito juarez&amp;amp;ejidal&amp;amp;19.02153205871582&amp;amp;-96.61532592773438</t>
  </si>
  <si>
    <t>a lado de la comision organizadora de pan</t>
  </si>
  <si>
    <t>morena la esperanza de camaron lizbeth alarcon t presidenta municipal</t>
  </si>
  <si>
    <t>Se adjunta testigo - 3587</t>
  </si>
  <si>
    <t>Benito juarez&amp;amp;ejidal&amp;amp;19.02145767211914&amp;amp;-96.61756896972656</t>
  </si>
  <si>
    <t>40 mta de la via del tren</t>
  </si>
  <si>
    <t>morena esperanza de camaron lizbeth alarcon tejeda presidenta municipql</t>
  </si>
  <si>
    <t>Se adjunta testigo - 3592</t>
  </si>
  <si>
    <t>CAMERINO Z. MENDOZA</t>
  </si>
  <si>
    <t>CARRETERA PRINCIPAL&amp;amp;LOC. TEXMOLA&amp;amp;18.768192291259766&amp;amp;-97.15206146240234</t>
  </si>
  <si>
    <t>FRENTE ABARROTE</t>
  </si>
  <si>
    <t>TU CONFIANZA  SIEMPRE SERA MI MOTIVO</t>
  </si>
  <si>
    <t>Se adjunta testigo - 3531</t>
  </si>
  <si>
    <t>Benito Juárez&amp;amp;Reforma&amp;amp;18.800655364990234&amp;amp;-97.18365478515625</t>
  </si>
  <si>
    <t>Fco Ferrer Guardia</t>
  </si>
  <si>
    <t>1 de nayo</t>
  </si>
  <si>
    <t>A 50 mts de la UGM</t>
  </si>
  <si>
    <t>ABRE PASO A LA ESPERANZA</t>
  </si>
  <si>
    <t>Se adjunta testigo - 3540</t>
  </si>
  <si>
    <t>Santos Degollado&amp;amp;Sidar&amp;amp;18.804853439331055&amp;amp;-97.18701171875</t>
  </si>
  <si>
    <t>1 de mayo</t>
  </si>
  <si>
    <t>salvador gonzalez garcia</t>
  </si>
  <si>
    <t>FRENTE A TIENDA</t>
  </si>
  <si>
    <t>Se adjunta testigo - 3590</t>
  </si>
  <si>
    <t>CASTILLO DE TEAYO</t>
  </si>
  <si>
    <t>Porfirio Diaz&amp;amp;Centro&amp;amp;20.749149322509766&amp;amp;-97.634765625</t>
  </si>
  <si>
    <t>Ruinas</t>
  </si>
  <si>
    <t>frente a veterinaria Skippy</t>
  </si>
  <si>
    <t>La esperanza de México</t>
  </si>
  <si>
    <t>Se adjunta testigo - 5184</t>
  </si>
  <si>
    <t>Agustín de Iturbide&amp;amp;La Cruz&amp;amp;20.7492733001709&amp;amp;-97.63847351074219</t>
  </si>
  <si>
    <t>porfirio Diaz</t>
  </si>
  <si>
    <t>frente a tienda de abarrotes</t>
  </si>
  <si>
    <t>Se adjunta testigo - 5327</t>
  </si>
  <si>
    <t>Porfirio Diaz &amp;amp;La Cruz&amp;amp;20.74891471862793&amp;amp;-97.6368637084961</t>
  </si>
  <si>
    <t>Enrique Rodriguez</t>
  </si>
  <si>
    <t>5 de mayo</t>
  </si>
  <si>
    <t>.60</t>
  </si>
  <si>
    <t>sin lema</t>
  </si>
  <si>
    <t>Se adjunta testigo - 5501</t>
  </si>
  <si>
    <t>Francisco I Madero &amp;amp;Centro&amp;amp;20.749366760253906&amp;amp;-97.62989807128906</t>
  </si>
  <si>
    <t>Aztecas</t>
  </si>
  <si>
    <t>Constitución</t>
  </si>
  <si>
    <t>a 50 mts de cafetería Tamara</t>
  </si>
  <si>
    <t>Se adjunta testigo - 5564</t>
  </si>
  <si>
    <t>Constitución &amp;amp;Centro&amp;amp;20.74839210510254&amp;amp;-97.62854766845703</t>
  </si>
  <si>
    <t>Poza Rica</t>
  </si>
  <si>
    <t>Frente a Radiadores</t>
  </si>
  <si>
    <t>Se adjunta testigo - 5580</t>
  </si>
  <si>
    <t>Poza Rica &amp;amp;Animas&amp;amp;20.747867584228516&amp;amp;-97.62784576416016</t>
  </si>
  <si>
    <t>a lado de abarrotes Alexia</t>
  </si>
  <si>
    <t>Se adjunta testigo - 5592</t>
  </si>
  <si>
    <t>PORFIRIO DÍAZ&amp;amp;CENTRO&amp;amp;20.74908447265625&amp;amp;-97.63468170166016</t>
  </si>
  <si>
    <t>MIGUEL HIDALGO</t>
  </si>
  <si>
    <t>HUAUCHINANGO</t>
  </si>
  <si>
    <t>SOBRE AGROPECUARIA SKIPPY</t>
  </si>
  <si>
    <t>LA ESPERANZA DE MÉXICO</t>
  </si>
  <si>
    <t>Se adjunta testigo - 22524</t>
  </si>
  <si>
    <t>CAZONES DE HERRERA</t>
  </si>
  <si>
    <t>REFORMA&amp;amp;CENTRO&amp;amp;20.95535659790039&amp;amp;-97.40311431884766</t>
  </si>
  <si>
    <t>N/A</t>
  </si>
  <si>
    <t>CERCA DEL MUNICIPIO</t>
  </si>
  <si>
    <t>LA ESPERANZA DE CAZONES</t>
  </si>
  <si>
    <t>Se adjunta testigo - 17285</t>
  </si>
  <si>
    <t>BULEVAR LÁZARO CÁRDENAS&amp;amp;BARRIO DEL PARAÍSOS&amp;amp;20.95535659790039&amp;amp;-97.40311431884766</t>
  </si>
  <si>
    <t>DE LAS FLORES</t>
  </si>
  <si>
    <t>DE LA  PRIMAVERA</t>
  </si>
  <si>
    <t>EN LA TORTILLERÍA</t>
  </si>
  <si>
    <t>Se adjunta testigo - 19414</t>
  </si>
  <si>
    <t>LUIS DONALDO COLOSIO&amp;amp;LOCALIDAD BARRA DE CAZONES&amp;amp;20.721546173095703&amp;amp;-97.19916534423828</t>
  </si>
  <si>
    <t>MIRAMAR</t>
  </si>
  <si>
    <t>CONTRAESQUINA DE DEPOSITO EL ARRICIFE</t>
  </si>
  <si>
    <t>Se adjunta testigo - 19418</t>
  </si>
  <si>
    <t>BULEVAR LÁZARO CÁRDENAS&amp;amp;BARRIO DE LAS ATENAS&amp;amp;20.702211380004883&amp;amp;-97.31147003173828</t>
  </si>
  <si>
    <t>4 DE ENERO</t>
  </si>
  <si>
    <t>RICARDO HONORABLE MATA</t>
  </si>
  <si>
    <t>JUNTO A COTELES NERI</t>
  </si>
  <si>
    <t>Se adjunta testigo - 20512</t>
  </si>
  <si>
    <t>CERRO AZUL</t>
  </si>
  <si>
    <t>CARRETERA CERRO AZUL-POTRERO&amp;amp;VALLE VERDE&amp;amp;21.17855453491211&amp;amp;-97.75175476074219</t>
  </si>
  <si>
    <t>ENTRADA A CERRO AZUL</t>
  </si>
  <si>
    <t>LA ESPERANZA DE CERRO AZUL</t>
  </si>
  <si>
    <t>Se adjunta testigo - 10345</t>
  </si>
  <si>
    <t>CARRETERA CERRO AZUL-POTRERO&amp;amp;LA PUERTA&amp;amp;21.181995391845703&amp;amp;-97.7504653930664</t>
  </si>
  <si>
    <t>GUADALUPE VICTORIA</t>
  </si>
  <si>
    <t>A 100 METROS DEL HOTEL</t>
  </si>
  <si>
    <t>Se adjunta testigo - 10487</t>
  </si>
  <si>
    <t>VICENTE GUERRERO&amp;amp;LA PUERTA&amp;amp;21.18203353881836&amp;amp;-97.75041961669922</t>
  </si>
  <si>
    <t>NOGALES</t>
  </si>
  <si>
    <t>CARRETERA CERRO AZUL- POTRERO</t>
  </si>
  <si>
    <t>Se adjunta testigo - 10594</t>
  </si>
  <si>
    <t>CARRETERA CERRO AZUL-POTRERO&amp;amp;VALLE VERDE&amp;amp;21.188243865966797&amp;amp;-97.7488784790039</t>
  </si>
  <si>
    <t>HERIBERTO BARRONES</t>
  </si>
  <si>
    <t>NICOLÁS BRAVO</t>
  </si>
  <si>
    <t>ENFRENTE DE LA PROPIEDAD DE LA SEDENA</t>
  </si>
  <si>
    <t>Se adjunta testigo - 10685</t>
  </si>
  <si>
    <t>GUADALUPE VICTORIA&amp;amp;FAJA DE ORO&amp;amp;21.182640075683594&amp;amp;-97.74252319335938</t>
  </si>
  <si>
    <t>RAFAEL NIETO</t>
  </si>
  <si>
    <t>FLORES MAGÓN</t>
  </si>
  <si>
    <t>EN FRENTE DEL RECONOCIMIENTO DE LOS MAESTROS</t>
  </si>
  <si>
    <t>Se adjunta testigo - 12283</t>
  </si>
  <si>
    <t>CHICONQUIACO</t>
  </si>
  <si>
    <t>Carretera Xalapa- Misantla&amp;amp;El charquillo&amp;amp;19.738412857055664&amp;amp;-96.82656860351563</t>
  </si>
  <si>
    <t>Entrada a Morelos</t>
  </si>
  <si>
    <t>Calle Principal</t>
  </si>
  <si>
    <t>Antes del panteon</t>
  </si>
  <si>
    <t>Morena</t>
  </si>
  <si>
    <t>Se adjunta testigo - 17421</t>
  </si>
  <si>
    <t>Av. Ignacio Zaragoza&amp;amp;Santiaguito&amp;amp;19.74038314819336&amp;amp;-96.8213882446289</t>
  </si>
  <si>
    <t>Ignacio Allende</t>
  </si>
  <si>
    <t>del Beso</t>
  </si>
  <si>
    <t>Miscelanea</t>
  </si>
  <si>
    <t>Se adjunta testigo - 17634</t>
  </si>
  <si>
    <t>Av. Ignacio Zaragoza&amp;amp;Santiaguito&amp;amp;19.740497589111328&amp;amp;-96.82146453857422</t>
  </si>
  <si>
    <t>del beso</t>
  </si>
  <si>
    <t>Miscelánea</t>
  </si>
  <si>
    <t>Se adjunta testigo - 17841</t>
  </si>
  <si>
    <t>Zaragoza&amp;amp;Centro&amp;amp;19.741575241088867&amp;amp;-96.81881713867188</t>
  </si>
  <si>
    <t>Independencia</t>
  </si>
  <si>
    <t>Ignacio Aldama</t>
  </si>
  <si>
    <t>Frente a la Iglesia</t>
  </si>
  <si>
    <t>Se adjunta testigo - 18151</t>
  </si>
  <si>
    <t>Ignacio Zaragoza&amp;amp;Centro&amp;amp;19.7422175733301&amp;amp;-96.81674938648939</t>
  </si>
  <si>
    <t>carretera Xalapa- Misantla</t>
  </si>
  <si>
    <t>Frente a la casa de afiliación Morena</t>
  </si>
  <si>
    <t>vota asi Morena</t>
  </si>
  <si>
    <t>Se adjunta testigo - 18264</t>
  </si>
  <si>
    <t>Ignacio Zaragoza&amp;amp;Centro&amp;amp;19.74216079711914&amp;amp;-96.81686401367188</t>
  </si>
  <si>
    <t>San Lázaro</t>
  </si>
  <si>
    <t>S</t>
  </si>
  <si>
    <t>Morena y el nombre del candidato</t>
  </si>
  <si>
    <t>Se adjunta testigo - 18363</t>
  </si>
  <si>
    <t>Ignacio Zaragoza&amp;amp;Centro&amp;amp;19.742473602294922&amp;amp;-96.81706237792969</t>
  </si>
  <si>
    <t>Sobre la Carretera</t>
  </si>
  <si>
    <t>morena y el nombre del candidato</t>
  </si>
  <si>
    <t>Se adjunta testigo - 18450</t>
  </si>
  <si>
    <t>CHICONTEPEC</t>
  </si>
  <si>
    <t>ADOLFO LOPEZ MATEOS&amp;amp;CENTRÓ&amp;amp;20.971521377563477&amp;amp;-98.17019653320313</t>
  </si>
  <si>
    <t>Adalberto tejeda</t>
  </si>
  <si>
    <t>LIBERTAD</t>
  </si>
  <si>
    <t>junto a oficinas morena</t>
  </si>
  <si>
    <t>la esperanza de Veracruz</t>
  </si>
  <si>
    <t>Se adjunta testigo - 5166</t>
  </si>
  <si>
    <t>CHINAMECA</t>
  </si>
  <si>
    <t>16 DE SEPTIEMBRE&amp;amp;LA ESTACIÓN&amp;amp;18.013572692871094&amp;amp;-94.67386627197266</t>
  </si>
  <si>
    <t>16 DE SEPTIEMBRE</t>
  </si>
  <si>
    <t>SEVERO ALOR</t>
  </si>
  <si>
    <t>JUNTO A SERVICIO DE LAVADO AMYI</t>
  </si>
  <si>
    <t>Se adjunta testigo - 4280</t>
  </si>
  <si>
    <t>16 DE SEPTIEMBRE&amp;amp;LA ESTACIÓN&amp;amp;18.013545989990234&amp;amp;-94.6738510131836</t>
  </si>
  <si>
    <t>JUNTO A AUTOLAVADO AMYI</t>
  </si>
  <si>
    <t>Se adjunta testigo - 4285</t>
  </si>
  <si>
    <t>PEATONAL ROMAN&amp;amp;LOMA DE SAN ROMÁN&amp;amp;18.016263961791992&amp;amp;-94.67713165283203</t>
  </si>
  <si>
    <t>PEATONAL ROMAN</t>
  </si>
  <si>
    <t>JUNTO A ANUNCIO DE PROSPERA</t>
  </si>
  <si>
    <t>Se adjunta testigo - 4365</t>
  </si>
  <si>
    <t>NICOLAS BRAVO&amp;amp;CENTRO&amp;amp;18.017024993896484&amp;amp;-94.67736053466797</t>
  </si>
  <si>
    <t>NICOLAS BRAVO</t>
  </si>
  <si>
    <t>SOBRE AVENIDA PRINCIPAL</t>
  </si>
  <si>
    <t>Se adjunta testigo - 4672</t>
  </si>
  <si>
    <t>16 DE SEPTIEMBRE&amp;amp;CENTRO&amp;amp;18.030742645263672&amp;amp;-94.6825180053711</t>
  </si>
  <si>
    <t>CALLE 5</t>
  </si>
  <si>
    <t>CARRETERA DEL NARANJAL</t>
  </si>
  <si>
    <t>A UN LADO DE FERREPINTURAS SAYES BLACK</t>
  </si>
  <si>
    <t>Se adjunta testigo - 5015</t>
  </si>
  <si>
    <t>CARRETERA CHINAMECA&amp;amp;CENTRO&amp;amp;18.02982521057129&amp;amp;-94.6815185546875</t>
  </si>
  <si>
    <t>AGUSTÍN DE ITURBIDE</t>
  </si>
  <si>
    <t>calle 5</t>
  </si>
  <si>
    <t>FRENTE A UNIION DE TRANSPORTADORES DE MATERIALES</t>
  </si>
  <si>
    <t>Se adjunta testigo - 5017</t>
  </si>
  <si>
    <t>CHINAMPA DE GOROSTIZA</t>
  </si>
  <si>
    <t>carretera narankos_chontla&amp;amp;san pedro&amp;amp;21.36191749572754&amp;amp;-97.73374938964844</t>
  </si>
  <si>
    <t>sin mumero</t>
  </si>
  <si>
    <t>carretera nac.</t>
  </si>
  <si>
    <t>ezquima independencia</t>
  </si>
  <si>
    <t>juntos levantemos a chinampa</t>
  </si>
  <si>
    <t>Se adjunta testigo - 23941</t>
  </si>
  <si>
    <t>CHUMATLAN</t>
  </si>
  <si>
    <t>MIGUEL HIDALGO&amp;amp;CENTRO&amp;amp;20.207599639892578&amp;amp;-97.59445190429688</t>
  </si>
  <si>
    <t>NACIONAL</t>
  </si>
  <si>
    <t>OJITAL</t>
  </si>
  <si>
    <t>MANTA COLGADA EN BALCON DE TIENDA DE ABARROTES</t>
  </si>
  <si>
    <t>BELEN LA QUE ESPERANZA DE CHUMATLAN</t>
  </si>
  <si>
    <t>Se adjunta testigo - 14635</t>
  </si>
  <si>
    <t>MIGUEL HIDALGO&amp;amp;CENTRO&amp;amp;20.207414627075195&amp;amp;-97.59452819824219</t>
  </si>
  <si>
    <t>FRANCISCO JAVIER MINA</t>
  </si>
  <si>
    <t>MANTA COLOCADA EN AZOTEA DE CASA DOS PISOS</t>
  </si>
  <si>
    <t>BELÉN LA ESPERANZA DE CHUMATLAN</t>
  </si>
  <si>
    <t>Se adjunta testigo - 14637</t>
  </si>
  <si>
    <t>CITLALTEPETL</t>
  </si>
  <si>
    <t>VICENTE GUERRERO &amp;amp;CENTRO&amp;amp;21.332822799682617&amp;amp;-97.8788070678711</t>
  </si>
  <si>
    <t>S/n</t>
  </si>
  <si>
    <t>CERRITOS</t>
  </si>
  <si>
    <t>fondo legal</t>
  </si>
  <si>
    <t>cementerio</t>
  </si>
  <si>
    <t>morena</t>
  </si>
  <si>
    <t>Se adjunta testigo - 3214</t>
  </si>
  <si>
    <t>COAHUITLAN</t>
  </si>
  <si>
    <t>Av Miguel Hidalgo&amp;amp;Centro&amp;amp;20.274171829223633&amp;amp;-97.70978546142578</t>
  </si>
  <si>
    <t>5 de Mayo</t>
  </si>
  <si>
    <t>Pinta sobre pared de casa en esquina</t>
  </si>
  <si>
    <t>Por la educación y la salud</t>
  </si>
  <si>
    <t>Se adjunta testigo - 3384</t>
  </si>
  <si>
    <t>Av Miguel Hidalgo&amp;amp;Centro&amp;amp;20.27521514892578&amp;amp;-97.71282958984375</t>
  </si>
  <si>
    <t>Mariano Abasolo</t>
  </si>
  <si>
    <t>Niños Heroes</t>
  </si>
  <si>
    <t>En última parte de pared de casa en esquina</t>
  </si>
  <si>
    <t>Ausente Badillo Presidente</t>
  </si>
  <si>
    <t>Se adjunta testigo - 3421</t>
  </si>
  <si>
    <t>COATEPEC</t>
  </si>
  <si>
    <t>Nicolás Bravo&amp;amp;Centro&amp;amp;19.458969116210938&amp;amp;-96.95291137695313</t>
  </si>
  <si>
    <t>La purísima</t>
  </si>
  <si>
    <t>Frente a bazar de ropa</t>
  </si>
  <si>
    <t>morena va!</t>
  </si>
  <si>
    <t>Se adjunta testigo - 5872</t>
  </si>
  <si>
    <t>AMADO NERVO&amp;amp;Centro&amp;amp;19.453094482421875&amp;amp;-96.97212219238281</t>
  </si>
  <si>
    <t>Pedro Moreno</t>
  </si>
  <si>
    <t>Pedro Anaya</t>
  </si>
  <si>
    <t>A 10m de miscelánea</t>
  </si>
  <si>
    <t>Un Ray al cambio verdadero</t>
  </si>
  <si>
    <t>Se adjunta testigo - 5902</t>
  </si>
  <si>
    <t>Nicolas Bravo&amp;amp;CENTRO&amp;amp;19.450227737426758&amp;amp;-96.96144104003906</t>
  </si>
  <si>
    <t>La Purísima</t>
  </si>
  <si>
    <t>Frente a bazar</t>
  </si>
  <si>
    <t>Un Ray al Deporte Cultura Campo</t>
  </si>
  <si>
    <t>Se adjunta testigo - 5904</t>
  </si>
  <si>
    <t>16  de septiembre</t>
  </si>
  <si>
    <t>Hidalgo</t>
  </si>
  <si>
    <t>Frente a farmacias Nery</t>
  </si>
  <si>
    <t>Vota asi morena 4 de junio</t>
  </si>
  <si>
    <t>Se adjunta testigo - 5916</t>
  </si>
  <si>
    <t>Avenida Roman Marín&amp;amp;Manuel Avila Camacho&amp;amp;18.14065170288086&amp;amp;-94.42971801757813</t>
  </si>
  <si>
    <t>Mariano Matamoros</t>
  </si>
  <si>
    <t>a ladp de kumon centro de matemáticas</t>
  </si>
  <si>
    <t>la esperanza de coatzacoalcps</t>
  </si>
  <si>
    <t>Se adjunta testigo - 3128</t>
  </si>
  <si>
    <t>Calle General Anaya&amp;amp;Esfuerzos de los Hermanos del Trabajo&amp;amp;18.140888214111328&amp;amp;-94.42183685302734</t>
  </si>
  <si>
    <t>Nicolás Bravo</t>
  </si>
  <si>
    <t>Guerrero</t>
  </si>
  <si>
    <t>a dos casas del centro de servicio iitalika</t>
  </si>
  <si>
    <t>vota este 4 se junip</t>
  </si>
  <si>
    <t>Se adjunta testigo - 3179</t>
  </si>
  <si>
    <t>Francisco Villa&amp;amp;Las Escolleras&amp;amp;18.154600143432617&amp;amp;-94.40220642089844</t>
  </si>
  <si>
    <t>ursulo galvan</t>
  </si>
  <si>
    <t>villa Allende es morena</t>
  </si>
  <si>
    <t>Se adjunta testigo - 3393</t>
  </si>
  <si>
    <t>Calle Gutiérrez Zamora&amp;amp;Bella Vista&amp;amp;18.15213394165039&amp;amp;-94.39079284667969</t>
  </si>
  <si>
    <t>Belisario dominguez</t>
  </si>
  <si>
    <t>repsame</t>
  </si>
  <si>
    <t>enfrente de la cocina de mami</t>
  </si>
  <si>
    <t>villa Allende es Morena</t>
  </si>
  <si>
    <t>Se adjunta testigo - 3397</t>
  </si>
  <si>
    <t>Benito Juarez&amp;amp;Centro&amp;amp;18.146310806274414&amp;amp;-94.41825103759766</t>
  </si>
  <si>
    <t>Galeana</t>
  </si>
  <si>
    <t>Nicolas Bravo</t>
  </si>
  <si>
    <t>Frente al Hospital Comunitario</t>
  </si>
  <si>
    <t>La esperanza de Coatzacoalcos</t>
  </si>
  <si>
    <t>Se adjunta testigo - 5172</t>
  </si>
  <si>
    <t>Juan Osorio Lopez&amp;amp;Francisco Villa&amp;amp;18.123571395874023&amp;amp;-94.46293640136719</t>
  </si>
  <si>
    <t>Pino suarez</t>
  </si>
  <si>
    <t>emiliano zapata</t>
  </si>
  <si>
    <t>a lado de dulceria la estrella</t>
  </si>
  <si>
    <t>Morena la esperanza de mexico este 4 Junio Vota</t>
  </si>
  <si>
    <t>Se adjunta testigo - 5341</t>
  </si>
  <si>
    <t>Cristóbal Colón&amp;amp;Independencia&amp;amp;18.125289916992188&amp;amp;-94.47001647949219</t>
  </si>
  <si>
    <t>Antonio santana</t>
  </si>
  <si>
    <t>tical</t>
  </si>
  <si>
    <t>a lado de cosméticos especializados</t>
  </si>
  <si>
    <t>vota este 4 de junio</t>
  </si>
  <si>
    <t>Se adjunta testigo - 5384</t>
  </si>
  <si>
    <t>Cristóbal Colón&amp;amp;Miguel Hidalgo&amp;amp;18.12683868408203&amp;amp;-94.46991729736328</t>
  </si>
  <si>
    <t>mangos</t>
  </si>
  <si>
    <t>derecho de vía</t>
  </si>
  <si>
    <t>a lado de servicios electrónicos bolaina</t>
  </si>
  <si>
    <t>Se adjunta testigo - 5417</t>
  </si>
  <si>
    <t>Cristóbal Colón&amp;amp;Rafael Hernandez Ochoa&amp;amp;18.132137298583984&amp;amp;-94.47021484375</t>
  </si>
  <si>
    <t>jacarandas</t>
  </si>
  <si>
    <t>Juan de grijalva</t>
  </si>
  <si>
    <t>a lado del oxxo</t>
  </si>
  <si>
    <t>la esperanza de Coatacoalcps</t>
  </si>
  <si>
    <t>Se adjunta testigo - 5479</t>
  </si>
  <si>
    <t>Acacias&amp;amp;Rancho Alegre I&amp;amp;18.133037567138672&amp;amp;-94.46957397460938</t>
  </si>
  <si>
    <t>acasias</t>
  </si>
  <si>
    <t>lilas</t>
  </si>
  <si>
    <t>4 de junio vota Morena</t>
  </si>
  <si>
    <t>Se adjunta testigo - 5510</t>
  </si>
  <si>
    <t>Acacias&amp;amp;Rancho Alegre I&amp;amp;18.133007049560547&amp;amp;-94.4696044921875</t>
  </si>
  <si>
    <t>Jazmines</t>
  </si>
  <si>
    <t>Lirios</t>
  </si>
  <si>
    <t>domicilio paeticulares</t>
  </si>
  <si>
    <t>La esperanza dw Coatzacoalcos 4 Junio vota morena</t>
  </si>
  <si>
    <t>Se adjunta testigo - 5518</t>
  </si>
  <si>
    <t>Acacias&amp;amp;Rancho Alegre I&amp;amp;18.1331729888916&amp;amp;-94.46959686279297</t>
  </si>
  <si>
    <t>a lado del auto lavado turbo clean</t>
  </si>
  <si>
    <t>este 4 se junio vota Morena</t>
  </si>
  <si>
    <t>Se adjunta testigo - 5561</t>
  </si>
  <si>
    <t>Álvarez Cabral&amp;amp;Rafael Hernandez Ochoa&amp;amp;18.133453369140625&amp;amp;-94.47013092041016</t>
  </si>
  <si>
    <t>cristobal colon</t>
  </si>
  <si>
    <t>Nuño de balboa</t>
  </si>
  <si>
    <t>a lado de servicio técnico xpress</t>
  </si>
  <si>
    <t>La esperanza de Coatzacoalcos vota 4 de junio morena</t>
  </si>
  <si>
    <t>Se adjunta testigo - 5574</t>
  </si>
  <si>
    <t>José Vasconcelos&amp;amp;El Tesoro&amp;amp;18.147388458251953&amp;amp;-94.49398803710938</t>
  </si>
  <si>
    <t>Primero de mayo</t>
  </si>
  <si>
    <t>Insurgentes</t>
  </si>
  <si>
    <t>Frente a abarrotes santi</t>
  </si>
  <si>
    <t>Por un gobierno honesto</t>
  </si>
  <si>
    <t>Se adjunta testigo - 5704</t>
  </si>
  <si>
    <t>Río Uxpanapa&amp;amp;El Tesoro&amp;amp;18.145734786987305&amp;amp;-94.49530029296875</t>
  </si>
  <si>
    <t>av de los insurgentes</t>
  </si>
  <si>
    <t>José Vasconcelos</t>
  </si>
  <si>
    <t>sin referencias</t>
  </si>
  <si>
    <t>la esperanza de Coatzacoalcos</t>
  </si>
  <si>
    <t>Se adjunta testigo - 5721</t>
  </si>
  <si>
    <t>José Luis Cuevas&amp;amp;Paraiso Coatzacoalcos&amp;amp;18.149337768554688&amp;amp;-94.47357940673828</t>
  </si>
  <si>
    <t>jose Luís cuevas</t>
  </si>
  <si>
    <t>jose guadalupe Posadas</t>
  </si>
  <si>
    <t>atras de qualitas</t>
  </si>
  <si>
    <t>vota este 4 se junio</t>
  </si>
  <si>
    <t>Se adjunta testigo - 9900</t>
  </si>
  <si>
    <t>10 de Mayo&amp;amp;El Tesoro&amp;amp;18.14708709716797&amp;amp;-94.49264526367188</t>
  </si>
  <si>
    <t>jose Vasconcelos</t>
  </si>
  <si>
    <t>río moctezuma</t>
  </si>
  <si>
    <t>a lado del depósito chachis</t>
  </si>
  <si>
    <t>Se adjunta testigo - 9902</t>
  </si>
  <si>
    <t>Avenida Bellavista&amp;amp;Centro&amp;amp;18.15394401550293&amp;amp;-94.41744232177734</t>
  </si>
  <si>
    <t>paseo miguel aleman</t>
  </si>
  <si>
    <t>frente al centro de bienestar NBG</t>
  </si>
  <si>
    <t>victor carranza</t>
  </si>
  <si>
    <t>Se adjunta testigo - 9931</t>
  </si>
  <si>
    <t>Avenida Juventino Rosas&amp;amp;Centro&amp;amp;18.156171798706055&amp;amp;-94.41727447509766</t>
  </si>
  <si>
    <t>Paseo Miguel Aleman</t>
  </si>
  <si>
    <t>Boulevard Ávila Camacho</t>
  </si>
  <si>
    <t>atrás de los Tacos Árabes</t>
  </si>
  <si>
    <t>Se adjunta testigo - 9978</t>
  </si>
  <si>
    <t>AVENIDA PEDRO MORENO&amp;amp;MARIA DE LA PIEDAD&amp;amp;18.150718688964844&amp;amp;-94.43132781982422</t>
  </si>
  <si>
    <t>PREDRO MORENO</t>
  </si>
  <si>
    <t>MARIANO MATAMOROS</t>
  </si>
  <si>
    <t>A UN COSTADO DE COLEGIO KIDIGY</t>
  </si>
  <si>
    <t>LA ESPERANZA DE COATZACOALCOS</t>
  </si>
  <si>
    <t>Se adjunta testigo - 10013</t>
  </si>
  <si>
    <t>Avenida Pedro Moreno&amp;amp;Maria de la Piedad&amp;amp;18.15066146850586&amp;amp;-94.4312973022461</t>
  </si>
  <si>
    <t>cuauhtémoc</t>
  </si>
  <si>
    <t>miguel angel de quevedo</t>
  </si>
  <si>
    <t>frente a colegio kidigi</t>
  </si>
  <si>
    <t>Se adjunta testigo - 10016</t>
  </si>
  <si>
    <t>JOSÉ AZUETA&amp;amp;PUERTO MEXICO&amp;amp;18.151931762695313&amp;amp;-94.4453125</t>
  </si>
  <si>
    <t>MALECON COSTERO</t>
  </si>
  <si>
    <t>JOSE AZUETA</t>
  </si>
  <si>
    <t>FRENTE A RESTAURANTE LOS BOCOLES</t>
  </si>
  <si>
    <t>Se adjunta testigo - 10154</t>
  </si>
  <si>
    <t>malecon costero&amp;amp;puerto mexico&amp;amp;18.143272399902344&amp;amp;-94.43474578857422</t>
  </si>
  <si>
    <t>jose azueta</t>
  </si>
  <si>
    <t>antonio maria de rivera</t>
  </si>
  <si>
    <t>frente a gasolinera servifacil</t>
  </si>
  <si>
    <t>la esperanza de mexico</t>
  </si>
  <si>
    <t>Se adjunta testigo - 10192</t>
  </si>
  <si>
    <t>SAN BENITO&amp;amp;LAS BARRILLAS&amp;amp;18.145883560180664&amp;amp;-94.52146911621094</t>
  </si>
  <si>
    <t>ANTIGUA BARRILLAS</t>
  </si>
  <si>
    <t>SIERRA MADRE</t>
  </si>
  <si>
    <t>A 100 MTS DE ANTOJITOS</t>
  </si>
  <si>
    <t>Se adjunta testigo - 10837</t>
  </si>
  <si>
    <t>antigua barrillas&amp;amp;las barrillas&amp;amp;18.141490936279297&amp;amp;-94.50143432617188</t>
  </si>
  <si>
    <t>san benito</t>
  </si>
  <si>
    <t>sierra madre</t>
  </si>
  <si>
    <t>a 100 mts de antojito</t>
  </si>
  <si>
    <t>la esperanza de México</t>
  </si>
  <si>
    <t>Se adjunta testigo - 10840</t>
  </si>
  <si>
    <t>BOULEVARD LOS OLMECAS&amp;amp;SANTA FE&amp;amp;18.160398483276367&amp;amp;-94.55181121826172</t>
  </si>
  <si>
    <t>CRUZ DEL MILAGRO</t>
  </si>
  <si>
    <t>LOS GEMELOS</t>
  </si>
  <si>
    <t>FRENTE A TALLER DE MOTOS</t>
  </si>
  <si>
    <t>Se adjunta testigo - 11391</t>
  </si>
  <si>
    <t>Cruz del Milagro&amp;amp;Santa Fe&amp;amp;18.16027069091797&amp;amp;-94.55156707763672</t>
  </si>
  <si>
    <t>boulevard olmeca</t>
  </si>
  <si>
    <t>jaguares</t>
  </si>
  <si>
    <t>a la vuelta del taller olmeca</t>
  </si>
  <si>
    <t>Se adjunta testigo - 11394</t>
  </si>
  <si>
    <t>azuzul&amp;amp;olmeca&amp;amp;18.160137176513672&amp;amp;-94.55325317382813</t>
  </si>
  <si>
    <t>manati</t>
  </si>
  <si>
    <t>san lorenzo</t>
  </si>
  <si>
    <t>alado de la polleria</t>
  </si>
  <si>
    <t>la eaperanza de México</t>
  </si>
  <si>
    <t>Se adjunta testigo - 11527</t>
  </si>
  <si>
    <t>MALECON COSTERO SEPTIMA ETAPA&amp;amp;PUERTO ESMERALDA&amp;amp;18.152523040771484&amp;amp;-94.51472473144531</t>
  </si>
  <si>
    <t>JOSE LEMARROY</t>
  </si>
  <si>
    <t>FRANCISCO MATA AGUILAR</t>
  </si>
  <si>
    <t>ATRAS DE CONDOMINIOS</t>
  </si>
  <si>
    <t>Se adjunta testigo - 11889</t>
  </si>
  <si>
    <t>malecon costero 7ma etapa&amp;amp;puerto esmeralda&amp;amp;18.160137176513672&amp;amp;-94.55325317382813</t>
  </si>
  <si>
    <t>jose lemarroy</t>
  </si>
  <si>
    <t>Francisco mata aguilar</t>
  </si>
  <si>
    <t>atras de condominio</t>
  </si>
  <si>
    <t>Se adjunta testigo - 11898</t>
  </si>
  <si>
    <t>BULEVARD MALECON COSTERO&amp;amp;PUERTO ESMERALDA&amp;amp;18.152551651000977&amp;amp;-94.51473999023438</t>
  </si>
  <si>
    <t>DETRAS DE CONDOMINIOS</t>
  </si>
  <si>
    <t>Se adjunta testigo - 11943</t>
  </si>
  <si>
    <t>boulevard malecon costero&amp;amp;puerto esperalda&amp;amp;18.14851951599121&amp;amp;-94.51265716552734</t>
  </si>
  <si>
    <t>franciaco mata</t>
  </si>
  <si>
    <t>atras de los condominios</t>
  </si>
  <si>
    <t>Se adjunta testigo - 11947</t>
  </si>
  <si>
    <t>MALECON COSTERO&amp;amp;PUERTO ESMERALDA&amp;amp;18.152225494384766&amp;amp;-94.51314544677734</t>
  </si>
  <si>
    <t>Se adjunta testigo - 11963</t>
  </si>
  <si>
    <t>boulevard malecon costero&amp;amp;puerto esmeralda&amp;amp;18.14851951599121&amp;amp;-94.51265716552734</t>
  </si>
  <si>
    <t>francisco mata aguilar</t>
  </si>
  <si>
    <t>Se adjunta testigo - 11979</t>
  </si>
  <si>
    <t>jose lemarroy&amp;amp;puerto esmeralda&amp;amp;18.14851951599121&amp;amp;-94.51265716552734</t>
  </si>
  <si>
    <t>luis madrazo ledezma</t>
  </si>
  <si>
    <t>boulevard malecon costero</t>
  </si>
  <si>
    <t>Se adjunta testigo - 12015</t>
  </si>
  <si>
    <t>MALECON COSTERO&amp;amp;PUERTO ESMERALDA&amp;amp;18.152240753173828&amp;amp;-94.5129165649414</t>
  </si>
  <si>
    <t>Se adjunta testigo - 12016</t>
  </si>
  <si>
    <t>JOSÉ MARÍA CARACAS&amp;amp;20 DE NOVIEMBRE&amp;amp;18.137360191035345&amp;amp;-94.4594269618392</t>
  </si>
  <si>
    <t>BERNANDO SIMONIN</t>
  </si>
  <si>
    <t>JOSE MARIA CARACAS</t>
  </si>
  <si>
    <t>FRENTE A MOTOS Y REFACCIONES DEL VALLE</t>
  </si>
  <si>
    <t>Se adjunta testigo - 12830</t>
  </si>
  <si>
    <t>aquiles serdab&amp;amp;procoro alor&amp;amp;18.14851951599121&amp;amp;-94.51265716552734</t>
  </si>
  <si>
    <t>Aquiles Serdán</t>
  </si>
  <si>
    <t>emiliano Zapata</t>
  </si>
  <si>
    <t>a un costado de la gasolinera</t>
  </si>
  <si>
    <t>Se adjunta testigo - 12942</t>
  </si>
  <si>
    <t>COATZINTLA</t>
  </si>
  <si>
    <t>Juarez&amp;amp;Sector Coatzintla&amp;amp;20.48504638671875&amp;amp;-97.46450805664063</t>
  </si>
  <si>
    <t>Ignacio de la Llave</t>
  </si>
  <si>
    <t>Pascual Orozco</t>
  </si>
  <si>
    <t>Frente a casa del campesino</t>
  </si>
  <si>
    <t>La esperanza de coatzintla</t>
  </si>
  <si>
    <t>Se adjunta testigo - 3778</t>
  </si>
  <si>
    <t>Juarez&amp;amp;Sector Coatzintla&amp;amp;20.484577178955078&amp;amp;-97.46343231201172</t>
  </si>
  <si>
    <t>a 50 mts de casa del campesino</t>
  </si>
  <si>
    <t>La esperanza de Coatzintla</t>
  </si>
  <si>
    <t>Se adjunta testigo - 3800</t>
  </si>
  <si>
    <t>Luis Donaldo Colosio&amp;amp;Sector Coatzintla&amp;amp;20.48682975769043&amp;amp;-97.46697235107422</t>
  </si>
  <si>
    <t>Carretera San Andrés</t>
  </si>
  <si>
    <t>A 50 mts de ATPC</t>
  </si>
  <si>
    <t>Se adjunta testigo - 3972</t>
  </si>
  <si>
    <t>ADOLFO LÓPEZ MATEOS&amp;amp;ADOLFO LÓPEZ MATEOS&amp;amp;20.500001907348633&amp;amp;-97.46912384033203</t>
  </si>
  <si>
    <t>POZO 2</t>
  </si>
  <si>
    <t>PALMA SOLA</t>
  </si>
  <si>
    <t>FRENTE A MACIP</t>
  </si>
  <si>
    <t>LA ESPERANZA DE COATZINTLA</t>
  </si>
  <si>
    <t>Se adjunta testigo - 17329</t>
  </si>
  <si>
    <t>ADOLFO LÓPEZ MATEOS&amp;amp;ADOLFO LÓPEZ MATEOS&amp;amp;20.49997329711914&amp;amp;-97.46912384033203</t>
  </si>
  <si>
    <t>FRENTE A CARNES MIL</t>
  </si>
  <si>
    <t>Se adjunta testigo - 17524</t>
  </si>
  <si>
    <t>ADOLFO LÓPEZ MATEOS&amp;amp;ADOLFO LÓPEZ MATEOS&amp;amp;20.497745513916016&amp;amp;-97.46979522705078</t>
  </si>
  <si>
    <t>FRENTE A GASOLINERA</t>
  </si>
  <si>
    <t>Se adjunta testigo - 17959</t>
  </si>
  <si>
    <t>ADOLFO LÓPEZ MATEOS&amp;amp;ADOLFO LÓPEZ MATEOS&amp;amp;20.497343063354492&amp;amp;-97.46995544433594</t>
  </si>
  <si>
    <t>FRENTE A BANAMEX</t>
  </si>
  <si>
    <t>Se adjunta testigo - 18275</t>
  </si>
  <si>
    <t>COLIPA</t>
  </si>
  <si>
    <t>Miguel Hidalgo&amp;amp;Centro&amp;amp;19.922014236450195&amp;amp;-96.72662353515625</t>
  </si>
  <si>
    <t>Victoria</t>
  </si>
  <si>
    <t>en una carnicería</t>
  </si>
  <si>
    <t>Por un colipa digno</t>
  </si>
  <si>
    <t>Se adjunta testigo - 20767</t>
  </si>
  <si>
    <t>COSAMALOAPAN</t>
  </si>
  <si>
    <t>Demetrio Cazarin &amp;amp;Centro&amp;amp;18.373119358326743&amp;amp;-95.79402409493923</t>
  </si>
  <si>
    <t>Reforma</t>
  </si>
  <si>
    <t>Casa abandonada</t>
  </si>
  <si>
    <t>Morena Cosamaloapan</t>
  </si>
  <si>
    <t>Se adjunta testigo - 2853</t>
  </si>
  <si>
    <t>5 de Mayo&amp;amp;Centro&amp;amp;18.231428146362305&amp;amp;-95.9483413696289</t>
  </si>
  <si>
    <t>Carniceria la Pureza</t>
  </si>
  <si>
    <t>Se adjunta testigo - 3360</t>
  </si>
  <si>
    <t>Centenaro&amp;amp;Centro&amp;amp;18.232784271240234&amp;amp;-95.95114135742188</t>
  </si>
  <si>
    <t>Francisco J. Mina</t>
  </si>
  <si>
    <t>Centenario</t>
  </si>
  <si>
    <t>casa abandonada</t>
  </si>
  <si>
    <t>La esperanza de Veracruz</t>
  </si>
  <si>
    <t>Se adjunta testigo - 3378</t>
  </si>
  <si>
    <t>Rivera del Rio&amp;amp;Centro&amp;amp;18.175914764404297&amp;amp;-96.04039001464844</t>
  </si>
  <si>
    <t>Rio Papalopan</t>
  </si>
  <si>
    <t>Carretera Otatitlan Tlacojalpan</t>
  </si>
  <si>
    <t>frente al paso de la lancha</t>
  </si>
  <si>
    <t>Se adjunta testigo - 3670</t>
  </si>
  <si>
    <t>H Colegio Militar&amp;amp;El Maiz&amp;amp;18.459388732910156&amp;amp;-96.36026763916016</t>
  </si>
  <si>
    <t>Aldama</t>
  </si>
  <si>
    <t>30 mt decabarrotes Jessi</t>
  </si>
  <si>
    <t>La esperanza de tierra blanca</t>
  </si>
  <si>
    <t>Se adjunta testigo - 6007</t>
  </si>
  <si>
    <t>COSOLEACAQUE</t>
  </si>
  <si>
    <t>Instituto Tecnológico&amp;amp;Agustín Melgar&amp;amp;18.01127815246582&amp;amp;-94.54928588867188</t>
  </si>
  <si>
    <t>Francisco Marquez</t>
  </si>
  <si>
    <t>Chapultepec</t>
  </si>
  <si>
    <t>Enfrente de ferreteria los dos leones</t>
  </si>
  <si>
    <t>no tiene</t>
  </si>
  <si>
    <t>Se adjunta testigo - 11052</t>
  </si>
  <si>
    <t>COXQUIHUI</t>
  </si>
  <si>
    <t>CALLE AVIACIÓN&amp;amp;CAMPO DE AVIACIÓN&amp;amp;20.180635452270508&amp;amp;-97.57836151123047</t>
  </si>
  <si>
    <t>CARR COMALTECO</t>
  </si>
  <si>
    <t>CALLE PAPANTLA</t>
  </si>
  <si>
    <t>PINTA EN PARED LATERAL DE CASA HABITACIÓN</t>
  </si>
  <si>
    <t>Se adjunta testigo - 16766</t>
  </si>
  <si>
    <t>CALLE AVIACIÓN&amp;amp;CAMPO DE AVIACIÓN&amp;amp;20.180622100830078&amp;amp;-97.5784912109375</t>
  </si>
  <si>
    <t>PAPANTLA</t>
  </si>
  <si>
    <t>PINTA EN BARDA FRONTAL CASA HABITACIÓN</t>
  </si>
  <si>
    <t>Se adjunta testigo - 16853</t>
  </si>
  <si>
    <t>MIGUEL HIDALGO&amp;amp;CENTRO&amp;amp;20.18416976928711&amp;amp;-97.58544921875</t>
  </si>
  <si>
    <t>IGNACIO ZARAGOZA</t>
  </si>
  <si>
    <t>EMILIANO ZAPATA</t>
  </si>
  <si>
    <t>PARED FRONTAL PINTADA</t>
  </si>
  <si>
    <t>Se adjunta testigo - 17918</t>
  </si>
  <si>
    <t>CUICHAPA</t>
  </si>
  <si>
    <t>Av 1&amp;amp;Centro&amp;amp;18.770503997802734&amp;amp;-96.86165618896484</t>
  </si>
  <si>
    <t>Calle 3</t>
  </si>
  <si>
    <t>Calle 7</t>
  </si>
  <si>
    <t>Frente a a cañal</t>
  </si>
  <si>
    <t>Se adjunta testigo - 4232</t>
  </si>
  <si>
    <t>CUITLAHUAC</t>
  </si>
  <si>
    <t>Avenida 2&amp;amp;Sin Colonia&amp;amp;18.835960388183594&amp;amp;-96.80278778076172</t>
  </si>
  <si>
    <t>Carretera</t>
  </si>
  <si>
    <t>sin calle</t>
  </si>
  <si>
    <t>Frente restaurant familiar Lopez</t>
  </si>
  <si>
    <t>Unidos somos la esperanza</t>
  </si>
  <si>
    <t>Se adjunta testigo - 4718</t>
  </si>
  <si>
    <t>Carretera Federal 140&amp;amp;Xalitic&amp;amp;19.43498420715332&amp;amp;-96.69933319091797</t>
  </si>
  <si>
    <t>Localidad cerro gordo</t>
  </si>
  <si>
    <t>Carretera federal</t>
  </si>
  <si>
    <t>Frente a mantenimiento mecánico "El paye"</t>
  </si>
  <si>
    <t>Vota por morena 4 de junio</t>
  </si>
  <si>
    <t>Se adjunta testigo - 4067</t>
  </si>
  <si>
    <t>Independencia&amp;amp;Rinconada&amp;amp;19.354551315307617&amp;amp;-96.56539154052734</t>
  </si>
  <si>
    <t>Enríquez</t>
  </si>
  <si>
    <t>Altos de Restaurante Rinconada</t>
  </si>
  <si>
    <t>Vota morena 4 de junio</t>
  </si>
  <si>
    <t>Se adjunta testigo - 4262</t>
  </si>
  <si>
    <t>FILOMENO MATA</t>
  </si>
  <si>
    <t>5 de Mayo&amp;amp;El Crucero&amp;amp;20.205738067626953&amp;amp;-97.70106506347656</t>
  </si>
  <si>
    <t>Callejon Morelos</t>
  </si>
  <si>
    <t>Barda de tienda Emmanuel</t>
  </si>
  <si>
    <t>Morena en Filomeno</t>
  </si>
  <si>
    <t>Se adjunta testigo - 3079</t>
  </si>
  <si>
    <t>GUTIERREZ ZAMORA</t>
  </si>
  <si>
    <t>2 de Abril&amp;amp;Barrio de San Francisco&amp;amp;20.454357147216797&amp;amp;-97.08700561523438</t>
  </si>
  <si>
    <t>Mariano Arista</t>
  </si>
  <si>
    <t>Pinta en parte de fachada casa habitación</t>
  </si>
  <si>
    <t>MORENA nuestra esperanza</t>
  </si>
  <si>
    <t>Se adjunta testigo - 5241</t>
  </si>
  <si>
    <t>2 de Abril&amp;amp;Barrio de San Francisco&amp;amp;20.45522117614746&amp;amp;-97.08670043945313</t>
  </si>
  <si>
    <t>Dolores</t>
  </si>
  <si>
    <t>Costado de casa habitación</t>
  </si>
  <si>
    <t>MORENA la esperanza de México</t>
  </si>
  <si>
    <t>Se adjunta testigo - 5269</t>
  </si>
  <si>
    <t>2 de Abril&amp;amp;Cerro de la Cruz&amp;amp;20.45592498779297&amp;amp;-97.08648681640625</t>
  </si>
  <si>
    <t>S/M</t>
  </si>
  <si>
    <t>Pinta en fachada casa habitación en esquina</t>
  </si>
  <si>
    <t>El cambio verdadero</t>
  </si>
  <si>
    <t>Se adjunta testigo - 5291</t>
  </si>
  <si>
    <t>2 de Abril&amp;amp;Cerro de la Cruz&amp;amp;20.456920623779297&amp;amp;-97.08611297607422</t>
  </si>
  <si>
    <t>Del Carmen</t>
  </si>
  <si>
    <t>De la Cruz</t>
  </si>
  <si>
    <t>Pinta al frente de barda casa de un nivel</t>
  </si>
  <si>
    <t>MORENA la esperanza de Gtz Zamora</t>
  </si>
  <si>
    <t>Se adjunta testigo - 5324</t>
  </si>
  <si>
    <t>HIDALGOTITLAN</t>
  </si>
  <si>
    <t>IGNACIO ALLENDE&amp;amp;BARRIO EL REMOLINO&amp;amp;17.774965286254883&amp;amp;-94.64274597167969</t>
  </si>
  <si>
    <t>CALLE PERIMETRAL</t>
  </si>
  <si>
    <t>CASETA DE VIGILANCIA</t>
  </si>
  <si>
    <t>LA ESPERANZA DE LAS CHOAPAS</t>
  </si>
  <si>
    <t>Se adjunta testigo - 5815</t>
  </si>
  <si>
    <t>IGNACIO ALLENDE&amp;amp;BARRIO ARRIBA&amp;amp;17.774433135986328&amp;amp;-94.64498901367188</t>
  </si>
  <si>
    <t>FRENTE A TIENDA DE REFRESCOS</t>
  </si>
  <si>
    <t>EL CAMBIO VERDADERO</t>
  </si>
  <si>
    <t>Se adjunta testigo - 5830</t>
  </si>
  <si>
    <t>NIÑOS HEROES&amp;amp;CENTRO&amp;amp;17.77102279663086&amp;amp;-94.6490707397461</t>
  </si>
  <si>
    <t>5 DE MAYO</t>
  </si>
  <si>
    <t>A 100 MTS DEL TANQUE ELEVADO</t>
  </si>
  <si>
    <t>LA ESPERANZA DE HIDALOTITLAN</t>
  </si>
  <si>
    <t>Se adjunta testigo - 5854</t>
  </si>
  <si>
    <t>GUTIERREZ ZAMORA&amp;amp;CENTRO&amp;amp;17.77191734313965&amp;amp;-94.64786529541016</t>
  </si>
  <si>
    <t>ARRIBA DE FRUTERIA</t>
  </si>
  <si>
    <t>Se adjunta testigo - 5860</t>
  </si>
  <si>
    <t>LIBRAMIENTO&amp;amp;N/A&amp;amp;19.155445098876953&amp;amp;-96.96617126464844</t>
  </si>
  <si>
    <t>CASI FRENTE A LA ENTRADA DEL CERRO DE LA VIRGEN</t>
  </si>
  <si>
    <t>VA A GANAR HUATUSCO MORENA ISABEL CASTIÑLO</t>
  </si>
  <si>
    <t>Se adjunta testigo - 22346</t>
  </si>
  <si>
    <t>AV. 3&amp;amp;TEPEYAC&amp;amp;19.148935317993164&amp;amp;-96.9581298828125</t>
  </si>
  <si>
    <t>C. 11</t>
  </si>
  <si>
    <t>C. 9</t>
  </si>
  <si>
    <t>A 20 MTS DE ANTOJITOS LA COMADRE</t>
  </si>
  <si>
    <t>MORENA LA ESPERANZA DE MEXICO ISABEL CASTILLO VA A GANAR HUATUSCO</t>
  </si>
  <si>
    <t>Se adjunta testigo - 22734</t>
  </si>
  <si>
    <t>HUEYAPAN DE OCAMPO</t>
  </si>
  <si>
    <t>INDEPENDENCIA&amp;amp;CENTRO&amp;amp;18.151580810546875&amp;amp;-95.14627838134766</t>
  </si>
  <si>
    <t>IGNACIO ALLENDE</t>
  </si>
  <si>
    <t>MELCHOR OCAMPO</t>
  </si>
  <si>
    <t>SOBRE LA AVENIDA PRINCIPAL</t>
  </si>
  <si>
    <t>Se adjunta testigo - 3610</t>
  </si>
  <si>
    <t>ISLA</t>
  </si>
  <si>
    <t>av flores magon¢ro&amp;amp;18.033687591552734&amp;amp;-95.52438354492188</t>
  </si>
  <si>
    <t>moctezuma</t>
  </si>
  <si>
    <t>enfrente de vuelve a la vida</t>
  </si>
  <si>
    <t>na</t>
  </si>
  <si>
    <t>Se adjunta testigo - 3566</t>
  </si>
  <si>
    <t>Avenida Ricardo Flores Magón&amp;amp;Centro&amp;amp;18.02804946899414&amp;amp;-95.52433013916016</t>
  </si>
  <si>
    <t>abasolo</t>
  </si>
  <si>
    <t>anaya</t>
  </si>
  <si>
    <t>frente a multipapeleria</t>
  </si>
  <si>
    <t>juntos somos la esperanza</t>
  </si>
  <si>
    <t>Se adjunta testigo - 3589</t>
  </si>
  <si>
    <t>IXCATEPEC</t>
  </si>
  <si>
    <t>GUADALUPE VICTORIA &amp;amp;PRIMERA SECCIÓN&amp;amp;21.235645294189453&amp;amp;-98.00743103027344</t>
  </si>
  <si>
    <t>5 de febrero</t>
  </si>
  <si>
    <t>HIGINIO MELGOZA</t>
  </si>
  <si>
    <t>junto a ciber 23</t>
  </si>
  <si>
    <t>la esperanza de ixcatepec</t>
  </si>
  <si>
    <t>Se adjunta testigo - 3422</t>
  </si>
  <si>
    <t>IXHUATLAN DE MADERO</t>
  </si>
  <si>
    <t>BENITO JUAREZ&amp;amp;EL NARANJAL&amp;amp;20.6843204498291&amp;amp;-98.0124282836914</t>
  </si>
  <si>
    <t>FRENTE A EXPENDIO DE CERVEZA LAS CAGUAMAS</t>
  </si>
  <si>
    <t>LA ESPERANZA DE IXHUATLAN DE MADERO</t>
  </si>
  <si>
    <t>Se adjunta testigo - 12543</t>
  </si>
  <si>
    <t>IXHUATLAN DEL SURESTE</t>
  </si>
  <si>
    <t>LOS SANTOS &amp;amp;LAS ÁGUILAS&amp;amp;18.03697967529297&amp;amp;-94.39295196533203</t>
  </si>
  <si>
    <t>PRIMERO DE MAYO</t>
  </si>
  <si>
    <t>A 200 MTS DE MOTEL EMPORIO</t>
  </si>
  <si>
    <t>Se adjunta testigo - 4098</t>
  </si>
  <si>
    <t>IXTACZOQUITLAN</t>
  </si>
  <si>
    <t>CARRETERA NARANJAL-NEXCA&amp;amp;NEXCA&amp;amp;18.81181526184082&amp;amp;-96.9759521484375</t>
  </si>
  <si>
    <t>A PIE DE CARRETERA</t>
  </si>
  <si>
    <t>#VAMOS A REGENERAR IXTACZOQUITLÁN</t>
  </si>
  <si>
    <t>Se adjunta testigo - 16692</t>
  </si>
  <si>
    <t>JALACINGO</t>
  </si>
  <si>
    <t>16 de septiembre&amp;amp;Cuartel cuarto&amp;amp;19.806367874145508&amp;amp;-97.3093032836914</t>
  </si>
  <si>
    <t>Cibermani</t>
  </si>
  <si>
    <t>Todo Jalacingo esta con Morena</t>
  </si>
  <si>
    <t>Se adjunta testigo - 4765</t>
  </si>
  <si>
    <t>JALTIPAN</t>
  </si>
  <si>
    <t>MORELOS&amp;amp;CENTRO&amp;amp;17.96073341369629&amp;amp;-94.7090835571289</t>
  </si>
  <si>
    <t>MORELOS</t>
  </si>
  <si>
    <t>FRENTE A JARDÍN DE NIÑOS JUAN SOTO</t>
  </si>
  <si>
    <t>VAMOS A REGENAR JALTIPAN !SI ES POSIBLE!</t>
  </si>
  <si>
    <t>Se adjunta testigo - 3436</t>
  </si>
  <si>
    <t>MIGUEL HIDALGO&amp;amp;CENTRO&amp;amp;17.96287727355957&amp;amp;-94.71598052978516</t>
  </si>
  <si>
    <t>HERMENEGILDO GALEANA</t>
  </si>
  <si>
    <t>JUNTO A FERRETERÍA</t>
  </si>
  <si>
    <t>VAMOS A REGENERAR JALTIPAN CON LUCAS</t>
  </si>
  <si>
    <t>Se adjunta testigo - 3475</t>
  </si>
  <si>
    <t>JESUS CARRANZA</t>
  </si>
  <si>
    <t>5 de Mayo¢ro&amp;amp;17.43636703491211&amp;amp;-95.0244140625</t>
  </si>
  <si>
    <t>juan de la luz enrique</t>
  </si>
  <si>
    <t>porfirip diaz</t>
  </si>
  <si>
    <t>sin</t>
  </si>
  <si>
    <t>por un municipio de transparencoa, desarrollo y dignidad</t>
  </si>
  <si>
    <t>Se adjunta testigo - 21944</t>
  </si>
  <si>
    <t>JILOTEPEC</t>
  </si>
  <si>
    <t>Carretera Xalapa- Misantla&amp;amp;Centro&amp;amp;19.61278533935547&amp;amp;-96.94841003417969</t>
  </si>
  <si>
    <t>el posito</t>
  </si>
  <si>
    <t>Lic. morado Garrido</t>
  </si>
  <si>
    <t>Frente al centro de Salud</t>
  </si>
  <si>
    <t>Nombre de la Candidata y nombre del partido</t>
  </si>
  <si>
    <t>Se adjunta testigo - 23246</t>
  </si>
  <si>
    <t>JUCHIQUE DE FERRER</t>
  </si>
  <si>
    <t>Carretera Misantla- juchique&amp;amp;Loc.  San Nicolas&amp;amp;19.84332275390625&amp;amp;-96.70561981201172</t>
  </si>
  <si>
    <t>carretera Misantla Juchique</t>
  </si>
  <si>
    <t>Entrada a Santa Rosa</t>
  </si>
  <si>
    <t>Carretera Principal</t>
  </si>
  <si>
    <t>la esperanza de Juchique</t>
  </si>
  <si>
    <t>Se adjunta testigo - 20907</t>
  </si>
  <si>
    <t>LA ANTIGUA</t>
  </si>
  <si>
    <t>Calle Emiliano Zapata&amp;amp;Centro&amp;amp;19.369718551635742&amp;amp;-96.36991882324219</t>
  </si>
  <si>
    <t>av felipe ANGELES</t>
  </si>
  <si>
    <t>jose guadalupe rodriguez</t>
  </si>
  <si>
    <t>frente al chedraui</t>
  </si>
  <si>
    <t>aracely capistran marin morena la esperanza de la antigua</t>
  </si>
  <si>
    <t>Se adjunta testigo - 4458</t>
  </si>
  <si>
    <t>LAS CHOAPAS</t>
  </si>
  <si>
    <t>ANTONIO M. QUIRASCO&amp;amp;J. MARIO ROSADO&amp;amp;17.9356746673584&amp;amp;-94.10841369628906</t>
  </si>
  <si>
    <t>LÁZARO CÁRDENAS</t>
  </si>
  <si>
    <t>FRENTE A TIENDITA</t>
  </si>
  <si>
    <t>Se adjunta testigo - 5073</t>
  </si>
  <si>
    <t>CARRETERA PARALELO &amp;amp;J MARIO ROSADO&amp;amp;17.933624267578125&amp;amp;-94.1015396118164</t>
  </si>
  <si>
    <t>CEIBA</t>
  </si>
  <si>
    <t>CIPRES</t>
  </si>
  <si>
    <t>BARDA DE LOS POLLOS ASADOS</t>
  </si>
  <si>
    <t>Se adjunta testigo - 5197</t>
  </si>
  <si>
    <t>LOS REYES</t>
  </si>
  <si>
    <t>CALLE PRINCIPAL&amp;amp;LOCALIDAD ATLANCA&amp;amp;18.69797134399414&amp;amp;-97.0577621459961</t>
  </si>
  <si>
    <t>ENTRADA PRINCIPAL</t>
  </si>
  <si>
    <t>.7</t>
  </si>
  <si>
    <t>MORENA LA ESPERANZA DE LOS REYES</t>
  </si>
  <si>
    <t>Se adjunta testigo - 3496</t>
  </si>
  <si>
    <t>MANLIO FABIO ALTAMIRANO</t>
  </si>
  <si>
    <t>Úrsulo Galván&amp;amp;Centro&amp;amp;19.09625816345215&amp;amp;-96.33566284179688</t>
  </si>
  <si>
    <t>madero</t>
  </si>
  <si>
    <t>libertad</t>
  </si>
  <si>
    <t>a costado de coppel</t>
  </si>
  <si>
    <t>morena victor pulido vota asi morena</t>
  </si>
  <si>
    <t>Se adjunta testigo - 11123</t>
  </si>
  <si>
    <t>Úrsulo Galván&amp;amp;Centro&amp;amp;19.096364974975586&amp;amp;-96.33551788330078</t>
  </si>
  <si>
    <t>a un costado de coppel</t>
  </si>
  <si>
    <t>victor pulido presidente 4 de junio vota asi morana</t>
  </si>
  <si>
    <t>Se adjunta testigo - 11166</t>
  </si>
  <si>
    <t>Carretera Estatal Córdoba - Veracruz&amp;amp;Altamirano&amp;amp;19.101322174072266&amp;amp;-96.33018493652344</t>
  </si>
  <si>
    <t>manuel velasco</t>
  </si>
  <si>
    <t>frente a la gasolinera</t>
  </si>
  <si>
    <t>con la fuerza del pueblo victor manuel pulido marin este 4 de junio vota asi</t>
  </si>
  <si>
    <t>Se adjunta testigo - 11497</t>
  </si>
  <si>
    <t>jose maria morelos¢ro&amp;amp;19.09555435180664&amp;amp;-96.3342514038086</t>
  </si>
  <si>
    <t>a 30 mts del tevaev</t>
  </si>
  <si>
    <t>victor pulido morena vota asi</t>
  </si>
  <si>
    <t>Se adjunta testigo - 11703</t>
  </si>
  <si>
    <t>morelos¢ro&amp;amp;19.09479331970215&amp;amp;-96.33507537841797</t>
  </si>
  <si>
    <t>hidalgo</t>
  </si>
  <si>
    <t>a 100 metros del bar el tunel</t>
  </si>
  <si>
    <t>victor pulido morena presidente este 4 de junip vota asi</t>
  </si>
  <si>
    <t>Se adjunta testigo - 11863</t>
  </si>
  <si>
    <t>19 de junio&amp;amp;Altamirano&amp;amp;19.092365264892578&amp;amp;-96.3372573852539</t>
  </si>
  <si>
    <t>a 100 mts de la via</t>
  </si>
  <si>
    <t>morena la esperanza de manlio Víctor pulido</t>
  </si>
  <si>
    <t>Se adjunta testigo - 12074</t>
  </si>
  <si>
    <t>Libertad&amp;amp;Altamirano&amp;amp;19.09267807006836&amp;amp;-96.33174133300781</t>
  </si>
  <si>
    <t>carretera jamapa-manlio fabio</t>
  </si>
  <si>
    <t>justo sierra</t>
  </si>
  <si>
    <t>a 20 metros de the phone house</t>
  </si>
  <si>
    <t>Víctor pulido vota asi morena presidenye</t>
  </si>
  <si>
    <t>Se adjunta testigo - 12163</t>
  </si>
  <si>
    <t>benito juarez&amp;amp;altamirano&amp;amp;19.095306396484375&amp;amp;-96.33216857910156</t>
  </si>
  <si>
    <t>enrique guerrero</t>
  </si>
  <si>
    <t>19 de junio</t>
  </si>
  <si>
    <t>con la fuerza del pueblo victo manuel pulido</t>
  </si>
  <si>
    <t>Se adjunta testigo - 12599</t>
  </si>
  <si>
    <t>MARTINEZ DE LA TORRE</t>
  </si>
  <si>
    <t>tlapocoyan¢ro&amp;amp;20.073591232299805&amp;amp;-97.06397247314453</t>
  </si>
  <si>
    <t>Ignacio allende</t>
  </si>
  <si>
    <t>flores beltran</t>
  </si>
  <si>
    <t>junto a paneles</t>
  </si>
  <si>
    <t>sik lema</t>
  </si>
  <si>
    <t>Se adjunta testigo - 20099</t>
  </si>
  <si>
    <t>MINATITLAN</t>
  </si>
  <si>
    <t>BOULEVARD INSTITUTOS TECNOLÓGICOS&amp;amp;NUEVA MINA&amp;amp;17.992124557495117&amp;amp;-94.57316589355469</t>
  </si>
  <si>
    <t>BERLÍN</t>
  </si>
  <si>
    <t>FRENTE A BODEGA AURRERA</t>
  </si>
  <si>
    <t>MINATITLÁN YA DESPERTÓ</t>
  </si>
  <si>
    <t>Se adjunta testigo - 2873</t>
  </si>
  <si>
    <t>BOULEVARD INSTITUTOS TECNOLÓGICOS&amp;amp;NUEVA MINA&amp;amp;17.992122650146484&amp;amp;-94.57305908203125</t>
  </si>
  <si>
    <t>Se adjunta testigo - 2882</t>
  </si>
  <si>
    <t>HEROICO COLEGIO MILITAR&amp;amp;PETROLERA&amp;amp;18.00770378112793&amp;amp;-94.54438781738281</t>
  </si>
  <si>
    <t>CALLEJON NIÑOS HEROES</t>
  </si>
  <si>
    <t>FRENTE AL PARQUE REFORMA</t>
  </si>
  <si>
    <t>Se adjunta testigo - 2957</t>
  </si>
  <si>
    <t>CALLE 5&amp;amp;PETROLERA&amp;amp;18.00765037536621&amp;amp;-94.54438018798828</t>
  </si>
  <si>
    <t>CALLEJÓN NIÑOS HÉROES</t>
  </si>
  <si>
    <t>Se adjunta testigo - 2985</t>
  </si>
  <si>
    <t>AVENIDA COLEGIO MILITAR &amp;amp;PETROLERA&amp;amp;18.003200340627362&amp;amp;-94.54511616379024</t>
  </si>
  <si>
    <t>FRENTE A NOTARIA PUBLICA NO. 9</t>
  </si>
  <si>
    <t>MORENA LA ESPERANZA DE MEXICO</t>
  </si>
  <si>
    <t>Se adjunta testigo - 2996</t>
  </si>
  <si>
    <t>HEROICO COLEGIO MILITAR&amp;amp;PETROLERA&amp;amp;18.001644134521484&amp;amp;-94.54510498046875</t>
  </si>
  <si>
    <t>CALLE6</t>
  </si>
  <si>
    <t>CALLE 4</t>
  </si>
  <si>
    <t>AL LADO DE TACOS TONKAS</t>
  </si>
  <si>
    <t>Se adjunta testigo - 3008</t>
  </si>
  <si>
    <t>HERÓICO COLEGIO MILITAR&amp;amp;PETROLERA&amp;amp;18.001449584960938&amp;amp;-94.54484558105469</t>
  </si>
  <si>
    <t>CALLE 6</t>
  </si>
  <si>
    <t>MINATITLÁN</t>
  </si>
  <si>
    <t>Se adjunta testigo - 3033</t>
  </si>
  <si>
    <t>AVILA CAMACHO&amp;amp;TACOTENO&amp;amp;17.992545605393673&amp;amp;-94.53300029039384</t>
  </si>
  <si>
    <t>CALLEJON SIN NOMBRE</t>
  </si>
  <si>
    <t>SERAPIO RENDON</t>
  </si>
  <si>
    <t>A 50 MTS DE UNA VULCANIZADORA</t>
  </si>
  <si>
    <t>MINATITLAN YA DESPERTO</t>
  </si>
  <si>
    <t>Se adjunta testigo - 3062</t>
  </si>
  <si>
    <t>SARAPIO RENDON&amp;amp;EJIDO TACOTENO&amp;amp;17.992481231689453&amp;amp;-94.5330810546875</t>
  </si>
  <si>
    <t>MANUEL AVILA CAMACHO</t>
  </si>
  <si>
    <t>EN ESQUINA, CERCA DE LA VULCANIZADORA</t>
  </si>
  <si>
    <t>Se adjunta testigo - 3068</t>
  </si>
  <si>
    <t>ATENAS&amp;amp;HIDALGO&amp;amp;17.98307302007845&amp;amp;-94.56885036081076</t>
  </si>
  <si>
    <t>NIÑO PERDIDO</t>
  </si>
  <si>
    <t>CONTRA ESQUINA DE HOTEL JAHUEY</t>
  </si>
  <si>
    <t>Se adjunta testigo - 3202</t>
  </si>
  <si>
    <t>NIÑO PERDIDO&amp;amp;HIDALGO&amp;amp;17.983028693370454&amp;amp;-94.568848349154</t>
  </si>
  <si>
    <t>ATENAS</t>
  </si>
  <si>
    <t>LINDA VISTA</t>
  </si>
  <si>
    <t>A 50 MTS DE LA ESC. SEC. TEC. NO. 88</t>
  </si>
  <si>
    <t>Se adjunta testigo - 3204</t>
  </si>
  <si>
    <t>ATENAS&amp;amp;MIGUEL HIDALGO&amp;amp;17.979693953644727&amp;amp;-94.5686512067914</t>
  </si>
  <si>
    <t>PASEO DE LA REFORMA</t>
  </si>
  <si>
    <t>DE LAS AMÉRICAS</t>
  </si>
  <si>
    <t>CONTRA ESQUINA DE LA PANIFICADORA GÉMINIS</t>
  </si>
  <si>
    <t>Se adjunta testigo - 3233</t>
  </si>
  <si>
    <t>Calle Jorge H Acosta&amp;amp;Obrera&amp;amp;17.985822677612305&amp;amp;-94.54354095458984</t>
  </si>
  <si>
    <t>juarez</t>
  </si>
  <si>
    <t>centenario</t>
  </si>
  <si>
    <t>arriba de la merceria y papelería arcoiris</t>
  </si>
  <si>
    <t>voy x Morena</t>
  </si>
  <si>
    <t>Se adjunta testigo - 10214</t>
  </si>
  <si>
    <t>Instituto Tecnológico &amp;amp;nueva mina&amp;amp;17.992109298706055&amp;amp;-94.57239532470703</t>
  </si>
  <si>
    <t>Berlin</t>
  </si>
  <si>
    <t>Coatacoalcos</t>
  </si>
  <si>
    <t>a lado del hotel city expresa</t>
  </si>
  <si>
    <t>Se adjunta testigo - 11550</t>
  </si>
  <si>
    <t>Avenida Heroico Colegio Militar&amp;amp;Gravera 2da Sección&amp;amp;18.0076847076416&amp;amp;-94.5444107055664</t>
  </si>
  <si>
    <t>niños héroes</t>
  </si>
  <si>
    <t>a lado del campo los dos lepnes</t>
  </si>
  <si>
    <t>Se adjunta testigo - 11924</t>
  </si>
  <si>
    <t>Avenida Heroico Colegio Militar&amp;amp;Petrolera&amp;amp;18.003446578979492&amp;amp;-94.5450668334961</t>
  </si>
  <si>
    <t>Se adjunta testigo - 11989</t>
  </si>
  <si>
    <t>Avenida Heroico Colegio Militar&amp;amp;Petrolera&amp;amp;18.001420974731445&amp;amp;-94.54496765136719</t>
  </si>
  <si>
    <t>a ladp del restaurante kats</t>
  </si>
  <si>
    <t>minatitlan ya despertó</t>
  </si>
  <si>
    <t>Se adjunta testigo - 12045</t>
  </si>
  <si>
    <t>Serapio Rendón&amp;amp;Cuauhtemoc&amp;amp;17.99251937866211&amp;amp;-94.53282928466797</t>
  </si>
  <si>
    <t>swrapio rendon</t>
  </si>
  <si>
    <t>ilhuicamina</t>
  </si>
  <si>
    <t>a lado de un restaurante de mondongo</t>
  </si>
  <si>
    <t>Se adjunta testigo - 12579</t>
  </si>
  <si>
    <t>MOLOACAN</t>
  </si>
  <si>
    <t>DESVIACIÓN A MINATITLÁN&amp;amp;VERACRUZ&amp;amp;18.074302673339844&amp;amp;-94.3206558227539</t>
  </si>
  <si>
    <t>CALLEJÓN LOS PINOS</t>
  </si>
  <si>
    <t>CARRETERA NUEVO TEAPA COATZACOALCOS</t>
  </si>
  <si>
    <t>BARDA DE ABARROTES BETY</t>
  </si>
  <si>
    <t>Se adjunta testigo - 4297</t>
  </si>
  <si>
    <t>CARRETERA NANCHITAL CUICHPA&amp;amp;TRANCAS VIEJAS&amp;amp;17.9989070892334&amp;amp;-94.29874420166016</t>
  </si>
  <si>
    <t>NO APLICA</t>
  </si>
  <si>
    <t>AFUERA DE LA ESCUELA ENRIQUE C REBSAMEN</t>
  </si>
  <si>
    <t>Se adjunta testigo - 4433</t>
  </si>
  <si>
    <t>CARRETERA CUICHAPA NANCHITAL&amp;amp;TLACUILOLAPAN&amp;amp;17.983808517456055&amp;amp;-94.2646255493164</t>
  </si>
  <si>
    <t>CERCA DEL EMTRONQUE A CUICHAPA</t>
  </si>
  <si>
    <t>Se adjunta testigo - 4438</t>
  </si>
  <si>
    <t>CARRETERA LAS CHOAPAS LAS CHOAPAS CUICHAPA&amp;amp;TLACUILOLAPAN&amp;amp;17.956384658813477&amp;amp;-94.27326202392578</t>
  </si>
  <si>
    <t>CASA BEIGE CON ROJO</t>
  </si>
  <si>
    <t>Se adjunta testigo - 4451</t>
  </si>
  <si>
    <t>BENITO JUÁREZ&amp;amp;VILLA CUICHAPA&amp;amp;17.95032722103837&amp;amp;-94.27463382482527</t>
  </si>
  <si>
    <t>NO APLICA?</t>
  </si>
  <si>
    <t>ENTRE EL COBAEV Y EL RANCHO ALEIDYS GUADALUPE</t>
  </si>
  <si>
    <t>LA ESPERANZA DE MOLOACAN</t>
  </si>
  <si>
    <t>Se adjunta testigo - 4464</t>
  </si>
  <si>
    <t>CARRETERA CUICHAPAN-NANCHITAL&amp;amp;TRANCAS VIEJAS&amp;amp;17.998882293701172&amp;amp;-94.29869842529297</t>
  </si>
  <si>
    <t>FRENTE A ESCUELA PRIMARIA</t>
  </si>
  <si>
    <t>Se adjunta testigo - 4574</t>
  </si>
  <si>
    <t>BENITO JUAREZ&amp;amp;VILLA CUICHAPA&amp;amp;17.949967438025837&amp;amp;-94.27438270300627</t>
  </si>
  <si>
    <t>A UN LADO DEL COBAEV 44 CUICHAPA</t>
  </si>
  <si>
    <t>Se adjunta testigo - 4586</t>
  </si>
  <si>
    <t>CALLEJON LOS NARANJOS&amp;amp;CUICHAPA VIEJO&amp;amp;17.94767951965332&amp;amp;-94.2738037109375</t>
  </si>
  <si>
    <t>CALLEJON LOS NARANJOS</t>
  </si>
  <si>
    <t>A 50 METROS DEL RESTAURANTE LAS CONCHITAS</t>
  </si>
  <si>
    <t>Se adjunta testigo - 4638</t>
  </si>
  <si>
    <t>BENITO JUÁREZ&amp;amp;VIEJO CUICHAPA&amp;amp;17.947677612304688&amp;amp;-94.27383422851563</t>
  </si>
  <si>
    <t>CUICHAPA VIEJO</t>
  </si>
  <si>
    <t>A 50 METROA DEL RESTAURANTE LAS CONCHITAS</t>
  </si>
  <si>
    <t>Se adjunta testigo - 4650</t>
  </si>
  <si>
    <t>Carranza&amp;amp;18 de Marzo&amp;amp;17.9414005279541&amp;amp;-94.28002166748047</t>
  </si>
  <si>
    <t>callejón buen vista</t>
  </si>
  <si>
    <t>Ignacio Zaragoza</t>
  </si>
  <si>
    <t>Se adjunta testigo - 14805</t>
  </si>
  <si>
    <t>NANCHITAL DE LAZARO CARDENAS DEL RIO</t>
  </si>
  <si>
    <t>A Nanchital&amp;amp;Lazaro Cardenas&amp;amp;18.09678077697754&amp;amp;-94.38895416259766</t>
  </si>
  <si>
    <t>carretera costera del Golfo</t>
  </si>
  <si>
    <t>vías férreas</t>
  </si>
  <si>
    <t>en la carretera nachital</t>
  </si>
  <si>
    <t>este 4 de junio vota Morena</t>
  </si>
  <si>
    <t>Se adjunta testigo - 3418</t>
  </si>
  <si>
    <t>San Mateo&amp;amp;Guadalupe Tepeyac&amp;amp;18.056148529052734&amp;amp;-94.40916442871094</t>
  </si>
  <si>
    <t>san Mateo</t>
  </si>
  <si>
    <t>san lucas</t>
  </si>
  <si>
    <t>arriba de abarrotes diana</t>
  </si>
  <si>
    <t>cambiemos la historia en programas deportivos com resultados</t>
  </si>
  <si>
    <t>Se adjunta testigo - 3585</t>
  </si>
  <si>
    <t>Boulevard San Pedro y San Pablo&amp;amp;Guadalupe Tepeyac&amp;amp;18.051549911499023&amp;amp;-94.41047668457031</t>
  </si>
  <si>
    <t>andador 3</t>
  </si>
  <si>
    <t>boulevard san Pedro y san Pablo</t>
  </si>
  <si>
    <t>a un lado de abarrotes shunasi</t>
  </si>
  <si>
    <t>nanchital Morena afiliate</t>
  </si>
  <si>
    <t>Se adjunta testigo - 3617</t>
  </si>
  <si>
    <t>Boulevard San Pedro y San Pablo&amp;amp;Guadalupe Tepeyac&amp;amp;18.051557540893555&amp;amp;-94.41050720214844</t>
  </si>
  <si>
    <t>andador 2 de la super manzana</t>
  </si>
  <si>
    <t>andador 10 de la super manzana</t>
  </si>
  <si>
    <t>aún lado de abarrotes shaney</t>
  </si>
  <si>
    <t>nanchital morena la esperanza de nanchital</t>
  </si>
  <si>
    <t>Se adjunta testigo - 3620</t>
  </si>
  <si>
    <t>Boulevard San Pedro y San Pablo&amp;amp;San Regino&amp;amp;18.049306869506836&amp;amp;-94.40923309326172</t>
  </si>
  <si>
    <t>Ebano</t>
  </si>
  <si>
    <t>Blvd. San Pedro y San Pablo</t>
  </si>
  <si>
    <t>Auto lavado el Mirador</t>
  </si>
  <si>
    <t>la esperanza de nanchital vota 4 de junio</t>
  </si>
  <si>
    <t>Se adjunta testigo - 3650</t>
  </si>
  <si>
    <t>Prolongación Lázaro Cárdenas&amp;amp;Tepeyac&amp;amp;18.06749725341797&amp;amp;-94.39999389648438</t>
  </si>
  <si>
    <t>fraccionamiento guadalupe Tepeyac</t>
  </si>
  <si>
    <t>callekpn Nicaragua</t>
  </si>
  <si>
    <t>a lado de una cantina</t>
  </si>
  <si>
    <t>Vallas</t>
  </si>
  <si>
    <t>esmeralda Mora</t>
  </si>
  <si>
    <t>Se adjunta testigo - 3674</t>
  </si>
  <si>
    <t>Boulevard López Portillo&amp;amp;Manuel Ramirez&amp;amp;18.074609756469727&amp;amp;-94.40105438232422</t>
  </si>
  <si>
    <t>López Portillo</t>
  </si>
  <si>
    <t>prolongacion de libertad</t>
  </si>
  <si>
    <t>la esperanza dw naxhotal</t>
  </si>
  <si>
    <t>Se adjunta testigo - 3695</t>
  </si>
  <si>
    <t>Avenida Cuauhtémoc&amp;amp;Centro&amp;amp;18.153234481811523&amp;amp;-94.41667938232422</t>
  </si>
  <si>
    <t>carretera a Nanchital</t>
  </si>
  <si>
    <t>carretera villahermosa</t>
  </si>
  <si>
    <t>a 100 mts de la gasolinera</t>
  </si>
  <si>
    <t>Se adjunta testigo - 15347</t>
  </si>
  <si>
    <t>CARRETERA A NANCHITAL&amp;amp;PASO A DESNIVEL&amp;amp;18.098573684692383&amp;amp;-94.38920593261719</t>
  </si>
  <si>
    <t>CARRETERA A NANCHITAL</t>
  </si>
  <si>
    <t>CARRETERA A VILLAHERMOSA</t>
  </si>
  <si>
    <t>A 200 MTS DE GASOLINERA</t>
  </si>
  <si>
    <t>Se adjunta testigo - 15388</t>
  </si>
  <si>
    <t>boulevard jose lopez Portillo&amp;amp;Manuel Ramirez&amp;amp;18.06915855407715&amp;amp;-94.40283203125</t>
  </si>
  <si>
    <t>filigrana</t>
  </si>
  <si>
    <t>esquina con entrada a terreno</t>
  </si>
  <si>
    <t>Se adjunta testigo - 17514</t>
  </si>
  <si>
    <t>BULEVARD JOSE LOPEZ PORTILLO&amp;amp;MANUEL RAMIREZ ROMERO&amp;amp;18.070768356323242&amp;amp;-94.3942642211914</t>
  </si>
  <si>
    <t>LAZARO CÁRDENAS</t>
  </si>
  <si>
    <t>FILIGRANA</t>
  </si>
  <si>
    <t>EN UNA CURVA</t>
  </si>
  <si>
    <t>LA ESPERANZA DE NANCHITAL</t>
  </si>
  <si>
    <t>Se adjunta testigo - 17525</t>
  </si>
  <si>
    <t>revolución&amp;amp;nuestra señora de Lourdes&amp;amp;18.06915855407715&amp;amp;-94.40283203125</t>
  </si>
  <si>
    <t>54A</t>
  </si>
  <si>
    <t>tanque</t>
  </si>
  <si>
    <t>lazaro cardenas</t>
  </si>
  <si>
    <t>frente a la farmacia la pequeña</t>
  </si>
  <si>
    <t>la esperanza de nanchital</t>
  </si>
  <si>
    <t>Se adjunta testigo - 18105</t>
  </si>
  <si>
    <t>NAOLINCO</t>
  </si>
  <si>
    <t>5 DE FEBRERO&amp;amp;CENTRO&amp;amp;19.653352737426758&amp;amp;-96.8759765625</t>
  </si>
  <si>
    <t>POLLOS COLORADO</t>
  </si>
  <si>
    <t>Se adjunta testigo - 3460</t>
  </si>
  <si>
    <t>NARANJOS AMATLAN</t>
  </si>
  <si>
    <t>naranjos&amp;amp;progreso&amp;amp;21.355525970458984&amp;amp;-97.68383026123047</t>
  </si>
  <si>
    <t>naranjos</t>
  </si>
  <si>
    <t>guillermo prieto</t>
  </si>
  <si>
    <t>a una cuadra de carretera nac.</t>
  </si>
  <si>
    <t>la esperanza de naranjos_amatlan</t>
  </si>
  <si>
    <t>Se adjunta testigo - 21345</t>
  </si>
  <si>
    <t>NAUTLA</t>
  </si>
  <si>
    <t>Cuauhpopoca&amp;amp;Centro&amp;amp;20.209840774536133&amp;amp;-96.77621459960938</t>
  </si>
  <si>
    <t>mártires de nautlan</t>
  </si>
  <si>
    <t>Llanuras de nautlan</t>
  </si>
  <si>
    <t>enfrente palacio municipal</t>
  </si>
  <si>
    <t>Morena la esperanza de nautla</t>
  </si>
  <si>
    <t>Se adjunta testigo - 5419</t>
  </si>
  <si>
    <t>Avenida Benito Juárez&amp;amp;Aquiles Serdan&amp;amp;18.815942764282227&amp;amp;-97.1649169921875</t>
  </si>
  <si>
    <t>mártires</t>
  </si>
  <si>
    <t>camino nacional</t>
  </si>
  <si>
    <t>calle principal</t>
  </si>
  <si>
    <t>Se adjunta testigo - 3451</t>
  </si>
  <si>
    <t>OMEALCA</t>
  </si>
  <si>
    <t>Avenida Miguel Hidalgo&amp;amp;Playa Azul&amp;amp;18.74886703491211&amp;amp;-96.78802490234375</t>
  </si>
  <si>
    <t>Av Miguel Hidalgo</t>
  </si>
  <si>
    <t>A 100 mts gasolinera</t>
  </si>
  <si>
    <t>Se adjunta testigo - 4547</t>
  </si>
  <si>
    <t>Av Miguel Hidalgo&amp;amp;Centro&amp;amp;18.74881362915039&amp;amp;-96.7878189086914</t>
  </si>
  <si>
    <t>sin nombre</t>
  </si>
  <si>
    <t>Se adjunta testigo - 4548</t>
  </si>
  <si>
    <t>Avenida Miguel Hidalgo&amp;amp;Playa Azul&amp;amp;18.74571418762207&amp;amp;-96.78315734863281</t>
  </si>
  <si>
    <t>Moctezuma</t>
  </si>
  <si>
    <t>a 100 metros escuela primaria</t>
  </si>
  <si>
    <t>AMLO en Omealca</t>
  </si>
  <si>
    <t>Se adjunta testigo - 4551</t>
  </si>
  <si>
    <t>Avenida Ursulo Galvan&amp;amp;Playa Azul&amp;amp;18.745532989501953&amp;amp;-96.78524780273438</t>
  </si>
  <si>
    <t>Sin nombre</t>
  </si>
  <si>
    <t>A media  cuadra</t>
  </si>
  <si>
    <t>Morwna la esperanza de México</t>
  </si>
  <si>
    <t>Se adjunta testigo - 4557</t>
  </si>
  <si>
    <t>poniente 7¢ro&amp;amp;18.84280014038086&amp;amp;-97.10375213623047</t>
  </si>
  <si>
    <t>entre sur 20</t>
  </si>
  <si>
    <t>y sur 22</t>
  </si>
  <si>
    <t>junto a la asegurada</t>
  </si>
  <si>
    <t>Carteleras</t>
  </si>
  <si>
    <t>con una ciudad bella con sentido humano</t>
  </si>
  <si>
    <t>Se adjunta testigo - 2796</t>
  </si>
  <si>
    <t>Oriente 6&amp;amp;Centro&amp;amp;18.845870971679688&amp;amp;-97.1038818359375</t>
  </si>
  <si>
    <t>sur 3</t>
  </si>
  <si>
    <t>pared soriana</t>
  </si>
  <si>
    <t>una ciudad bella con sentido humano</t>
  </si>
  <si>
    <t>Se adjunta testigo - 2867</t>
  </si>
  <si>
    <t>Sur 43&amp;amp;Centro&amp;amp;18.85494041442871&amp;amp;-97.08525848388672</t>
  </si>
  <si>
    <t>circunvalación</t>
  </si>
  <si>
    <t>colon</t>
  </si>
  <si>
    <t>frente CRIO</t>
  </si>
  <si>
    <t>Se adjunta testigo - 2943</t>
  </si>
  <si>
    <t>Oriente 31&amp;amp;El Espinal&amp;amp;18.865087509155273&amp;amp;-97.10281372070313</t>
  </si>
  <si>
    <t>28 de noviembre</t>
  </si>
  <si>
    <t>frente a plaza pluviosilla</t>
  </si>
  <si>
    <t>una ciudad bella con sentido humank</t>
  </si>
  <si>
    <t>Se adjunta testigo - 3047</t>
  </si>
  <si>
    <t>OTATITLAN</t>
  </si>
  <si>
    <t>Vicente Guerrero&amp;amp;Centro&amp;amp;18.174583435058594&amp;amp;-96.0345458984375</t>
  </si>
  <si>
    <t>Francisco Aguirre Beltran</t>
  </si>
  <si>
    <t>esq Fco Aguire Beltran y Vicente Guerrero</t>
  </si>
  <si>
    <t>La esperanza ya viene</t>
  </si>
  <si>
    <t>Se adjunta testigo - 3643</t>
  </si>
  <si>
    <t>Salvador Días Miron &amp;amp;Centro&amp;amp;18.176870954040027&amp;amp;-96.04041181504726</t>
  </si>
  <si>
    <t>S /N</t>
  </si>
  <si>
    <t>Plaza Hidalgo</t>
  </si>
  <si>
    <t>a 50 mts. del centro de salud</t>
  </si>
  <si>
    <t>Se adjunta testigo - 3673</t>
  </si>
  <si>
    <t>OTEAPAN</t>
  </si>
  <si>
    <t>CARRETERA  PINO SUAREZ&amp;amp;BARRIO LA CRUZ&amp;amp;17.998083114624023&amp;amp;-94.63809204101563</t>
  </si>
  <si>
    <t>ELIGUO LURIA</t>
  </si>
  <si>
    <t>CARRETERA PINO SUAREZ</t>
  </si>
  <si>
    <t>FRENTE AL OXXO</t>
  </si>
  <si>
    <t>VAMOS POE LA REGENARACION DE OTEAPAN</t>
  </si>
  <si>
    <t>Se adjunta testigo - 3776</t>
  </si>
  <si>
    <t>PINO SUAREZ&amp;amp;LA CRUZ&amp;amp;17.99237632751465&amp;amp;-94.66112518310547</t>
  </si>
  <si>
    <t>FRENTE A REFFACIONARIA MOTOCROSS</t>
  </si>
  <si>
    <t>Se adjunta testigo - 3795</t>
  </si>
  <si>
    <t>PINO SUÁREZ&amp;amp;LA CRUZ&amp;amp;17.992616653442383&amp;amp;-94.66094970703125</t>
  </si>
  <si>
    <t>CARRETERA PINO SUÁREZ</t>
  </si>
  <si>
    <t>SOBRE CARRETERA PRINCIPAL</t>
  </si>
  <si>
    <t>Se adjunta testigo - 3816</t>
  </si>
  <si>
    <t>PINO SUÁREZ&amp;amp;CENTRO&amp;amp;17.99620246887207&amp;amp;-94.6618423461914</t>
  </si>
  <si>
    <t>CALLE NACIONAL</t>
  </si>
  <si>
    <t>CARRETERA OTEAPAN</t>
  </si>
  <si>
    <t>JUNTO A TIENDA BAMA</t>
  </si>
  <si>
    <t>Se adjunta testigo - 3860</t>
  </si>
  <si>
    <t>PINO SUÁREZ&amp;amp;LA CRUZ&amp;amp;17.998994827270508&amp;amp;-94.66264343261719</t>
  </si>
  <si>
    <t>PINO SUAREZ</t>
  </si>
  <si>
    <t>JUNTO A NEGOCIO EL PUERQUITO</t>
  </si>
  <si>
    <t>Se adjunta testigo - 3902</t>
  </si>
  <si>
    <t>PINO SUAREZ&amp;amp;LA CRUZ&amp;amp;17.99890899658203&amp;amp;-94.6627197265625</t>
  </si>
  <si>
    <t>calle nacional</t>
  </si>
  <si>
    <t>JUNTO A NEGOCIO DE COMIDA EL PUERQUITO</t>
  </si>
  <si>
    <t>VAMOS POR LA REGENERACIÓN DE OTEAPAB</t>
  </si>
  <si>
    <t>Se adjunta testigo - 3908</t>
  </si>
  <si>
    <t>PINO SUAREZ&amp;amp;LA CRUZ&amp;amp;17.998884201049805&amp;amp;-94.66265106201172</t>
  </si>
  <si>
    <t>PINO SUARE</t>
  </si>
  <si>
    <t>JUNTO A NEGOCIO DE BOLSAS DE PLÁSTICO? LA SUPREMA</t>
  </si>
  <si>
    <t>CON RODY VOY</t>
  </si>
  <si>
    <t>Se adjunta testigo - 3919</t>
  </si>
  <si>
    <t>PINO SUAREZ&amp;amp;LA CRUZ&amp;amp;17.998546600341797&amp;amp;-94.66267395019531</t>
  </si>
  <si>
    <t>PINO SUÁREZ</t>
  </si>
  <si>
    <t>Se adjunta testigo - 3923</t>
  </si>
  <si>
    <t>PINO SUAREZ&amp;amp;LA CRUZ&amp;amp;17.998987197875977&amp;amp;-94.66266632080078</t>
  </si>
  <si>
    <t>JUNTO A ANEGOCIO DE COMIDA EL PUERQUITO</t>
  </si>
  <si>
    <t>Se adjunta testigo - 3941</t>
  </si>
  <si>
    <t>PINO SUÁREZ&amp;amp;LA CRUZ&amp;amp;17.999042510986328&amp;amp;-94.66265869140625</t>
  </si>
  <si>
    <t>Se adjunta testigo - 3950</t>
  </si>
  <si>
    <t>PINO SUÁREZ&amp;amp;LA CRUZ&amp;amp;17.9992618560791&amp;amp;-94.6628189086914</t>
  </si>
  <si>
    <t>Se adjunta testigo - 3965</t>
  </si>
  <si>
    <t>JAVIER GOMEZ&amp;amp;CENTRO&amp;amp;17.999980926513672&amp;amp;-94.66321563720703</t>
  </si>
  <si>
    <t>CALLE BRASIL</t>
  </si>
  <si>
    <t>JUNTO A NEGOCIO COMEX</t>
  </si>
  <si>
    <t>Se adjunta testigo - 3996</t>
  </si>
  <si>
    <t>PINO SUAREZ&amp;amp;EL NARANJAL&amp;amp;18.00328254699707&amp;amp;-94.66363525390625</t>
  </si>
  <si>
    <t>SIM NÚMERO</t>
  </si>
  <si>
    <t>JUNTO A TORTILLERIA CHECHE</t>
  </si>
  <si>
    <t>Se adjunta testigo - 4082</t>
  </si>
  <si>
    <t>PINO SUÁREZ&amp;amp;EL NARANJAL&amp;amp;18.003286361694336&amp;amp;-94.66363525390625</t>
  </si>
  <si>
    <t>Se adjunta testigo - 4096</t>
  </si>
  <si>
    <t>AVENIDA MORELOS&amp;amp;CENTRO&amp;amp;18.00763702392578&amp;amp;-94.66729736328125</t>
  </si>
  <si>
    <t>CALLE HIDALGO</t>
  </si>
  <si>
    <t>POR LA REGENARACION DE OTEAPAN</t>
  </si>
  <si>
    <t>Se adjunta testigo - 4246</t>
  </si>
  <si>
    <t>Francisco I Madero&amp;amp;Doctores&amp;amp;20.452350616455078&amp;amp;-97.33096313476563</t>
  </si>
  <si>
    <t>Monte Albán</t>
  </si>
  <si>
    <t>Bugambilia</t>
  </si>
  <si>
    <t>frente de talachera</t>
  </si>
  <si>
    <t>Regeneremos Papantla</t>
  </si>
  <si>
    <t>Se adjunta testigo - 4323</t>
  </si>
  <si>
    <t>Tajín&amp;amp;Barrio del Zapote&amp;amp;20.45057487487793&amp;amp;-97.329833984375</t>
  </si>
  <si>
    <t>Matamoros</t>
  </si>
  <si>
    <t>En gasolinera del Mural</t>
  </si>
  <si>
    <t>Morena la Esperanza de México</t>
  </si>
  <si>
    <t>Se adjunta testigo - 4420</t>
  </si>
  <si>
    <t>Av Venustiano Carranza&amp;amp;El Mirador&amp;amp;20.45057487487793&amp;amp;-97.329833984375</t>
  </si>
  <si>
    <t>Quintana Roo</t>
  </si>
  <si>
    <t>Carolino Anaya</t>
  </si>
  <si>
    <t>Barda 1 de casa habitación</t>
  </si>
  <si>
    <t>Se adjunta testigo - 4588</t>
  </si>
  <si>
    <t>Barda 2 casa habitación</t>
  </si>
  <si>
    <t>Se adjunta testigo - 4601</t>
  </si>
  <si>
    <t>CRUZ CHIQUITA&amp;amp;VALENTINA&amp;amp;20.445581436157227&amp;amp;-97.31253814697266</t>
  </si>
  <si>
    <t>VENUSTIANO CARRANZA</t>
  </si>
  <si>
    <t>JUAN DE LA LUZ ENRÍQUEZ</t>
  </si>
  <si>
    <t>YO CON ERIC LA ESPERANZA DE PAPANTLA</t>
  </si>
  <si>
    <t>Se adjunta testigo - 21700</t>
  </si>
  <si>
    <t>5 DE MAYO&amp;amp;BARRIO DEL ZAPOTE&amp;amp;20.445146560668945&amp;amp;-97.32470703125</t>
  </si>
  <si>
    <t>FRANCISCO BARRAGÁN</t>
  </si>
  <si>
    <t>PINTA EN PARED LATERAL LOCAL COMERCIAL</t>
  </si>
  <si>
    <t>Se adjunta testigo - 22136</t>
  </si>
  <si>
    <t>5 DE MAYO&amp;amp;BARRIO DEL ZAPOTE&amp;amp;20.437883377075195&amp;amp;-97.32625579833984</t>
  </si>
  <si>
    <t>CADENA</t>
  </si>
  <si>
    <t>PROLONGACION 5 DE MAYO</t>
  </si>
  <si>
    <t>PINTA EN FACHADA DE LOCAL COMERCIAL</t>
  </si>
  <si>
    <t>Se adjunta testigo - 22299</t>
  </si>
  <si>
    <t>16 DE SEPTIEMBRE&amp;amp;BARRIO DEL ZAPOTE&amp;amp;20.445539474487305&amp;amp;-97.32637023925781</t>
  </si>
  <si>
    <t>LUIS BLEA</t>
  </si>
  <si>
    <t>PINTA EN DOS CARAS DE FACHADA CASA HABITACION</t>
  </si>
  <si>
    <t>MORENA LA ESPERANZA DE PAPANTLA</t>
  </si>
  <si>
    <t>Se adjunta testigo - 22301</t>
  </si>
  <si>
    <t>16 DE SEPTIEMBRE&amp;amp;BARRIO DEL ZAPOTE&amp;amp;20.445560455322266&amp;amp;-97.32678985595703</t>
  </si>
  <si>
    <t>CONCEPCIÓN FUENTES</t>
  </si>
  <si>
    <t>PINTA EN FACHADA CASA HABITACIÓN</t>
  </si>
  <si>
    <t>Se adjunta testigo - 22302</t>
  </si>
  <si>
    <t>PEROTE</t>
  </si>
  <si>
    <t>GENERAL MANUEL RINCON Y CALCANEO&amp;amp;LANDA&amp;amp;19.56888771057129&amp;amp;-97.24921417236328</t>
  </si>
  <si>
    <t>GUDELIO MORALES</t>
  </si>
  <si>
    <t>CASTILLO DE CHAPULTEPEC</t>
  </si>
  <si>
    <t>ENTRONQUE</t>
  </si>
  <si>
    <t>Se adjunta testigo - 3930</t>
  </si>
  <si>
    <t>GRAL. MANUEL RINCÓN Y CALCANEO&amp;amp;LANDA&amp;amp;19.567623138427734&amp;amp;-97.24818420410156</t>
  </si>
  <si>
    <t>FRANCISCO MARQUEZ</t>
  </si>
  <si>
    <t>FRENTE A MAS LLANTAS</t>
  </si>
  <si>
    <t>Se adjunta testigo - 3932</t>
  </si>
  <si>
    <t>REBSAMEN&amp;amp;VICENTE GUERRERO&amp;amp;19.554492950439453&amp;amp;-97.24508666992188</t>
  </si>
  <si>
    <t>CARRILLO PUERTO</t>
  </si>
  <si>
    <t>LERDO DE TEJADA</t>
  </si>
  <si>
    <t>JUNTO A AUTOLAVADO</t>
  </si>
  <si>
    <t>GENTE DE TRABAJO</t>
  </si>
  <si>
    <t>Se adjunta testigo - 4195</t>
  </si>
  <si>
    <t>REBSAMEN&amp;amp;VICENTE GUERRERO&amp;amp;19.55506472879&amp;amp;-97.24440079182386</t>
  </si>
  <si>
    <t>CORREJIDORA</t>
  </si>
  <si>
    <t>Se adjunta testigo - 4197</t>
  </si>
  <si>
    <t>ALLENDE&amp;amp;JUSTO SIERRA&amp;amp;19.54535675048828&amp;amp;-97.23863983154297</t>
  </si>
  <si>
    <t>Sn</t>
  </si>
  <si>
    <t>JUAREZ</t>
  </si>
  <si>
    <t>JUNTO TALLER DE BICICLETA</t>
  </si>
  <si>
    <t>Se adjunta testigo - 4209</t>
  </si>
  <si>
    <t>ALVARO OBREGON&amp;amp;LOS PINOS&amp;amp;19.565452575683594&amp;amp;-97.23355865478516</t>
  </si>
  <si>
    <t>VICTORIANO HUERTA</t>
  </si>
  <si>
    <t>POETA JESÚS DIAZ</t>
  </si>
  <si>
    <t>No</t>
  </si>
  <si>
    <t>Se adjunta testigo - 4489</t>
  </si>
  <si>
    <t>JUAN DE DIOS PEZA&amp;amp;VIVEROS&amp;amp;19.567108154296875&amp;amp;-97.23351287841797</t>
  </si>
  <si>
    <t>JUVENTINO ROSAS</t>
  </si>
  <si>
    <t>MIGUEL CERVANTES</t>
  </si>
  <si>
    <t>CASA</t>
  </si>
  <si>
    <t>PASTELERÍA</t>
  </si>
  <si>
    <t>Se adjunta testigo - 4494</t>
  </si>
  <si>
    <t>ANTONIO PLAZA&amp;amp;VIVEROS&amp;amp;19.567373275756836&amp;amp;-97.23383331298828</t>
  </si>
  <si>
    <t>JAIME NUNO</t>
  </si>
  <si>
    <t>FRENTE A JARDIN DE NIÑOS</t>
  </si>
  <si>
    <t>PASTELERIA</t>
  </si>
  <si>
    <t>Se adjunta testigo - 4497</t>
  </si>
  <si>
    <t>JUAN DE DIOS PEZA&amp;amp;VIVEROS&amp;amp;19.567520141601563&amp;amp;-97.23397064208984</t>
  </si>
  <si>
    <t>Nezahualcóyotl</t>
  </si>
  <si>
    <t>JUNTO A ABARROTES</t>
  </si>
  <si>
    <t>Se adjunta testigo - 4514</t>
  </si>
  <si>
    <t>JUAN DE DIOS PEZA&amp;amp;VIVEROS&amp;amp;19.567899703979492&amp;amp;-97.2345199584961</t>
  </si>
  <si>
    <t>BOCA NEGRA</t>
  </si>
  <si>
    <t>Se adjunta testigo - 4517</t>
  </si>
  <si>
    <t>JUAN DE DIOS PEZA&amp;amp;VIVEROS&amp;amp;19.568660736083984&amp;amp;-97.23551177978516</t>
  </si>
  <si>
    <t>BOCANEGRA</t>
  </si>
  <si>
    <t>JUNTO A CAMARON CHELERO</t>
  </si>
  <si>
    <t>Se adjunta testigo - 4533</t>
  </si>
  <si>
    <t>MORELOS&amp;amp;CENTRO&amp;amp;19.558950424194336&amp;amp;-97.24198150634766</t>
  </si>
  <si>
    <t>20 DE NOVIEMBRE</t>
  </si>
  <si>
    <t>Se adjunta testigo - 4567</t>
  </si>
  <si>
    <t>POZA RICA DE HIDALGO</t>
  </si>
  <si>
    <t>Boulevard Adolfo Ruiz Cortinez&amp;amp;Santa Emilia&amp;amp;20.557241439819336&amp;amp;-97.44475555419922</t>
  </si>
  <si>
    <t>Niño Artillero</t>
  </si>
  <si>
    <t>frente a veterinaria Independencia</t>
  </si>
  <si>
    <t>#Hagamos historia</t>
  </si>
  <si>
    <t>Se adjunta testigo - 2818</t>
  </si>
  <si>
    <t>Boulevard Adolfo Ruiz Cortinez &amp;amp;Independencia&amp;amp;20.556377410888672&amp;amp;-97.44576263427734</t>
  </si>
  <si>
    <t>Limon</t>
  </si>
  <si>
    <t>a 100 mts de mercado Camacho</t>
  </si>
  <si>
    <t>Se adjunta testigo - 2997</t>
  </si>
  <si>
    <t>20 de noviembre &amp;amp;Cazones&amp;amp;20.54269790649414&amp;amp;-97.45172119140625</t>
  </si>
  <si>
    <t>privada 2</t>
  </si>
  <si>
    <t>frente a laboratorio medica</t>
  </si>
  <si>
    <t>construir un Poza Rica nuevo</t>
  </si>
  <si>
    <t>Se adjunta testigo - 3370</t>
  </si>
  <si>
    <t>Sor Juana Ines de la Cruz &amp;amp;Parcela 14&amp;amp;20.5312557220459&amp;amp;-97.4310073852539</t>
  </si>
  <si>
    <t>Heriberto Jara</t>
  </si>
  <si>
    <t>Amado Nervo</t>
  </si>
  <si>
    <t>a 100 del mercado 5 de mayo</t>
  </si>
  <si>
    <t>por un nuevo Poza Rica</t>
  </si>
  <si>
    <t>Se adjunta testigo - 3387</t>
  </si>
  <si>
    <t>POZO 13&amp;amp;CHAPULTEPEC&amp;amp;20.538776397705078&amp;amp;-97.45562744140625</t>
  </si>
  <si>
    <t>BOULEVARD ADOLFO RUIZ CORTINEZ</t>
  </si>
  <si>
    <t>CHOPO</t>
  </si>
  <si>
    <t>A LADO DE MOTOCICLETAS DE POZA RICA</t>
  </si>
  <si>
    <t>CONSTRUIR UN POZA RICA NUEVO</t>
  </si>
  <si>
    <t>Se adjunta testigo - 10368</t>
  </si>
  <si>
    <t>FERROCARRIL&amp;amp;AVIACIÓN VIEJA&amp;amp;20.52419090270996&amp;amp;-97.458740234375</t>
  </si>
  <si>
    <t>BOULEVARD CENTRAL PONIENTE</t>
  </si>
  <si>
    <t>FERROCARRIL</t>
  </si>
  <si>
    <t>A LADO DE SPORT CENTER</t>
  </si>
  <si>
    <t>Se adjunta testigo - 11038</t>
  </si>
  <si>
    <t>CENTRAL ORIENTE&amp;amp;PETROMEX&amp;amp;20.51251220703125&amp;amp;-97.42601776123047</t>
  </si>
  <si>
    <t>CHOAPAS</t>
  </si>
  <si>
    <t>CIRCUITO REFORMA</t>
  </si>
  <si>
    <t>A LADO DE AUTOLAVADO</t>
  </si>
  <si>
    <t>Se adjunta testigo - 11198</t>
  </si>
  <si>
    <t>CARRETERA SAN ANDRÉS&amp;amp;LÓPEZ MATEOS&amp;amp;20.501277923583984&amp;amp;-97.46853637695313</t>
  </si>
  <si>
    <t>EMILIANO CARRANZA</t>
  </si>
  <si>
    <t>AVENIDA LÓPEZ MATEOS</t>
  </si>
  <si>
    <t>A LADO DE ARCO DE COATZINTLA</t>
  </si>
  <si>
    <t>Se adjunta testigo - 16724</t>
  </si>
  <si>
    <t>RAFAEL DELGADO</t>
  </si>
  <si>
    <t>AVENIDA 1 BENITO JUÁREZ&amp;amp;CENTRO&amp;amp;18.81160545349121&amp;amp;-97.07331848144531</t>
  </si>
  <si>
    <t>AVENIDA 5</t>
  </si>
  <si>
    <t>AVENIDA 3</t>
  </si>
  <si>
    <t>A 100 MTS IGLESIA PINTADA DE AZUL Y AMARILLA</t>
  </si>
  <si>
    <t>Se adjunta testigo - 14531</t>
  </si>
  <si>
    <t>SAN ANDRES TUXTLA</t>
  </si>
  <si>
    <t>CARRETERA COSTERA DEL GOLFO VERACRUZ MINATITLAN&amp;amp;PUERTA NUEVA&amp;amp;18.440242767333984&amp;amp;-95.26498413085938</t>
  </si>
  <si>
    <t>CONTINUACION DE LA CARRETERA</t>
  </si>
  <si>
    <t>A 30 METROS DEL TANQUE DE AGUA POTABLE</t>
  </si>
  <si>
    <t>MORENA ES LA ESPERANZA DE MEXICO</t>
  </si>
  <si>
    <t>Se adjunta testigo - 3803</t>
  </si>
  <si>
    <t>JUAN DE LA LUZ ENRIQUEZ &amp;amp;CHICHIPILCO&amp;amp;18.45392417907715&amp;amp;-95.21465301513672</t>
  </si>
  <si>
    <t>JOSE MARIA MATA</t>
  </si>
  <si>
    <t>15 DE SEPTIEMBRE</t>
  </si>
  <si>
    <t>A DOS CUADRAS DEL PARQUE CHICHIPILCO</t>
  </si>
  <si>
    <t>Se adjunta testigo - 4062</t>
  </si>
  <si>
    <t>María Boettiger&amp;amp;Centro&amp;amp;18.417905807495117&amp;amp;-95.11029815673828</t>
  </si>
  <si>
    <t>ALDAMA</t>
  </si>
  <si>
    <t>Y PASEO DEL MALECON</t>
  </si>
  <si>
    <t>LADO IZQUIERDO DEL HOTEL BERTHANGEL</t>
  </si>
  <si>
    <t>MORENA ES LA ESPERANZA DE MÉXICO</t>
  </si>
  <si>
    <t>Se adjunta testigo - 4602</t>
  </si>
  <si>
    <t>Corona&amp;amp;Chichipilco&amp;amp;18.45268440246582&amp;amp;-95.2132797241211</t>
  </si>
  <si>
    <t>Miguek Gorotiza</t>
  </si>
  <si>
    <t>A 20 metros del Bar el Deportivo</t>
  </si>
  <si>
    <t>Se adjunta testigo - 17945</t>
  </si>
  <si>
    <t>Juan de la Luz Enríquez&amp;amp;Chichipilco&amp;amp;18.453916549682617&amp;amp;-95.21480560302734</t>
  </si>
  <si>
    <t>27 de Septiembre</t>
  </si>
  <si>
    <t>María Mata</t>
  </si>
  <si>
    <t>A dos cuadras del parque Chichipilco</t>
  </si>
  <si>
    <t>Se adjunta testigo - 18148</t>
  </si>
  <si>
    <t>SAN JUAN EVANGELISTA</t>
  </si>
  <si>
    <t>av Miguel Lerdo de Tejada¢ro&amp;amp;17.88688087463379&amp;amp;-95.14089965820313</t>
  </si>
  <si>
    <t>Juan Rodríguez Clara</t>
  </si>
  <si>
    <t>a un costado de central de autobuses</t>
  </si>
  <si>
    <t>Se adjunta testigo - 19945</t>
  </si>
  <si>
    <t>SANTIAGO SOCHIAPAN</t>
  </si>
  <si>
    <t>carretera sochiapan&amp;amp;entrada a sochiapan&amp;amp;17.70321273803711&amp;amp;-95.73479461669922</t>
  </si>
  <si>
    <t>carretera 147</t>
  </si>
  <si>
    <t>carretera 179</t>
  </si>
  <si>
    <t>enfrente de restaurant el trébol</t>
  </si>
  <si>
    <t>mi compromiso es con el pueblo</t>
  </si>
  <si>
    <t>Se adjunta testigo - 17827</t>
  </si>
  <si>
    <t>SANTIAGO TUXTLA</t>
  </si>
  <si>
    <t>CIRCUNVALANCION&amp;amp;CENTRO&amp;amp;18.57215690612793&amp;amp;-95.33688354492188</t>
  </si>
  <si>
    <t>AV INDEPENDENCIA</t>
  </si>
  <si>
    <t>CARRETERA LERDO SANTABARRANCA</t>
  </si>
  <si>
    <t>ENTRADA PRINCIPAL A LA LOC</t>
  </si>
  <si>
    <t>Se adjunta testigo - 2868</t>
  </si>
  <si>
    <t>Calle Poeta Daniel Fernández Cadena&amp;amp;Sexta Manzana&amp;amp;18.459697723388672&amp;amp;-95.3056411743164</t>
  </si>
  <si>
    <t>Carlos A Carrillo</t>
  </si>
  <si>
    <t>Oro</t>
  </si>
  <si>
    <t>Abarrotes Los Almendros</t>
  </si>
  <si>
    <t>Se adjunta testigo - 22624</t>
  </si>
  <si>
    <t>Carlos A Carrillo&amp;amp;Sexta Manzana&amp;amp;18.459739685058594&amp;amp;-95.30547332763672</t>
  </si>
  <si>
    <t>Carretera Poeta Daniel Fernández</t>
  </si>
  <si>
    <t>Rafael Ramírez</t>
  </si>
  <si>
    <t>Frente a Abarrotes Los Almendros</t>
  </si>
  <si>
    <t>Se adjunta testigo - 22648</t>
  </si>
  <si>
    <t>Carlos A. Carrillo&amp;amp;El Pedregal&amp;amp;18.459644317626953&amp;amp;-95.30541229248047</t>
  </si>
  <si>
    <t>A lado de Antojitos</t>
  </si>
  <si>
    <t>Se adjunta testigo - 22676</t>
  </si>
  <si>
    <t>SAYULA DE ALEMAN</t>
  </si>
  <si>
    <t>Gelacia C Gómez&amp;amp;Centro&amp;amp;17.88031578063965&amp;amp;-94.95919036865234</t>
  </si>
  <si>
    <t>a 26 metros del comité PRI-PVEM</t>
  </si>
  <si>
    <t>Se adjunta testigo - 4973</t>
  </si>
  <si>
    <t>SOCHIAPA</t>
  </si>
  <si>
    <t>URSULO GALVAN&amp;amp;2 DE ABRIL&amp;amp;19.197675704956055&amp;amp;-96.949462890625</t>
  </si>
  <si>
    <t>CARRETERA HUATUSCO- TOTUTLA</t>
  </si>
  <si>
    <t>A 10 METROS DE LA CRUZ</t>
  </si>
  <si>
    <t>LA ESPERANZA DE SOCHIAPA MORENA</t>
  </si>
  <si>
    <t>Se adjunta testigo - 21704</t>
  </si>
  <si>
    <t>URSULO GALVAN&amp;amp;2 DE ABRIL&amp;amp;19.196792602539063&amp;amp;-96.94928741455078</t>
  </si>
  <si>
    <t>CARRETERA HUATUSCO-TOTUTLA</t>
  </si>
  <si>
    <t>A UN COSTADO DE CRUZ</t>
  </si>
  <si>
    <t>TRINIDAD ESTAMOS CON VOTA ESTE 4 DE JUNIO</t>
  </si>
  <si>
    <t>Se adjunta testigo - 21722</t>
  </si>
  <si>
    <t>URSULO GALVAN&amp;amp;2 DE ABRIL&amp;amp;19.194808959960938&amp;amp;-96.94606018066406</t>
  </si>
  <si>
    <t>EN ESTACIONAMIENTO DE CAMIONES</t>
  </si>
  <si>
    <t>SI UN CAMBIO QUIERES LOGRAR CON EL VOTO DEL PUEBLO SE DEBE CON TRINIDAD MARTINEZ HERNANDEZ MORENA ESPERANZA DE SOCHIAPA</t>
  </si>
  <si>
    <t>Se adjunta testigo - 21844</t>
  </si>
  <si>
    <t>URSULO GALVAN&amp;amp;2 DE ABRIL&amp;amp;19.19522476196289&amp;amp;-96.94506072998047</t>
  </si>
  <si>
    <t>A UN COSTADO DE LA CASA DE CAMPAÑA DE MORENA</t>
  </si>
  <si>
    <t>TRINIDAD MARTINEZ HERNANDEZ PRESIDENTA MUNICIPAL</t>
  </si>
  <si>
    <t>Se adjunta testigo - 21863</t>
  </si>
  <si>
    <t>URSULO GALVAN&amp;amp;2 DE ABRIL&amp;amp;19.194442749023438&amp;amp;-96.94331359863281</t>
  </si>
  <si>
    <t>A UN COSTADO DE LA CASA DE CAMPAÑA MORENA</t>
  </si>
  <si>
    <t>VOTA MORENA LA ESPERANZA DE SOCHIAPA</t>
  </si>
  <si>
    <t>Se adjunta testigo - 21893</t>
  </si>
  <si>
    <t>AVENIDA URSULO GALVAN&amp;amp;SOCHIAPA&amp;amp;19.193496704101563&amp;amp;-96.9399185180664</t>
  </si>
  <si>
    <t>AGUSTIN DE ITURBIDE</t>
  </si>
  <si>
    <t>A 30 MTS DEL CENTRO DE SALUD</t>
  </si>
  <si>
    <t>NOSOTROS ESTAMOS CON TRINIDAD PRESIDENTE MUNICIPAL</t>
  </si>
  <si>
    <t>Se adjunta testigo - 22025</t>
  </si>
  <si>
    <t>URSULO GALVAN&amp;amp;CENTRO&amp;amp;19.19352912902832&amp;amp;-96.93993377685547</t>
  </si>
  <si>
    <t>ITURBIDE</t>
  </si>
  <si>
    <t>A 30 MTS DEL PARQUE CENTRAL</t>
  </si>
  <si>
    <t>ESTAMOS CON MORENA LA ESPERANZA DE SOCHIAPA</t>
  </si>
  <si>
    <t>Se adjunta testigo - 22067</t>
  </si>
  <si>
    <t>URSULO GALVAN&amp;amp;CENTRO&amp;amp;19.19293212890625&amp;amp;-96.93630981445313</t>
  </si>
  <si>
    <t>A 50 MTS DE LA PRIM. BENITO JUAREZ</t>
  </si>
  <si>
    <t>ESTAMOS CONTIGO TRINIDAD MARTINEZ HERNANDEZ</t>
  </si>
  <si>
    <t>Se adjunta testigo - 22125</t>
  </si>
  <si>
    <t>SOLEDAD DE DOBLADO</t>
  </si>
  <si>
    <t>Avenida 2 de Abril Poniente&amp;amp;Los Pinos&amp;amp;19.050212860107422&amp;amp;-96.4242172241211</t>
  </si>
  <si>
    <t>ignacio lopez rayon</t>
  </si>
  <si>
    <t>francisco javier mina</t>
  </si>
  <si>
    <t>enfrente de abarrotes vic</t>
  </si>
  <si>
    <t>ya es tiempo que gane soledad de doblado gerardo ortigoza presidente</t>
  </si>
  <si>
    <t>Se adjunta testigo - 3637</t>
  </si>
  <si>
    <t>Avenida 2 de Abril&amp;amp;Bella Vista&amp;amp;19.04838752746582&amp;amp;-96.41280364990234</t>
  </si>
  <si>
    <t>prol. benito juarez</t>
  </si>
  <si>
    <t>benito juarez</t>
  </si>
  <si>
    <t>a un costado del supermercado six</t>
  </si>
  <si>
    <t>ya es tiempo de que gane soledad de doblado  gerardo ortigoza presidente</t>
  </si>
  <si>
    <t>Se adjunta testigo - 3653</t>
  </si>
  <si>
    <t>TAMIAHUA</t>
  </si>
  <si>
    <t>Benito Juarez &amp;amp;zona sur&amp;amp;21.266714096069336&amp;amp;-97.44523620605469</t>
  </si>
  <si>
    <t>callejon del beso</t>
  </si>
  <si>
    <t>callejon arrecife</t>
  </si>
  <si>
    <t>tienda de abarrotes el exodo</t>
  </si>
  <si>
    <t>la esperanza de tamiahua</t>
  </si>
  <si>
    <t>Se adjunta testigo - 3866</t>
  </si>
  <si>
    <t>Benito juarez &amp;amp;zona sur&amp;amp;21.26674461364746&amp;amp;-97.44522094726563</t>
  </si>
  <si>
    <t>callejón el arrecife</t>
  </si>
  <si>
    <t>frente a los abarrotes el exodo</t>
  </si>
  <si>
    <t>cero corrupción, transparencia y rendición de cuentas en el gobierno de Tamiahia</t>
  </si>
  <si>
    <t>Se adjunta testigo - 3876</t>
  </si>
  <si>
    <t>Benito Juarez&amp;amp;zona sur&amp;amp;21.266881942749023&amp;amp;-97.44526672363281</t>
  </si>
  <si>
    <t>a un costado de abarrotes el éxodo</t>
  </si>
  <si>
    <t>apostemos por el ecoturismo</t>
  </si>
  <si>
    <t>Se adjunta testigo - 3907</t>
  </si>
  <si>
    <t>Benito Juarez &amp;amp;Zona Sur&amp;amp;21.272205352783203&amp;amp;-97.44597625732422</t>
  </si>
  <si>
    <t>Jose Maria Morelos</t>
  </si>
  <si>
    <t>a un lado de la casa de campaña de la candidata de Morena</t>
  </si>
  <si>
    <t>No mentir, no robar y no traicionar</t>
  </si>
  <si>
    <t>Se adjunta testigo - 4113</t>
  </si>
  <si>
    <t>Miguel Hidalgo&amp;amp;Zona Norte&amp;amp;21.28620719909668&amp;amp;-97.44740295410156</t>
  </si>
  <si>
    <t>Corregidora</t>
  </si>
  <si>
    <t>Libertad</t>
  </si>
  <si>
    <t>Local de taller mecánico</t>
  </si>
  <si>
    <t>No mentir no robar  no traicionar al pueblo</t>
  </si>
  <si>
    <t>Se adjunta testigo - 4306</t>
  </si>
  <si>
    <t>Aquiles Serdan &amp;amp;Zona Norte&amp;amp;21.287696465185206&amp;amp;-97.44706213474274</t>
  </si>
  <si>
    <t>Pipila</t>
  </si>
  <si>
    <t>Frente a la cerveceria La Osa</t>
  </si>
  <si>
    <t>No mentir, no robar , no traicionar al pueblo</t>
  </si>
  <si>
    <t>Se adjunta testigo - 4318</t>
  </si>
  <si>
    <t>Aquiles Serdan&amp;amp;Zona Norte&amp;amp;21.285985946655273&amp;amp;-97.44690704345703</t>
  </si>
  <si>
    <t>Pupila</t>
  </si>
  <si>
    <t>Detrás de Taller Mecánico</t>
  </si>
  <si>
    <t>No mentir, no robar, no traicionar al pueblo</t>
  </si>
  <si>
    <t>Se adjunta testigo - 4363</t>
  </si>
  <si>
    <t>Aquiles Serdan &amp;amp;Zona Norte&amp;amp;21.2855281829834&amp;amp;-97.44684600830078</t>
  </si>
  <si>
    <t>Avelino Juarez</t>
  </si>
  <si>
    <t>abarrotes La pasadita</t>
  </si>
  <si>
    <t>La esperanza de Tamiahua  No mentir , no robar, no traicionar al pueblo</t>
  </si>
  <si>
    <t>Se adjunta testigo - 4385</t>
  </si>
  <si>
    <t>Aquiles Serdan&amp;amp;Zona Sur&amp;amp;21.27081246453236&amp;amp;-97.44521073997021</t>
  </si>
  <si>
    <t>campo de Fútbol Leoncio Carega</t>
  </si>
  <si>
    <t>La esperanza  de Tamiahua Rehabilitar áreas deportivas</t>
  </si>
  <si>
    <t>Se adjunta testigo - 4526</t>
  </si>
  <si>
    <t>20 denoviembre¢ro&amp;amp;21.342594146728516&amp;amp;-97.81112670898438</t>
  </si>
  <si>
    <t>carreteranaranjos_ chontla</t>
  </si>
  <si>
    <t>20 denoviembre</t>
  </si>
  <si>
    <t>entrada tamalin</t>
  </si>
  <si>
    <t>por el bien de todos</t>
  </si>
  <si>
    <t>Se adjunta testigo - 23948</t>
  </si>
  <si>
    <t>TANTOYUCA</t>
  </si>
  <si>
    <t>FRANCISCO I MADERO&amp;amp;CERRO DE LA CRUZ&amp;amp;21.359298706054688&amp;amp;-98.22125244140625</t>
  </si>
  <si>
    <t>NEZAHUALCÓYOTL</t>
  </si>
  <si>
    <t>TENOCHTITLAN</t>
  </si>
  <si>
    <t>FRENTE A ANTOJITOS MEXICANOS</t>
  </si>
  <si>
    <t>LA ESPERANZA DE TANTOYUCA</t>
  </si>
  <si>
    <t>Se adjunta testigo - 22230</t>
  </si>
  <si>
    <t>TEMPOAL</t>
  </si>
  <si>
    <t>5 de mayo&amp;amp;rastro&amp;amp;21.51911735534668&amp;amp;-98.39134216308594</t>
  </si>
  <si>
    <t>santos de gollado</t>
  </si>
  <si>
    <t>frente al telcel</t>
  </si>
  <si>
    <t>educacion de calidad reactivacion del campo</t>
  </si>
  <si>
    <t>Se adjunta testigo - 21179</t>
  </si>
  <si>
    <t>ignacio allende&amp;amp;la gloria&amp;amp;21.51555824279785&amp;amp;-98.3850326538086</t>
  </si>
  <si>
    <t>carranza</t>
  </si>
  <si>
    <t>alvaro obregon</t>
  </si>
  <si>
    <t>a un lado de purificadora de agua la gloria</t>
  </si>
  <si>
    <t>la esperanza de tempoal</t>
  </si>
  <si>
    <t>Se adjunta testigo - 21180</t>
  </si>
  <si>
    <t>TEOCELO</t>
  </si>
  <si>
    <t>RUBEN DARIO&amp;amp;CENTRO&amp;amp;19.38259506225586&amp;amp;-96.97834777832031</t>
  </si>
  <si>
    <t>SAN PEDRO</t>
  </si>
  <si>
    <t>CARRILES</t>
  </si>
  <si>
    <t>FRENTE A ESCUELA</t>
  </si>
  <si>
    <t>NINGUNO</t>
  </si>
  <si>
    <t>Se adjunta testigo - 23113</t>
  </si>
  <si>
    <t>SAN PEDRO&amp;amp;CENTRO&amp;amp;19.382551193237305&amp;amp;-96.9784927368164</t>
  </si>
  <si>
    <t>RUBÉN DARIO</t>
  </si>
  <si>
    <t>FRENTE TERMINAL CAMIÓN RÚSTICO Y UNA IGLESIA</t>
  </si>
  <si>
    <t>Se adjunta testigo - 23212</t>
  </si>
  <si>
    <t>TEXHUACAN</t>
  </si>
  <si>
    <t>DOMICILIO CONOCIDO&amp;amp;LOCALIDAD LOS PINOS&amp;amp;18.62128257751465&amp;amp;-97.03761291503906</t>
  </si>
  <si>
    <t>CARRETERA TEXHUACAN</t>
  </si>
  <si>
    <t>A 100 DEL TEMPLO TESTIGOS DE JEHOVÁ</t>
  </si>
  <si>
    <t>LA ESPERANZA DE TEXHUACAN</t>
  </si>
  <si>
    <t>Se adjunta testigo - 13322</t>
  </si>
  <si>
    <t>TIERRA BLANCA</t>
  </si>
  <si>
    <t>Colegio Militar&amp;amp;El Maiz&amp;amp;18.461017608642578&amp;amp;-96.35725402832031</t>
  </si>
  <si>
    <t>Fco. Pavon Amador</t>
  </si>
  <si>
    <t>Calle 4</t>
  </si>
  <si>
    <t>Servicio Volkswagen</t>
  </si>
  <si>
    <t>Esperanza de Tierra Blanca</t>
  </si>
  <si>
    <t>Se adjunta testigo - 6001</t>
  </si>
  <si>
    <t>Independencia&amp;amp;CENTRO&amp;amp;18.44700813293457&amp;amp;-96.36026763916016</t>
  </si>
  <si>
    <t>Agua potable Oroapa</t>
  </si>
  <si>
    <t>La esperanza de Tierra Blanca</t>
  </si>
  <si>
    <t>Se adjunta testigo - 6035</t>
  </si>
  <si>
    <t>5 de mYo&amp;amp;Centro&amp;amp;18.453502655029297&amp;amp;-96.36107635498047</t>
  </si>
  <si>
    <t>Iturbide</t>
  </si>
  <si>
    <t>Landero Coss</t>
  </si>
  <si>
    <t>casi frente al salon de eventos Munfo A</t>
  </si>
  <si>
    <t>Se adjunta testigo - 6114</t>
  </si>
  <si>
    <t>aquiles SERDAN &amp;amp;CENTRÓ&amp;amp;18.44931411743164&amp;amp;-96.35779571533203</t>
  </si>
  <si>
    <t>pedro garcia</t>
  </si>
  <si>
    <t>FRENTE a hotel aquil</t>
  </si>
  <si>
    <t>todos pirri</t>
  </si>
  <si>
    <t>Se adjunta testigo - 10995</t>
  </si>
  <si>
    <t>Miguel Ángel Lerdo de Tejada &amp;amp;CENTRÓ&amp;amp;18.4453067779541&amp;amp;-96.3576431274414</t>
  </si>
  <si>
    <t>/</t>
  </si>
  <si>
    <t>frente a funeraria guadalupana</t>
  </si>
  <si>
    <t>Se adjunta testigo - 11240</t>
  </si>
  <si>
    <t>TIHUATLAN</t>
  </si>
  <si>
    <t>Avenida Independencia &amp;amp;Plan de Ayala&amp;amp;20.542695999145508&amp;amp;-97.47915649414063</t>
  </si>
  <si>
    <t>Union</t>
  </si>
  <si>
    <t>Microondas</t>
  </si>
  <si>
    <t>frente a primaria Niños Heroes</t>
  </si>
  <si>
    <t>La esperanza de Mexico</t>
  </si>
  <si>
    <t>Se adjunta testigo - 3994</t>
  </si>
  <si>
    <t>REFORMA&amp;amp;CENTRO&amp;amp;20.714656829833984&amp;amp;-97.5377426147461</t>
  </si>
  <si>
    <t>CUAUHTÉMOC</t>
  </si>
  <si>
    <t>A LADO DE TORTILLERÍA EL MANA</t>
  </si>
  <si>
    <t>Se adjunta testigo - 22139</t>
  </si>
  <si>
    <t>TLACOTALPAN</t>
  </si>
  <si>
    <t>General Anaya&amp;amp;Centro&amp;amp;18.612796783447266&amp;amp;-95.65703582763672</t>
  </si>
  <si>
    <t>Lerdo de Tejada</t>
  </si>
  <si>
    <t>Afuera del consultorio dental</t>
  </si>
  <si>
    <t>Por amor a Tlaco</t>
  </si>
  <si>
    <t>Se adjunta testigo - 13390</t>
  </si>
  <si>
    <t>Carretera Alvarado Cosamaloapan&amp;amp;Centro&amp;amp;18.61098289489746&amp;amp;-95.65784454345703</t>
  </si>
  <si>
    <t>Andador Agustín Lara</t>
  </si>
  <si>
    <t>Negrete</t>
  </si>
  <si>
    <t>Bar Nápoles</t>
  </si>
  <si>
    <t>Se adjunta testigo - 13986</t>
  </si>
  <si>
    <t>TLALNELHUAYOCAN</t>
  </si>
  <si>
    <t>Fernando Gutiérrez Barrios&amp;amp;Guadalupe Victoria&amp;amp;19.551034927368164&amp;amp;-96.95790100097656</t>
  </si>
  <si>
    <t>División del norte</t>
  </si>
  <si>
    <t>Leonilo Valencia</t>
  </si>
  <si>
    <t>Altos de taquería el güero</t>
  </si>
  <si>
    <t>La esperanza de Tlalnelhuayocan</t>
  </si>
  <si>
    <t>Se adjunta testigo - 5155</t>
  </si>
  <si>
    <t>Carretera Xalapa-Tlalnelhuayocan&amp;amp;Loc. Otilpan&amp;amp;19.556669235229492&amp;amp;-96.97493743896484</t>
  </si>
  <si>
    <t>Adolfo López Mateos</t>
  </si>
  <si>
    <t>A 30 mts de la ferretería</t>
  </si>
  <si>
    <t>Se adjunta testigo - 5296</t>
  </si>
  <si>
    <t>Rafael Ramírez&amp;amp;San Andrés&amp;amp;19.56396484375&amp;amp;-96.97455596923828</t>
  </si>
  <si>
    <t>Miguel Alemán</t>
  </si>
  <si>
    <t>20 mts de Miscelánea</t>
  </si>
  <si>
    <t>Se adjunta testigo - 5468</t>
  </si>
  <si>
    <t>LOS PINOS&amp;amp;URSULO GALVAN&amp;amp;19.561586380004883&amp;amp;-96.97161102294922</t>
  </si>
  <si>
    <t>ÉBANO</t>
  </si>
  <si>
    <t>MIGUEL ALEMAN</t>
  </si>
  <si>
    <t>MANOS LIMPIAS ENLAZANDO VOLUNTADES</t>
  </si>
  <si>
    <t>Se adjunta testigo - 5755</t>
  </si>
  <si>
    <t>TLALTETELA</t>
  </si>
  <si>
    <t>Independencia&amp;amp;Tlaltetela&amp;amp;19.315113067626953&amp;amp;-96.90158081054688</t>
  </si>
  <si>
    <t>a un costado de la tortilleria tlaltetela</t>
  </si>
  <si>
    <t>.9</t>
  </si>
  <si>
    <t>joaquin vasquez morena vota este 4 de junio</t>
  </si>
  <si>
    <t>Se adjunta testigo - 5355</t>
  </si>
  <si>
    <t>Independencia&amp;amp;Tlaltetela&amp;amp;19.315139770507813&amp;amp;-96.90142059326172</t>
  </si>
  <si>
    <t>a un costado de la refaccionaria adena</t>
  </si>
  <si>
    <t>joaquin vasquez esperanza de tlaltetela morena tlaltetela</t>
  </si>
  <si>
    <t>Se adjunta testigo - 5388</t>
  </si>
  <si>
    <t>independencia&amp;amp;tlaltetela&amp;amp;19.315139770507813&amp;amp;-96.90137481689453</t>
  </si>
  <si>
    <t>veracruz</t>
  </si>
  <si>
    <t>a un costado de farmasi</t>
  </si>
  <si>
    <t>vota este 4 de junio morena Joaquín</t>
  </si>
  <si>
    <t>Se adjunta testigo - 6569</t>
  </si>
  <si>
    <t>independencia&amp;amp;tlaltetela&amp;amp;19.315099716186523&amp;amp;-96.90135955810547</t>
  </si>
  <si>
    <t>morena vota joaquin</t>
  </si>
  <si>
    <t>Se adjunta testigo - 6570</t>
  </si>
  <si>
    <t>TLAPACOYAN</t>
  </si>
  <si>
    <t>Carretera Federal Martínez-Tlapacoyan&amp;amp;Comunidad La Palmilla&amp;amp;20.023645401000977&amp;amp;-97.14540100097656</t>
  </si>
  <si>
    <t>Alfredo V. Monfiel</t>
  </si>
  <si>
    <t>Emiliano Zapata</t>
  </si>
  <si>
    <t>Expendio de fruta</t>
  </si>
  <si>
    <t>Se adjunta testigo - 3863</t>
  </si>
  <si>
    <t>Valdez&amp;amp;Centro&amp;amp;19.96392250061035&amp;amp;-97.2095718383789</t>
  </si>
  <si>
    <t>Boca Negra</t>
  </si>
  <si>
    <t>casa de dos pisos color cafe</t>
  </si>
  <si>
    <t>Morena la esperanza de Veracruz</t>
  </si>
  <si>
    <t>Se adjunta testigo - 4173</t>
  </si>
  <si>
    <t>Prolongación Cuahtemoc&amp;amp;Centro&amp;amp;19.963830947875977&amp;amp;-97.2095947265625</t>
  </si>
  <si>
    <t>Xicoténcatl</t>
  </si>
  <si>
    <t>Cuauhtemoc</t>
  </si>
  <si>
    <t>Casa dos pisos color naranja</t>
  </si>
  <si>
    <t>Se adjunta testigo - 4320</t>
  </si>
  <si>
    <t>Prolongacion de Hidalgo&amp;amp;Centro&amp;amp;19.956077575683594&amp;amp;-97.21292114257813</t>
  </si>
  <si>
    <t>Prolongacion de Hidalgo</t>
  </si>
  <si>
    <t>Casa color amarillo</t>
  </si>
  <si>
    <t>Se adjunta testigo - 4327</t>
  </si>
  <si>
    <t>TLAQUILPA</t>
  </si>
  <si>
    <t>DESVIACIÓN CARRETERA TLAQUILPAN&amp;amp;LOCALIDAD PIXCUAHUTLA&amp;amp;18.605785369873047&amp;amp;-97.10328674316406</t>
  </si>
  <si>
    <t>CAMINO RURAL</t>
  </si>
  <si>
    <t>TIENDA SIN NOMBRE</t>
  </si>
  <si>
    <t>VAMONOS A MORENA</t>
  </si>
  <si>
    <t>Se adjunta testigo - 16499</t>
  </si>
  <si>
    <t>TLILAPAN</t>
  </si>
  <si>
    <t>FCO I MADERO&amp;amp;CENTRO&amp;amp;18.804651260375977&amp;amp;-97.10010528564453</t>
  </si>
  <si>
    <t>ADOLFO LOPEZ</t>
  </si>
  <si>
    <t>JOSE MA Y MORELOS</t>
  </si>
  <si>
    <t>FRENTE TORTILLERIA FLORES</t>
  </si>
  <si>
    <t>POR UN FUTURO DE PROGRESO Y UN CAMBIO SOCIAL</t>
  </si>
  <si>
    <t>Se adjunta testigo - 13932</t>
  </si>
  <si>
    <t>TOMATLAN</t>
  </si>
  <si>
    <t>AVENIDA 9&amp;amp;LOC. TOMATLÁN&amp;amp;19.02998161315918&amp;amp;-97.01272583007813</t>
  </si>
  <si>
    <t>AVENIDA 9</t>
  </si>
  <si>
    <t>EN EL CAMPO DEPORTIVO</t>
  </si>
  <si>
    <t>JUNTOS HAREMOS UNA NUEVA HISTORIA</t>
  </si>
  <si>
    <t>Se adjunta testigo - 13946</t>
  </si>
  <si>
    <t>AVENIDA 9&amp;amp;LOC. TOMATLÁN&amp;amp;19.029802322387695&amp;amp;-97.01238250732422</t>
  </si>
  <si>
    <t>AVENIDA 7</t>
  </si>
  <si>
    <t>MORENA LA ESPERANZA DE VERACRUZ</t>
  </si>
  <si>
    <t>Se adjunta testigo - 14026</t>
  </si>
  <si>
    <t>AVENIDA 9&amp;amp;LOC. TOMATLÁN&amp;amp;19.03025245666504&amp;amp;-97.0127944946289</t>
  </si>
  <si>
    <t>HAGAMOS JUNTOS UNA HISTORIA NUEVA</t>
  </si>
  <si>
    <t>Se adjunta testigo - 14128</t>
  </si>
  <si>
    <t>CALLE NACIONAL SUR&amp;amp;LOC. TOMATLÁN&amp;amp;19.029895782470703&amp;amp;-97.01265716552734</t>
  </si>
  <si>
    <t>ALTOS DE ABARROTES ROXY</t>
  </si>
  <si>
    <t>JUNTOS HAREMOS UNA HISTORIA NUEVA</t>
  </si>
  <si>
    <t>Se adjunta testigo - 14409</t>
  </si>
  <si>
    <t>AVENIDA 7&amp;amp;LOC. TOMATLÁN&amp;amp;19.030500411987305&amp;amp;-97.01158905029297</t>
  </si>
  <si>
    <t>ALTOS ABARROTES SAMFER</t>
  </si>
  <si>
    <t>Se adjunta testigo - 14529</t>
  </si>
  <si>
    <t>AVENIDA 7&amp;amp;LOC. TOMATLÁN&amp;amp;19.0314998626709&amp;amp;-97.01258087158203</t>
  </si>
  <si>
    <t>CONTRAESQUINA DE ABARROTES SAMFER</t>
  </si>
  <si>
    <t>.90</t>
  </si>
  <si>
    <t>JUNTOS HAGAMOS UNA NUEVA HISTORIA HONESTIDAD, TRABAJO Y GESTIÓN</t>
  </si>
  <si>
    <t>Se adjunta testigo - 14576</t>
  </si>
  <si>
    <t>TUXPAN</t>
  </si>
  <si>
    <t>Avenida las Américas &amp;amp;El Escuerzo&amp;amp;20.961977005004883&amp;amp;-97.40046691894531</t>
  </si>
  <si>
    <t>Díaz Mirom</t>
  </si>
  <si>
    <t>Gabriel Lucio Blanco</t>
  </si>
  <si>
    <t>en contra esquina de la negociación Motores y Cajas</t>
  </si>
  <si>
    <t>Se adjunta testigo - 4676</t>
  </si>
  <si>
    <t>Avenida Las Americas &amp;amp;El Esfuerzo&amp;amp;20.961944580078125&amp;amp;-97.4004898071289</t>
  </si>
  <si>
    <t>Diaz Miron</t>
  </si>
  <si>
    <t>negocio sin nombre de reparación de aparatos eléctricos</t>
  </si>
  <si>
    <t>Se adjunta testigo - 4771</t>
  </si>
  <si>
    <t>Avenida Lopez Mateos&amp;amp;Olímpica&amp;amp;20.964014114740216&amp;amp;-97.40427318960428</t>
  </si>
  <si>
    <t>Rufino Bermejo</t>
  </si>
  <si>
    <t>Segunda de Allende</t>
  </si>
  <si>
    <t>Gasolineria 11170</t>
  </si>
  <si>
    <t>morena la esperanza de Tuxpan</t>
  </si>
  <si>
    <t>Se adjunta testigo - 4897</t>
  </si>
  <si>
    <t>avenida Lopez Mateos &amp;amp;Olimpica&amp;amp;20.965747833251953&amp;amp;-97.40616607666016</t>
  </si>
  <si>
    <t>Segunda se Allende</t>
  </si>
  <si>
    <t>gasolineria 11170</t>
  </si>
  <si>
    <t>Morena Genaro Ibañez Candidato a Presidente Municipal</t>
  </si>
  <si>
    <t>Se adjunta testigo - 4901</t>
  </si>
  <si>
    <t>Calle Antonio Plaza&amp;amp;Azteca&amp;amp;20.964967727661133&amp;amp;-97.41251373291016</t>
  </si>
  <si>
    <t>Avenida Lopez Mateos</t>
  </si>
  <si>
    <t>Cuitlahuac</t>
  </si>
  <si>
    <t>frente al Ferreteria el Pilar</t>
  </si>
  <si>
    <t>Se adjunta testigo - 4948</t>
  </si>
  <si>
    <t>avenida Cuauhtémoc&amp;amp;Ruiz Cortinez&amp;amp;20.945085525512695&amp;amp;-97.36817932128906</t>
  </si>
  <si>
    <t>frente a escuela Manuel C Tello</t>
  </si>
  <si>
    <t>morena Genaro Ibañez</t>
  </si>
  <si>
    <t>Se adjunta testigo - 5152</t>
  </si>
  <si>
    <t>Avenida Cuauhtémoc&amp;amp;Ruiz Cortinez&amp;amp;20.94512367248535&amp;amp;-97.36804962158203</t>
  </si>
  <si>
    <t>Ruiz Cortinez</t>
  </si>
  <si>
    <t>frente a la escuela Manuel C Tello</t>
  </si>
  <si>
    <t>morena la esperanza de México</t>
  </si>
  <si>
    <t>Se adjunta testigo - 5162</t>
  </si>
  <si>
    <t>Avenida Cuauhtémoc&amp;amp;Ruiz Cortinez&amp;amp;20.945165634155273&amp;amp;-97.3679428100586</t>
  </si>
  <si>
    <t>Juan de la Luz</t>
  </si>
  <si>
    <t>frente a comedor los Consejos</t>
  </si>
  <si>
    <t>Se adjunta testigo - 5169</t>
  </si>
  <si>
    <t>J. Ma. Morelos&amp;amp;Adolfo Ruiz Cortines&amp;amp;20.944292679072948&amp;amp;-97.36825481057167</t>
  </si>
  <si>
    <t>Juan de la luz</t>
  </si>
  <si>
    <t>frente comedor Conejos</t>
  </si>
  <si>
    <t>Genaro Ibáñez Candidato a Presidente municipal</t>
  </si>
  <si>
    <t>Se adjunta testigo - 5199</t>
  </si>
  <si>
    <t>Avenida Cuauhtémoc&amp;amp;Adolfo Ruiz Cortines&amp;amp;20.943819046020508&amp;amp;-97.37359619140625</t>
  </si>
  <si>
    <t>garizurieta</t>
  </si>
  <si>
    <t>frente al Grupo Tuxpeño de Petroleros Jubilados</t>
  </si>
  <si>
    <t>Se adjunta testigo - 5248</t>
  </si>
  <si>
    <t>Calle Nacional&amp;amp;Santiago de la Peña&amp;amp;20.943021774291992&amp;amp;-97.40896606445313</t>
  </si>
  <si>
    <t>segunda de máximo Guzmán</t>
  </si>
  <si>
    <t>Segunda de General Silva</t>
  </si>
  <si>
    <t>Frente a Farmacia de Genericos</t>
  </si>
  <si>
    <t>Se adjunta testigo - 5462</t>
  </si>
  <si>
    <t>Calle 2da de General Silva&amp;amp;Santiago de la Peña&amp;amp;20.943145751953125&amp;amp;-97.40906524658203</t>
  </si>
  <si>
    <t>Nacional</t>
  </si>
  <si>
    <t>ampliación 2 da de General Silva</t>
  </si>
  <si>
    <t>Frente Farmacia de Genéricos</t>
  </si>
  <si>
    <t>Se adjunta testigo - 5470</t>
  </si>
  <si>
    <t>UNO&amp;amp;LA MATA&amp;amp;20.965614318847656&amp;amp;-97.32818603515625</t>
  </si>
  <si>
    <t>BULEVAR LA CALZADA</t>
  </si>
  <si>
    <t>CERCA DE LA GASOLINERA</t>
  </si>
  <si>
    <t>LA ESPERANZA DE TUXPAN</t>
  </si>
  <si>
    <t>Se adjunta testigo - 21716</t>
  </si>
  <si>
    <t>PUDRTO SALINAS CRUZ&amp;amp;LIACIÓN RUIZ CORTINEZ&amp;amp;20.949256896972656&amp;amp;-97.36959075927734</t>
  </si>
  <si>
    <t>S/ N</t>
  </si>
  <si>
    <t>LIBRAMIENTO LÓPEZ MATEOS</t>
  </si>
  <si>
    <t>A 100 METROS DE LA CAPILLITA BLANCA</t>
  </si>
  <si>
    <t>Se adjunta testigo - 21881</t>
  </si>
  <si>
    <t>AV. INSURGENTES&amp;amp;MURILLO VIDAL&amp;amp;20.969257354736328&amp;amp;-97.40322875976563</t>
  </si>
  <si>
    <t>AYUNTAMIENTO</t>
  </si>
  <si>
    <t>EN LA REFACIONARIA KAREN</t>
  </si>
  <si>
    <t>Se adjunta testigo - 22056</t>
  </si>
  <si>
    <t>AV. INSURGENTES&amp;amp;MURILLO VIDAL&amp;amp;20.96921157836914&amp;amp;-97.4031982421875</t>
  </si>
  <si>
    <t>ADALBERTO TEJADA</t>
  </si>
  <si>
    <t>EN LA REFACCIONARIA KAREN</t>
  </si>
  <si>
    <t>Se adjunta testigo - 22073</t>
  </si>
  <si>
    <t>AYUNTAMIENTO&amp;amp;MURILLO VIDAL&amp;amp;20.969301223754883&amp;amp;-97.40319061279297</t>
  </si>
  <si>
    <t>AV. INSURGENTES</t>
  </si>
  <si>
    <t>HERIBERTO JARA</t>
  </si>
  <si>
    <t>CONTRAESQUINA DE LA RWFACCIONAFIA KAREN</t>
  </si>
  <si>
    <t>Se adjunta testigo - 22093</t>
  </si>
  <si>
    <t>AV. INSURGENTES&amp;amp;MURILLO VIDAL&amp;amp;20.96944808959961&amp;amp;-97.4031982421875</t>
  </si>
  <si>
    <t>NARCISO MENDOZA</t>
  </si>
  <si>
    <t>CONTRAESQUINA DE LA REFACCIONARIA KAREN</t>
  </si>
  <si>
    <t>Se adjunta testigo - 22321</t>
  </si>
  <si>
    <t>UXPANAPA</t>
  </si>
  <si>
    <t>carretera principal al pob 6¢ro&amp;amp;17.280982971191406&amp;amp;-94.45184326171875</t>
  </si>
  <si>
    <t>a pob 9</t>
  </si>
  <si>
    <t>tierra y libertad</t>
  </si>
  <si>
    <t>en frente de nisi pizzas</t>
  </si>
  <si>
    <t>por el Renacimiento y cambip de uxpanapa</t>
  </si>
  <si>
    <t>Se adjunta testigo - 19572</t>
  </si>
  <si>
    <t>Adalberto tejeda&amp;amp;la esperanza&amp;amp;17.27910804748535&amp;amp;-94.4557876586914</t>
  </si>
  <si>
    <t>carretera principal al pob 6</t>
  </si>
  <si>
    <t>prolongación Constitución</t>
  </si>
  <si>
    <t>a 10 metrps se un servicio técnico de refrigeración</t>
  </si>
  <si>
    <t>la esperanza de uxpanapa</t>
  </si>
  <si>
    <t>Se adjunta testigo - 19726</t>
  </si>
  <si>
    <t>carretera principal a pob 6&amp;amp;la esperanza&amp;amp;17.277587890625&amp;amp;-94.4582748413086</t>
  </si>
  <si>
    <t>Adalberto Tejeda</t>
  </si>
  <si>
    <t>limite del municipio</t>
  </si>
  <si>
    <t>en un taller de hojalatería</t>
  </si>
  <si>
    <t>Se adjunta testigo - 20715</t>
  </si>
  <si>
    <t>VERACRUZ</t>
  </si>
  <si>
    <t>Av. Allende&amp;amp;Centro&amp;amp;19.191774368286133&amp;amp;-96.14037322998047</t>
  </si>
  <si>
    <t>Cortés</t>
  </si>
  <si>
    <t>Juan soto</t>
  </si>
  <si>
    <t>azotea de pinturas sherwin- williams</t>
  </si>
  <si>
    <t>HAGAMOS EL CAMBIO</t>
  </si>
  <si>
    <t>Se adjunta testigo - 3742</t>
  </si>
  <si>
    <t>Av. Salvador Diaz miron&amp;amp;Fraccionamiento Moderno&amp;amp;19.175256729125977&amp;amp;-96.13456726074219</t>
  </si>
  <si>
    <t>Alvarado</t>
  </si>
  <si>
    <t>Hipólito de Cham</t>
  </si>
  <si>
    <t>Frente a casa del marino</t>
  </si>
  <si>
    <t>Vinilonas</t>
  </si>
  <si>
    <t>HAGAMOS EL CAMBIO!</t>
  </si>
  <si>
    <t>Se adjunta testigo - 3804</t>
  </si>
  <si>
    <t>Av. Salvador Diaz Miron&amp;amp;Fraccionamiento Moderno&amp;amp;19.175800323486328&amp;amp;-96.13460540771484</t>
  </si>
  <si>
    <t>Hipólito de chams</t>
  </si>
  <si>
    <t>Contraesquina de italian coffe</t>
  </si>
  <si>
    <t>Se adjunta testigo - 3829</t>
  </si>
  <si>
    <t>Carretera Veracruz-Xalapa&amp;amp;Rafael Díaz Serdan&amp;amp;19.14396365915383&amp;amp;-96.15945260971785</t>
  </si>
  <si>
    <t>Violetas</t>
  </si>
  <si>
    <t>Potrero</t>
  </si>
  <si>
    <t>En frente de la Gasolineria</t>
  </si>
  <si>
    <t>Se adjunta testigo - 3830</t>
  </si>
  <si>
    <t>Blvd. Manuel Avila Camacho&amp;amp;Ricardo Flores Magon&amp;amp;19.19206428527832&amp;amp;-96.1244125366211</t>
  </si>
  <si>
    <t>Amado nervo</t>
  </si>
  <si>
    <t>Francisco Hernández y Hernandez</t>
  </si>
  <si>
    <t>Frente a la escuela náutica mercante</t>
  </si>
  <si>
    <t>Hagamos el Cambio! No robar, no mentir no traicionar al pueblo</t>
  </si>
  <si>
    <t>Se adjunta testigo - 3920</t>
  </si>
  <si>
    <t>Carretera Veracruz-Xalapa&amp;amp;Las Bajadas&amp;amp;19.15395736694336&amp;amp;-96.18495178222656</t>
  </si>
  <si>
    <t>Puente Roto</t>
  </si>
  <si>
    <t>Ursulo Galvan</t>
  </si>
  <si>
    <t>cerca de DeMiConsa</t>
  </si>
  <si>
    <t>Sin Lema</t>
  </si>
  <si>
    <t>Se adjunta testigo - 3928</t>
  </si>
  <si>
    <t>Blvd. Manuel Avila Camacho&amp;amp;Ricardo Flores Magon&amp;amp;19.184656143188477&amp;amp;-96.1243667602539</t>
  </si>
  <si>
    <t>valentin Gómez farias</t>
  </si>
  <si>
    <t>de lado de la playa villa del mar en la azotea de restaurant de mariscos buchaca</t>
  </si>
  <si>
    <t>Se adjunta testigo - 3980</t>
  </si>
  <si>
    <t>Carretera Veracruz-Xalapa&amp;amp;Rafael Díaz Serdán&amp;amp;19.143863677978516&amp;amp;-96.15990447998047</t>
  </si>
  <si>
    <t>J B Lobos</t>
  </si>
  <si>
    <t>Carretera Veracruz-Cordoba</t>
  </si>
  <si>
    <t>Enfrente de la entrada de la central de abasto</t>
  </si>
  <si>
    <t>Hagamos el Cambio</t>
  </si>
  <si>
    <t>Se adjunta testigo - 4019</t>
  </si>
  <si>
    <t>Montesinos&amp;amp;Centro&amp;amp;19.198588466770396&amp;amp;-96.14555709064007</t>
  </si>
  <si>
    <t>esquina emparan</t>
  </si>
  <si>
    <t>E</t>
  </si>
  <si>
    <t>sobre azotea de llantas continental</t>
  </si>
  <si>
    <t>Se adjunta testigo - 4137</t>
  </si>
  <si>
    <t>Salvador Díaz Mirón&amp;amp;Las Antillas&amp;amp;19.146257400512695&amp;amp;-96.12913513183594</t>
  </si>
  <si>
    <t>Pez Vela</t>
  </si>
  <si>
    <t>Pez Espada</t>
  </si>
  <si>
    <t>arriba de ANCA</t>
  </si>
  <si>
    <t>Se adjunta testigo - 4523</t>
  </si>
  <si>
    <t>Av.Miguel Alemán&amp;amp;Pedro I Mata&amp;amp;19.153202056884766&amp;amp;-96.14249420166016</t>
  </si>
  <si>
    <t>San Andrés Sinaxtra</t>
  </si>
  <si>
    <t>Vicente Suárez</t>
  </si>
  <si>
    <t>a un lado de Blinsound</t>
  </si>
  <si>
    <t>Se adjunta testigo - 4593</t>
  </si>
  <si>
    <t>Av. Salvador Díaz Mirón&amp;amp;Electricista&amp;amp;19.1640682220459&amp;amp;-96.1278076171875</t>
  </si>
  <si>
    <t>Calz. de la Armada de México</t>
  </si>
  <si>
    <t>Leopoldo Kiel</t>
  </si>
  <si>
    <t>Barda del Cementerio</t>
  </si>
  <si>
    <t>Se adjunta testigo - 4766</t>
  </si>
  <si>
    <t>Violetas&amp;amp;Rafael Díaz Serdán&amp;amp;19.144371032714844&amp;amp;-96.15982818603516</t>
  </si>
  <si>
    <t>Al pie de la carretera Veracruz - Xalapa</t>
  </si>
  <si>
    <t>En frente de una gasolinera</t>
  </si>
  <si>
    <t>Se adjunta testigo - 16074</t>
  </si>
  <si>
    <t>Carretera Xalapa Veracruz&amp;amp;Rafael Díaz Serdán&amp;amp;19.14387321472168&amp;amp;-96.15995788574219</t>
  </si>
  <si>
    <t>En carretera Veracruz - Xalapa</t>
  </si>
  <si>
    <t>Se adjunta testigo - 16824</t>
  </si>
  <si>
    <t>AVENIDA DOCTOR RAFAEL CUERVO&amp;amp;PLAYA LINDA&amp;amp;19.215314865112305&amp;amp;-96.17853546142578</t>
  </si>
  <si>
    <t>PLAYA LA QUEBRADA</t>
  </si>
  <si>
    <t>AUN LADO DE GASOLINERA DE PEMEX SERVICIO BARR HERR Y FRENTE PAQUETERIA Y CARGA ALMEX</t>
  </si>
  <si>
    <t>Se adjunta testigo - 17154</t>
  </si>
  <si>
    <t>av. Miguel Aleman&amp;amp;Adolfo Lopez Mateos&amp;amp;19.152891159057617&amp;amp;-96.14256286621094</t>
  </si>
  <si>
    <t>Fraccionamiento Floresta</t>
  </si>
  <si>
    <t>Miguel Aleman</t>
  </si>
  <si>
    <t>A un lado de Construrama</t>
  </si>
  <si>
    <t>Se adjunta testigo - 18763</t>
  </si>
  <si>
    <t>AV. CUAUTEMOC&amp;amp;FERNANDO LOPEZ ARIAS&amp;amp;19.213819860211252&amp;amp;-96.16943880915642</t>
  </si>
  <si>
    <t>REGULO MADRID</t>
  </si>
  <si>
    <t>TAMPICO</t>
  </si>
  <si>
    <t>A 30 METROS DEL PENALITO</t>
  </si>
  <si>
    <t>Se adjunta testigo - 21517</t>
  </si>
  <si>
    <t>AV. CUAUHTÉMOC&amp;amp;FORMANDO HOGAR&amp;amp;19.205361983681893&amp;amp;-96.15935035049914</t>
  </si>
  <si>
    <t>AV. MIGUEL ANGEL QUEVEDO</t>
  </si>
  <si>
    <t>CARMEN PÉREZ</t>
  </si>
  <si>
    <t>FRENTE A MONUMENTO CUAUHTÉMOC</t>
  </si>
  <si>
    <t>HAGÁMOS EL CAMBIO</t>
  </si>
  <si>
    <t>Se adjunta testigo - 21518</t>
  </si>
  <si>
    <t>AV. CUATEMOC&amp;amp;FORMANDO HOGAR&amp;amp;19.19855553729203&amp;amp;-96.15423604846</t>
  </si>
  <si>
    <t>CERVANTES Y PADILLA</t>
  </si>
  <si>
    <t>YÁÑEZ</t>
  </si>
  <si>
    <t>FRENTE AL IMSS</t>
  </si>
  <si>
    <t>Se adjunta testigo - 21519</t>
  </si>
  <si>
    <t>BLVD. AVILA CAMACHO&amp;amp;CENTRO&amp;amp;19.19518434707479&amp;amp;-96.12811669707298</t>
  </si>
  <si>
    <t>HERNÁNDEZ Y HERNÁNDEZ</t>
  </si>
  <si>
    <t>GENERAL FIGUEROA</t>
  </si>
  <si>
    <t>INICIO DEL MALECÓN</t>
  </si>
  <si>
    <t>Se adjunta testigo - 21911</t>
  </si>
  <si>
    <t>AVENIDA MIGUEL ALEMAN&amp;amp;PASCUAL ORTIZ RUBIO&amp;amp;19.17512321472168&amp;amp;-96.13582611083984</t>
  </si>
  <si>
    <t>HIPOLITO DESCHAMPS</t>
  </si>
  <si>
    <t>AUN LADO ESPEJOS Y PISOS VITROMEX CERAMICA EURO DE VERACRUZ</t>
  </si>
  <si>
    <t>Se adjunta testigo - 21972</t>
  </si>
  <si>
    <t>BOULEVARD AVILA CAMACHO&amp;amp;RICARDO FLOREZ MAGON&amp;amp;19.19798469543457&amp;amp;-96.14299011230469</t>
  </si>
  <si>
    <t>IGNACIO DE LA LLAVE</t>
  </si>
  <si>
    <t>ARRIBA DEL RESTAURANTE DE MARISCOS BUCHACA EN PLAYA DE HORNOS VILLAS DEL MAR</t>
  </si>
  <si>
    <t>Se adjunta testigo - 21973</t>
  </si>
  <si>
    <t>BOULEVARD AVILA CAMACHO&amp;amp;RICARDO FLORES MAGON&amp;amp;19.19798469543457&amp;amp;-96.14299011230469</t>
  </si>
  <si>
    <t>ESQUINA CON AMADO NERVO</t>
  </si>
  <si>
    <t>LOTE BALDIO FRENTE A LA ESCUELA NAUTICA MERCANTE</t>
  </si>
  <si>
    <t>Se adjunta testigo - 21975</t>
  </si>
  <si>
    <t>AV. SALVADOR DIAZ MIRON&amp;amp;FRACCIONAMIENTO MODERNO&amp;amp;19.175396883634185&amp;amp;-96.13422509282827</t>
  </si>
  <si>
    <t>FRENTE A COLEGIO QUEEN ELIZABETH</t>
  </si>
  <si>
    <t>Se adjunta testigo - 22059</t>
  </si>
  <si>
    <t>AVENIDA SALVADOR DIAZ MIRON&amp;amp;FRACC. MODERNO&amp;amp;19.17548179626465&amp;amp;-96.13428497314453</t>
  </si>
  <si>
    <t>HIPOLITO DCHAMPS</t>
  </si>
  <si>
    <t>TERRENO BALDIO ENFRENTE DE LA CASA DEL MARINO</t>
  </si>
  <si>
    <t>Se adjunta testigo - 22063</t>
  </si>
  <si>
    <t>Avenida Salvador Díaz Mirón&amp;amp;Chedraui Plaza Cristal&amp;amp;19.163700103759766&amp;amp;-96.1325454711914</t>
  </si>
  <si>
    <t>calzada de la armada</t>
  </si>
  <si>
    <t>de las americas</t>
  </si>
  <si>
    <t>cerca de crucero</t>
  </si>
  <si>
    <t>Se adjunta testigo - 22279</t>
  </si>
  <si>
    <t>XALAPA</t>
  </si>
  <si>
    <t>CARRETERA XALAPA BANDERILLA&amp;amp;LOMAS DEL SEDEÑO&amp;amp;19.581907272338867&amp;amp;-96.93030548095703</t>
  </si>
  <si>
    <t>Se adjunta testigo - 3016</t>
  </si>
  <si>
    <t>Av. Américas Esquina con Av. Revolución&amp;amp;Del Maestro&amp;amp;19.54096031188965&amp;amp;-96.92183685302734</t>
  </si>
  <si>
    <t>Av. Revolución</t>
  </si>
  <si>
    <t>Esquina con el semáforo para bajar a la rotonda</t>
  </si>
  <si>
    <t>La esperanza de Xalapa</t>
  </si>
  <si>
    <t>Se adjunta testigo - 3774</t>
  </si>
  <si>
    <t>Av. Bolivia&amp;amp;Venustiano Carranza&amp;amp;19.52074432373047&amp;amp;-96.93492889404297</t>
  </si>
  <si>
    <t>Encino</t>
  </si>
  <si>
    <t>Republica de Bogotá</t>
  </si>
  <si>
    <t>Casa con porton blanco</t>
  </si>
  <si>
    <t>Se adjunta testigo - 4310</t>
  </si>
  <si>
    <t>Avenida 20 de Noviembre&amp;amp;INFONAVIT Pomona&amp;amp;19.525650024414063&amp;amp;-96.9060287475586</t>
  </si>
  <si>
    <t>Maestros Veracruzanos</t>
  </si>
  <si>
    <t>Privada 20 de Noviembre</t>
  </si>
  <si>
    <t>Abajo de Antro Kingkongzzito</t>
  </si>
  <si>
    <t>Para que Xalapa vuelva a florecer</t>
  </si>
  <si>
    <t>Se adjunta testigo - 5053</t>
  </si>
  <si>
    <t>Prolongacion Avenida México&amp;amp;Revolucion&amp;amp;19.573787689208984&amp;amp;-96.91999816894531</t>
  </si>
  <si>
    <t>18 B</t>
  </si>
  <si>
    <t>Av. Atenas Veracruzanas</t>
  </si>
  <si>
    <t>cerca de purificadora</t>
  </si>
  <si>
    <t>Se adjunta testigo - 5701</t>
  </si>
  <si>
    <t>Calle Lázaro Cárdenas&amp;amp;Ferrocarrilera&amp;amp;19.551288604736328&amp;amp;-96.91250610351563</t>
  </si>
  <si>
    <t>Av. Miguel Alemán</t>
  </si>
  <si>
    <t>Central Sur</t>
  </si>
  <si>
    <t>Arriba de tienda super frio</t>
  </si>
  <si>
    <t>Vamos morena</t>
  </si>
  <si>
    <t>Se adjunta testigo - 10183</t>
  </si>
  <si>
    <t>Avenida de las Americas&amp;amp;Jose Cardel&amp;amp;19.537681579589844&amp;amp;-96.91571044921875</t>
  </si>
  <si>
    <t>Francisco Sarabia</t>
  </si>
  <si>
    <t>Emilio Carranza</t>
  </si>
  <si>
    <t>Cerca de Farmacia Clínica Veterinaria</t>
  </si>
  <si>
    <t>Para que xalapa vuelva a florecer</t>
  </si>
  <si>
    <t>Se adjunta testigo - 15401</t>
  </si>
  <si>
    <t>Avenida de las Americas&amp;amp;Jose Cardel&amp;amp;19.537654876708984&amp;amp;-96.9157485961914</t>
  </si>
  <si>
    <t>cerca fe farmacia veterinari</t>
  </si>
  <si>
    <t>Se adjunta testigo - 15529</t>
  </si>
  <si>
    <t>Avenida Xalapa&amp;amp;Colonia del Maestro&amp;amp;19.54226303100586&amp;amp;-96.92677307128906</t>
  </si>
  <si>
    <t>Prosperidad</t>
  </si>
  <si>
    <t>Av.Americas</t>
  </si>
  <si>
    <t>Enfrente a la facultad de economía</t>
  </si>
  <si>
    <t>Se adjunta testigo - 15609</t>
  </si>
  <si>
    <t>Avenida Xalapa&amp;amp;Progreso Macuiltepetl&amp;amp;19.545238494873047&amp;amp;-96.92778778076172</t>
  </si>
  <si>
    <t>Saltillo</t>
  </si>
  <si>
    <t>Monterrey</t>
  </si>
  <si>
    <t>Junto a Onofre</t>
  </si>
  <si>
    <t>porque xalapa vuelva a florecer</t>
  </si>
  <si>
    <t>Se adjunta testigo - 15982</t>
  </si>
  <si>
    <t>Av. Manuel Ávila Camacho&amp;amp;Veracruz&amp;amp;19.536954879760742&amp;amp;-96.93035888671875</t>
  </si>
  <si>
    <t>28 de agosto</t>
  </si>
  <si>
    <t>Francisco Moreno</t>
  </si>
  <si>
    <t>Enfrente al súper X24</t>
  </si>
  <si>
    <t>Porque xalapa vuelva a florecer</t>
  </si>
  <si>
    <t>Se adjunta testigo - 17727</t>
  </si>
  <si>
    <t>Av. 20 de noviembre&amp;amp;Centro&amp;amp;19.529115676879883&amp;amp;-96.91283416748047</t>
  </si>
  <si>
    <t>Xalapeños Ilustres</t>
  </si>
  <si>
    <t>Enfrente a gasolinera</t>
  </si>
  <si>
    <t>Se adjunta testigo - 19015</t>
  </si>
  <si>
    <t>AVENIDA MIGUEL ALEMÁN&amp;amp;FERROCARRILERA&amp;amp;19.551198959350586&amp;amp;-96.91255950927734</t>
  </si>
  <si>
    <t>CALLE PUENTE 1</t>
  </si>
  <si>
    <t>DEPÓSITO CH-V CORONA ABAJO DEL PUENTE</t>
  </si>
  <si>
    <t>VAMONOS A MORENA LA ESPERANZA DE XALAPA</t>
  </si>
  <si>
    <t>Se adjunta testigo - 21898</t>
  </si>
  <si>
    <t>Avenida Miguel Alemán&amp;amp;Ferrocarrilera&amp;amp;19.551162719726563&amp;amp;-96.91259002685547</t>
  </si>
  <si>
    <t>Lazaro Cárdenas</t>
  </si>
  <si>
    <t>Puente 1</t>
  </si>
  <si>
    <t>Costado del puente Miguel Alemán</t>
  </si>
  <si>
    <t>Para que xalapa resurja</t>
  </si>
  <si>
    <t>Se adjunta testigo - 21939</t>
  </si>
  <si>
    <t>CALLE PONIENTE 1&amp;amp;FERROCARRILERA&amp;amp;19.550668716430664&amp;amp;-96.91458892822266</t>
  </si>
  <si>
    <t>MIGUEL ALEMÁN</t>
  </si>
  <si>
    <t>ALTOS DE DENTAL WHITE ODONTOLOGÍA INTEGRAL FRENTE AL CEBETIS NO. 13</t>
  </si>
  <si>
    <t>PARA QUE XALAPA  VUELVA A FLORECER VÁMONOS A MORENA LA ESPERANZA DE XALAPA</t>
  </si>
  <si>
    <t>Se adjunta testigo - 22010</t>
  </si>
  <si>
    <t>Calle Poniente 1&amp;amp;Ferrocarrilera&amp;amp;19.55067253112793&amp;amp;-96.91463470458984</t>
  </si>
  <si>
    <t>Enfrente del CBTIS 13</t>
  </si>
  <si>
    <t>.70</t>
  </si>
  <si>
    <t>Vamos a Morena</t>
  </si>
  <si>
    <t>Se adjunta testigo - 22032</t>
  </si>
  <si>
    <t>AVENIDA MÉXICO&amp;amp;REVOLUCION&amp;amp;19.568471908569336&amp;amp;-96.92765045166016</t>
  </si>
  <si>
    <t>CARRETERA FEDERAL LÁZARO CÁRDENAS</t>
  </si>
  <si>
    <t>FRENTE A VIXA VIDRIO TEMPLADO</t>
  </si>
  <si>
    <t>PARA QUE XALAPA VUELVA A FLORECER VAMONOS A MORENA LA ESPERANZA DE XALAPA</t>
  </si>
  <si>
    <t>Se adjunta testigo - 22147</t>
  </si>
  <si>
    <t>Avenida Villahermosa&amp;amp;Progreso Macuiltepetl&amp;amp;19.55415153503418&amp;amp;-96.92061614990234</t>
  </si>
  <si>
    <t>Irapuato</t>
  </si>
  <si>
    <t>Aguascalientes</t>
  </si>
  <si>
    <t>Papelería Lucesita</t>
  </si>
  <si>
    <t>Se adjunta testigo - 22150</t>
  </si>
  <si>
    <t>Avenida México&amp;amp;Revolucion&amp;amp;19.57376480102539&amp;amp;-96.92147064208984</t>
  </si>
  <si>
    <t>Manuel Lavat</t>
  </si>
  <si>
    <t>Padre Pedro Torres</t>
  </si>
  <si>
    <t>Casa color naranja</t>
  </si>
  <si>
    <t>Se adjunta testigo - 22193</t>
  </si>
  <si>
    <t>AVENIDA MÉXICO&amp;amp;REVOLUCION&amp;amp;19.573789596557617&amp;amp;-96.92034912109375</t>
  </si>
  <si>
    <t>PEDRO MORENO</t>
  </si>
  <si>
    <t>IGNACIO PAVÓN</t>
  </si>
  <si>
    <t>BARDA SIN REVOCAR JUNTO A CASA COLOR ROJO</t>
  </si>
  <si>
    <t>PARA QUE XALAPA VUELVA A FLORECER</t>
  </si>
  <si>
    <t>Se adjunta testigo - 22229</t>
  </si>
  <si>
    <t>Avenida Atenas Veracruzana&amp;amp;Revolucion&amp;amp;19.572288513183594&amp;amp;-96.92322540283203</t>
  </si>
  <si>
    <t>Av. Mexico</t>
  </si>
  <si>
    <t>Xalitic</t>
  </si>
  <si>
    <t>Enfrente a electra</t>
  </si>
  <si>
    <t>Vamos a morena</t>
  </si>
  <si>
    <t>Se adjunta testigo - 22291</t>
  </si>
  <si>
    <t>Rómulo de La Vega&amp;amp;Revolucion&amp;amp;19.568634033203125&amp;amp;-96.9175796508789</t>
  </si>
  <si>
    <t>Av. Atenas Veracruzana</t>
  </si>
  <si>
    <t>Martín de Valencia</t>
  </si>
  <si>
    <t>Junto a la Michoacán</t>
  </si>
  <si>
    <t>Se adjunta testigo - 22293</t>
  </si>
  <si>
    <t>Boulevard Adolfo Ruiz Cortines&amp;amp;Obrero Campesina&amp;amp;19.546855926513672&amp;amp;-96.93519592285156</t>
  </si>
  <si>
    <t>Melquiades Ruiz</t>
  </si>
  <si>
    <t>Martín Torres</t>
  </si>
  <si>
    <t>Tiendita Papelería y Merceria</t>
  </si>
  <si>
    <t>Se adjunta testigo - 22295</t>
  </si>
  <si>
    <t>XICO</t>
  </si>
  <si>
    <t>Carr San Marcos&amp;amp;Carr San Marcos&amp;amp;19.42377471923828&amp;amp;-96.96578979492188</t>
  </si>
  <si>
    <t>79-A</t>
  </si>
  <si>
    <t>s/nombre</t>
  </si>
  <si>
    <t>s/ nombre</t>
  </si>
  <si>
    <t>Frente a la Tienda Forastero Rojo</t>
  </si>
  <si>
    <t>Transformemos Xico con hpnestidad</t>
  </si>
  <si>
    <t>Se adjunta testigo - 23257</t>
  </si>
  <si>
    <t>XOXOCOTLA</t>
  </si>
  <si>
    <t>CAMINO RURAL&amp;amp;LOCALIDAD MAZITUAYA&amp;amp;18.61735725402832&amp;amp;-97.14151000976563</t>
  </si>
  <si>
    <t>CARRETERA ATLATILPA</t>
  </si>
  <si>
    <t>TIENDA DE COLOR VERDE</t>
  </si>
  <si>
    <t>LA ESPERANZA DE XOXOCOTLAN</t>
  </si>
  <si>
    <t>Se adjunta testigo - 19764</t>
  </si>
  <si>
    <t>CARRETERA SAN MIGUEL&amp;amp;SECCIÓN SEGUNDA&amp;amp;18.65428352355957&amp;amp;-97.15193939208984</t>
  </si>
  <si>
    <t>BARRANCA</t>
  </si>
  <si>
    <t>CERRO</t>
  </si>
  <si>
    <t>PUENTE DE ENTRADA POBLACION</t>
  </si>
  <si>
    <t>LA ESPERANZA DE XOXOCOTLA</t>
  </si>
  <si>
    <t>Se adjunta testigo - 19769</t>
  </si>
  <si>
    <t>YECUATLA</t>
  </si>
  <si>
    <t>5 de mayo&amp;amp;Centro&amp;amp;19.868864059448242&amp;amp;-96.77671813964844</t>
  </si>
  <si>
    <t>Insurgente</t>
  </si>
  <si>
    <t>andador Francisco Sarabia</t>
  </si>
  <si>
    <t>frente al cementerio</t>
  </si>
  <si>
    <t>Se adjunta testigo - 19600</t>
  </si>
  <si>
    <t>MORELOS&amp;amp;CENTRO&amp;amp;17.954017639160156&amp;amp;-94.64884185791016</t>
  </si>
  <si>
    <t>FRANCISCO VILLA</t>
  </si>
  <si>
    <t>Se adjunta testigo - 5212</t>
  </si>
  <si>
    <t>MORELOS&amp;amp;CENTRO&amp;amp;17.954322814941406&amp;amp;-94.64799499511719</t>
  </si>
  <si>
    <t>ZARAGOZA DESPIERTA LA ESPERANZA SOMOS TODOS</t>
  </si>
  <si>
    <t>Se adjunta testigo - 5214</t>
  </si>
  <si>
    <t>Morelos&amp;amp;CENTRO&amp;amp;17.954397201538086&amp;amp;-94.64747619628906</t>
  </si>
  <si>
    <t>CALLE INDEPENDENCIA</t>
  </si>
  <si>
    <t>JUNTO A MISCELANEA CENTRAL</t>
  </si>
  <si>
    <t>Se adjunta testigo - 5252</t>
  </si>
  <si>
    <t>Morelos&amp;amp;CENTRO&amp;amp;17.955869674682617&amp;amp;-94.64412689208984</t>
  </si>
  <si>
    <t>PRIVADA EMILIANO ZAPATA</t>
  </si>
  <si>
    <t>CORREGIDORA</t>
  </si>
  <si>
    <t>JUNTO A TIENDA DE PELUCHES Y REGALOS</t>
  </si>
  <si>
    <t>ZARAGOZA DESPIERTA "LA ESPERANZA SOMOS TODOS"</t>
  </si>
  <si>
    <t>Se adjunta testigo - 5316</t>
  </si>
  <si>
    <t>MORELOS&amp;amp;CENTRO&amp;amp;17.95586585998535&amp;amp;-94.64411926269531</t>
  </si>
  <si>
    <t>CALLE ZAMORA</t>
  </si>
  <si>
    <t>ARRIBA DE LA TIENDA DE ABARROTES YANIN</t>
  </si>
  <si>
    <t>Se adjunta testigo - 5330</t>
  </si>
  <si>
    <t>ZENTLA</t>
  </si>
  <si>
    <t>juan de la luz enriquez&amp;amp;MANUEL GONZALEZ&amp;amp;19.15378189086914&amp;amp;-96.95518493652344</t>
  </si>
  <si>
    <t>n\a</t>
  </si>
  <si>
    <t>miguel hidalgo</t>
  </si>
  <si>
    <t>enfrenté de billares colonial club</t>
  </si>
  <si>
    <t>La esperanza de Zentla. nuevo y diferente.</t>
  </si>
  <si>
    <t>Se adjunta testigo - 3100</t>
  </si>
  <si>
    <t>carretera col. manuel GONZALEZ-pochote&amp;amp;manuel GONZALEZ&amp;amp;19.111196517944336&amp;amp;-96.83611297607422</t>
  </si>
  <si>
    <t>a 100 mts de el kinder el potrerillos</t>
  </si>
  <si>
    <t>Rotulación de vehículos</t>
  </si>
  <si>
    <t>morena la esperanza de mexico</t>
  </si>
  <si>
    <t>Se adjunta testigo - 3113</t>
  </si>
  <si>
    <t>ZONGOLICA</t>
  </si>
  <si>
    <t>AV MIGUEL HIDALGO&amp;amp;BARRIO SR DEL RECUERDO&amp;amp;18.66989517211914&amp;amp;-96.99971771240234</t>
  </si>
  <si>
    <t>TEPANAPA</t>
  </si>
  <si>
    <t>EN EL BENEFICIO DE CAFE</t>
  </si>
  <si>
    <t>LA ESPERANZA DE ZONGOLICA</t>
  </si>
  <si>
    <t>Se adjunta testigo - 2828</t>
  </si>
  <si>
    <t>AV. MIGUEL HIDALGO&amp;amp;BARRIO GUADALUPE&amp;amp;18.66305923461914&amp;amp;-96.99588012695313</t>
  </si>
  <si>
    <t>CUATRO VIENTOS</t>
  </si>
  <si>
    <t>FCO CERVANTES</t>
  </si>
  <si>
    <t>JUNTO TIENDA DICONSA</t>
  </si>
  <si>
    <t>Se adjunta testigo - 2897</t>
  </si>
  <si>
    <t>AV. MIGUEL HIDALGO&amp;amp;BARRIO GUADALUPE&amp;amp;18.663400650024414&amp;amp;-96.99609375</t>
  </si>
  <si>
    <t>JOSEFA ORTIZ DE DMZ</t>
  </si>
  <si>
    <t>FRENTE RESTAURANT</t>
  </si>
  <si>
    <t>MORENA LA ESPERANZA DE ZONGOLICA</t>
  </si>
  <si>
    <t>Se adjunta testigo - 2899</t>
  </si>
  <si>
    <t>MIGUEL HIDALGO&amp;amp;CENTRO&amp;amp;18.66993522644043&amp;amp;-96.99970245361328</t>
  </si>
  <si>
    <t>SEBASTIÁN LERDO DE TEJADA</t>
  </si>
  <si>
    <t>SALIDA CARRETERA CORDOBA</t>
  </si>
  <si>
    <t>FRENTE REFACCIONARIA</t>
  </si>
  <si>
    <t>CONFERENCIA AMLO</t>
  </si>
  <si>
    <t>Se adjunta testigo - 10272</t>
  </si>
  <si>
    <t>MIGUEL HIDALGO&amp;amp;CENTRO&amp;amp;18.66998863220215&amp;amp;-96.9997787475586</t>
  </si>
  <si>
    <t>SALIDA CORDOBA</t>
  </si>
  <si>
    <t>FRENTE A REFACCIONARIA</t>
  </si>
  <si>
    <t>Se adjunta testigo - 10323</t>
  </si>
  <si>
    <t>ZONTECOMATLAN</t>
  </si>
  <si>
    <t>ZARAGOZA&amp;amp;ZONTECOMATLAN&amp;amp;20.761798858642578&amp;amp;-98.34233093261719</t>
  </si>
  <si>
    <t>GUTIÉRREZ ZAMORA</t>
  </si>
  <si>
    <t>FRENTE A MONUMENTO DE JUÁREZ</t>
  </si>
  <si>
    <t>LA ESPERANZA DE ZONTE</t>
  </si>
  <si>
    <t>Se adjunta testigo - 15165</t>
  </si>
  <si>
    <t>GUTIÉRREZ? ZAMORA&amp;amp;ZONTECOMATLAN&amp;amp;20.761850357055664&amp;amp;-98.3424072265625</t>
  </si>
  <si>
    <t>RIVERA</t>
  </si>
  <si>
    <t>JUNTO INDIO CASA FUENTES</t>
  </si>
  <si>
    <t>VOTA MORENA LA ESPERANZA DE MEXICO</t>
  </si>
  <si>
    <t>Se adjunta testigo - 15174</t>
  </si>
  <si>
    <t>UNIDADES</t>
  </si>
  <si>
    <t>COSTO UNITARIO</t>
  </si>
  <si>
    <t>IMPORTE</t>
  </si>
  <si>
    <t>IMPORTE REGISTRADO</t>
  </si>
  <si>
    <t>IMPORTE QUE DEBE SER CONTABILIZADO</t>
  </si>
  <si>
    <t>(A)</t>
  </si>
  <si>
    <t>(B)</t>
  </si>
  <si>
    <t>(A)*(B)=(C)</t>
  </si>
  <si>
    <t>(D)</t>
  </si>
  <si>
    <t>(C)-(D)=(E)</t>
  </si>
  <si>
    <t>DETERMINACION DE COSTOS</t>
  </si>
  <si>
    <t xml:space="preserve">Testigo detectado </t>
  </si>
  <si>
    <t>Anexo 3</t>
  </si>
  <si>
    <t xml:space="preserve">RELACIÓN DE ESPECTACULARES NO CONCILIADOS </t>
  </si>
  <si>
    <t xml:space="preserve">RELACIÓN DE ESPECTACULARES EN LA VÍA PÚBLICA CONCILIADOS </t>
  </si>
  <si>
    <t>Anexo 4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</si>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</sst>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4" fontId="2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698433</xdr:colOff>
      <xdr:row>4</xdr:row>
      <xdr:rowOff>161877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3121" cy="945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2</xdr:col>
      <xdr:colOff>173874</xdr:colOff>
      <xdr:row>3</xdr:row>
      <xdr:rowOff>160607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0"/>
          <a:ext cx="1348740" cy="7321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8368F9A-C48E-4AF6-858A-2E6C70D415A2}" diskRevisions="1" revisionId="611" version="8">
  <header guid="{9AD773BC-A5BC-4EB7-B824-0B39E13DA742}" dateTime="2017-10-23T11:24:14" maxSheetId="3" userName="INE" r:id="rId1">
    <sheetIdMap count="2">
      <sheetId val="1"/>
      <sheetId val="2"/>
    </sheetIdMap>
  </header>
  <header guid="{FC3E452B-F16A-4489-A1DE-E64998DC325C}" dateTime="2017-10-23T13:18:05" maxSheetId="3" userName="INE" r:id="rId2">
    <sheetIdMap count="2">
      <sheetId val="1"/>
      <sheetId val="2"/>
    </sheetIdMap>
  </header>
  <header guid="{09F76AA9-811A-4C8E-BCB8-B919779C90A7}" dateTime="2017-10-23T13:58:08" maxSheetId="3" userName="INE" r:id="rId3" minRId="1" maxRId="2">
    <sheetIdMap count="2">
      <sheetId val="1"/>
      <sheetId val="2"/>
    </sheetIdMap>
  </header>
  <header guid="{CB015E20-897F-42BE-B4A4-2E1D80D61DC2}" dateTime="2017-10-23T13:58:14" maxSheetId="3" userName="INE53NGX" r:id="rId4" minRId="3" maxRId="6">
    <sheetIdMap count="2">
      <sheetId val="1"/>
      <sheetId val="2"/>
    </sheetIdMap>
  </header>
  <header guid="{9FBDFA35-5B6F-4485-9B5E-64ED34EFCD52}" dateTime="2017-10-23T15:43:04" maxSheetId="3" userName="INE" r:id="rId5" minRId="7">
    <sheetIdMap count="2">
      <sheetId val="1"/>
      <sheetId val="2"/>
    </sheetIdMap>
  </header>
  <header guid="{50621F2F-5626-477D-A511-DB236AE2E557}" dateTime="2017-10-23T16:28:39" maxSheetId="3" userName="INE" r:id="rId6">
    <sheetIdMap count="2">
      <sheetId val="1"/>
      <sheetId val="2"/>
    </sheetIdMap>
  </header>
  <header guid="{4EAF57AE-06A9-4E79-9939-A3A81BFBFCF4}" dateTime="2017-10-23T16:40:46" maxSheetId="3" userName="INE" r:id="rId7" minRId="8" maxRId="43">
    <sheetIdMap count="2">
      <sheetId val="1"/>
      <sheetId val="2"/>
    </sheetIdMap>
  </header>
  <header guid="{9874250C-4B40-4B2C-96EB-ADDC4A3B3606}" dateTime="2017-10-23T16:40:51" maxSheetId="3" userName="INE53NGX" r:id="rId8" minRId="44" maxRId="60">
    <sheetIdMap count="2">
      <sheetId val="1"/>
      <sheetId val="2"/>
    </sheetIdMap>
  </header>
  <header guid="{988CC903-9B68-46D0-A88C-5E336BFCFE6F}" dateTime="2017-10-23T17:00:49" maxSheetId="3" userName="INE53NGX" r:id="rId9" minRId="61" maxRId="62">
    <sheetIdMap count="2">
      <sheetId val="1"/>
      <sheetId val="2"/>
    </sheetIdMap>
  </header>
  <header guid="{5E567CC6-52FE-4326-B064-659EE71D3105}" dateTime="2017-10-23T17:11:52" maxSheetId="3" userName="INE" r:id="rId10" minRId="63" maxRId="66">
    <sheetIdMap count="2">
      <sheetId val="1"/>
      <sheetId val="2"/>
    </sheetIdMap>
  </header>
  <header guid="{21206CC4-B633-4765-93D2-C12A6DC021FA}" dateTime="2017-10-23T17:37:21" maxSheetId="3" userName="INE" r:id="rId11" minRId="69" maxRId="70">
    <sheetIdMap count="2">
      <sheetId val="1"/>
      <sheetId val="2"/>
    </sheetIdMap>
  </header>
  <header guid="{F1BC553E-6579-481B-BBF5-E2BAB23651BB}" dateTime="2017-10-23T18:09:41" maxSheetId="3" userName="INE" r:id="rId12" minRId="71" maxRId="73">
    <sheetIdMap count="2">
      <sheetId val="1"/>
      <sheetId val="2"/>
    </sheetIdMap>
  </header>
  <header guid="{4A4C08F9-C13B-4A5B-86B2-8A0BD1403D9A}" dateTime="2017-10-23T18:10:21" maxSheetId="3" userName="INE53NGX" r:id="rId13" minRId="74" maxRId="77">
    <sheetIdMap count="2">
      <sheetId val="1"/>
      <sheetId val="2"/>
    </sheetIdMap>
  </header>
  <header guid="{AFBB7633-E3EE-45B8-BEDE-104C6CE43425}" dateTime="2017-10-23T18:11:48" maxSheetId="3" userName="INE53NGX" r:id="rId14">
    <sheetIdMap count="2">
      <sheetId val="1"/>
      <sheetId val="2"/>
    </sheetIdMap>
  </header>
  <header guid="{CD543D08-304E-4430-9DE1-6EAB9897F73E}" dateTime="2017-10-23T18:13:12" maxSheetId="3" userName="INE53NGX" r:id="rId15" minRId="78" maxRId="84">
    <sheetIdMap count="2">
      <sheetId val="1"/>
      <sheetId val="2"/>
    </sheetIdMap>
  </header>
  <header guid="{EC5B148D-5585-4319-9D1B-30B5B6C5AE41}" dateTime="2017-10-24T09:28:58" maxSheetId="3" userName="INE53NGX" r:id="rId16" minRId="88">
    <sheetIdMap count="2">
      <sheetId val="1"/>
      <sheetId val="2"/>
    </sheetIdMap>
  </header>
  <header guid="{01718EEE-A433-4F66-8F6D-60E6D476D562}" dateTime="2017-10-24T09:43:46" maxSheetId="3" userName="INE53NGX" r:id="rId17" minRId="89">
    <sheetIdMap count="2">
      <sheetId val="1"/>
      <sheetId val="2"/>
    </sheetIdMap>
  </header>
  <header guid="{7B3F2166-72AF-4B7F-AB52-86924A586324}" dateTime="2017-10-24T09:43:55" maxSheetId="3" userName="INE53NGX" r:id="rId18">
    <sheetIdMap count="2">
      <sheetId val="1"/>
      <sheetId val="2"/>
    </sheetIdMap>
  </header>
  <header guid="{3C3CB336-7AD8-4982-ADEB-D8DD00F2D650}" dateTime="2017-10-24T13:58:25" maxSheetId="3" userName="INE" r:id="rId19" minRId="93" maxRId="231">
    <sheetIdMap count="2">
      <sheetId val="1"/>
      <sheetId val="2"/>
    </sheetIdMap>
  </header>
  <header guid="{50836C75-57F6-4F46-BFD8-8C21F13665C6}" dateTime="2017-10-24T13:59:19" maxSheetId="3" userName="INE" r:id="rId20" minRId="234">
    <sheetIdMap count="2">
      <sheetId val="1"/>
      <sheetId val="2"/>
    </sheetIdMap>
  </header>
  <header guid="{2D29F7C1-A35A-4E8C-BFE6-934FC14440BE}" dateTime="2017-10-24T14:01:56" maxSheetId="3" userName="INE" r:id="rId21" minRId="235" maxRId="306">
    <sheetIdMap count="2">
      <sheetId val="1"/>
      <sheetId val="2"/>
    </sheetIdMap>
  </header>
  <header guid="{8D962D54-85C1-4B80-BE84-17BB19F1C86E}" dateTime="2017-10-25T19:02:18" maxSheetId="3" userName="INE" r:id="rId22" minRId="307" maxRId="583">
    <sheetIdMap count="2">
      <sheetId val="1"/>
      <sheetId val="2"/>
    </sheetIdMap>
  </header>
  <header guid="{DD5E90AF-C3DE-43FA-AAA7-B7A64411E0D4}" dateTime="2017-10-27T14:14:24" maxSheetId="3" userName="Luis Mendoza Oviedo" r:id="rId23">
    <sheetIdMap count="2">
      <sheetId val="1"/>
      <sheetId val="2"/>
    </sheetIdMap>
  </header>
  <header guid="{65B10934-91D5-4E3D-8E12-377FE331C450}" dateTime="2017-10-27T14:17:31" maxSheetId="3" userName="Luis Mendoza Oviedo" r:id="rId24">
    <sheetIdMap count="2">
      <sheetId val="1"/>
      <sheetId val="2"/>
    </sheetIdMap>
  </header>
  <header guid="{168F8D71-E474-4440-ADA5-854B070A90D8}" dateTime="2017-10-27T14:18:12" maxSheetId="3" userName="Luis Mendoza Oviedo" r:id="rId25">
    <sheetIdMap count="2">
      <sheetId val="1"/>
      <sheetId val="2"/>
    </sheetIdMap>
  </header>
  <header guid="{BABD4601-DB3F-4F41-AC2E-D6E2A26821D9}" dateTime="2017-10-27T14:19:16" maxSheetId="3" userName="Luis Mendoza Oviedo" r:id="rId26">
    <sheetIdMap count="2">
      <sheetId val="1"/>
      <sheetId val="2"/>
    </sheetIdMap>
  </header>
  <header guid="{F873BCDE-A6FB-4079-8320-BA262C4B5143}" dateTime="2017-10-30T21:05:43" maxSheetId="3" userName="INE" r:id="rId27">
    <sheetIdMap count="2">
      <sheetId val="1"/>
      <sheetId val="2"/>
    </sheetIdMap>
  </header>
  <header guid="{38368F9A-C48E-4AF6-858A-2E6C70D415A2}" dateTime="2017-10-30T21:12:41" maxSheetId="3" userName="INE" r:id="rId28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76">
    <dxf>
      <fill>
        <patternFill>
          <bgColor theme="4"/>
        </patternFill>
      </fill>
    </dxf>
  </rfmt>
  <rfmt sheetId="2" sqref="D177">
    <dxf>
      <fill>
        <patternFill>
          <bgColor theme="4"/>
        </patternFill>
      </fill>
    </dxf>
  </rfmt>
  <rfmt sheetId="2" sqref="D178">
    <dxf>
      <fill>
        <patternFill>
          <bgColor theme="4"/>
        </patternFill>
      </fill>
    </dxf>
  </rfmt>
  <rfmt sheetId="2" sqref="D179">
    <dxf>
      <fill>
        <patternFill>
          <bgColor theme="4"/>
        </patternFill>
      </fill>
    </dxf>
  </rfmt>
  <rfmt sheetId="2" sqref="D180">
    <dxf>
      <fill>
        <patternFill>
          <bgColor theme="4"/>
        </patternFill>
      </fill>
    </dxf>
  </rfmt>
  <rfmt sheetId="2" sqref="D181">
    <dxf>
      <fill>
        <patternFill>
          <bgColor theme="5"/>
        </patternFill>
      </fill>
    </dxf>
  </rfmt>
  <rcc rId="63" sId="2" odxf="1" dxf="1">
    <nc r="Y181" t="inlineStr">
      <is>
        <t>El partido reconocio el gasto pero como manta, pero de acuerdo 207 numeral 1, inciso b), esta lona se considera como espectacular.</t>
      </is>
    </nc>
    <odxf>
      <fill>
        <patternFill>
          <bgColor theme="0"/>
        </patternFill>
      </fill>
      <alignment horizontal="center" vertical="center" readingOrder="0"/>
    </odxf>
    <ndxf>
      <fill>
        <patternFill>
          <bgColor theme="9" tint="0.79998168889431442"/>
        </patternFill>
      </fill>
      <alignment horizontal="left" vertical="top" readingOrder="0"/>
    </ndxf>
  </rcc>
  <rcc rId="64" sId="2">
    <nc r="X181">
      <v>1</v>
    </nc>
  </rcc>
  <rcc rId="65" sId="2">
    <nc r="X175">
      <v>1</v>
    </nc>
  </rcc>
  <rcc rId="66" sId="2">
    <oc r="Y157" t="inlineStr">
      <is>
        <t>De acuerdo 207 numeral 1, inciso b), esta lona se considera como espectacular</t>
      </is>
    </oc>
    <nc r="Y157" t="inlineStr">
      <is>
        <t>Lona mayor a 12 metros</t>
      </is>
    </nc>
  </rcc>
  <rcv guid="{4C87AA56-DBFD-43E9-A44A-788A78B5C50D}" action="delete"/>
  <rdn rId="0" localSheetId="1" customView="1" name="Z_4C87AA56_DBFD_43E9_A44A_788A78B5C50D_.wvu.FilterData" hidden="1" oldHidden="1">
    <formula>'Anexo 3'!$A$7:$WVC$66</formula>
    <oldFormula>'Anexo 3'!$A$7:$WVC$66</oldFormula>
  </rdn>
  <rdn rId="0" localSheetId="2" customView="1" name="Z_4C87AA56_DBFD_43E9_A44A_788A78B5C50D_.wvu.FilterData" hidden="1" oldHidden="1">
    <formula>'Anexo 4'!$A$9:$WVH$9</formula>
    <oldFormula>'Anexo 4'!$A$9:$WVH$9</oldFormula>
  </rdn>
  <rcv guid="{4C87AA56-DBFD-43E9-A44A-788A78B5C50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B404">
    <dxf>
      <fill>
        <patternFill patternType="solid">
          <bgColor rgb="FFFFFF00"/>
        </patternFill>
      </fill>
    </dxf>
  </rfmt>
  <rfmt sheetId="2" sqref="B398">
    <dxf>
      <fill>
        <patternFill patternType="solid">
          <bgColor rgb="FFFFFF00"/>
        </patternFill>
      </fill>
    </dxf>
  </rfmt>
  <rfmt sheetId="2" sqref="B396">
    <dxf>
      <fill>
        <patternFill patternType="solid">
          <bgColor rgb="FFFFFF00"/>
        </patternFill>
      </fill>
    </dxf>
  </rfmt>
  <rfmt sheetId="2" sqref="B404">
    <dxf>
      <fill>
        <patternFill patternType="none">
          <bgColor auto="1"/>
        </patternFill>
      </fill>
    </dxf>
  </rfmt>
  <rfmt sheetId="2" sqref="B396">
    <dxf>
      <fill>
        <patternFill patternType="none">
          <bgColor auto="1"/>
        </patternFill>
      </fill>
    </dxf>
  </rfmt>
  <rfmt sheetId="2" sqref="B398">
    <dxf>
      <fill>
        <patternFill patternType="none">
          <bgColor auto="1"/>
        </patternFill>
      </fill>
    </dxf>
  </rfmt>
  <rcc rId="69" sId="2">
    <nc r="X241">
      <v>2</v>
    </nc>
  </rcc>
  <rcc rId="70" sId="2">
    <nc r="Y241" t="inlineStr">
      <is>
        <t>aaaaaaaaaaaaaaaaa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Y241" start="0" length="0">
    <dxf>
      <fill>
        <patternFill>
          <bgColor theme="9" tint="0.79998168889431442"/>
        </patternFill>
      </fill>
      <alignment horizontal="left" vertical="top" readingOrder="0"/>
    </dxf>
  </rfmt>
  <rcc rId="71" sId="2">
    <nc r="X236">
      <v>2</v>
    </nc>
  </rcc>
  <rfmt sheetId="2" sqref="Y236" start="0" length="0">
    <dxf>
      <fill>
        <patternFill>
          <bgColor theme="9" tint="0.79998168889431442"/>
        </patternFill>
      </fill>
      <alignment horizontal="left" vertical="top" readingOrder="0"/>
    </dxf>
  </rfmt>
  <rcc rId="72" sId="2">
    <nc r="Y236" t="inlineStr">
      <is>
        <t>El partido no reconocio el gasto</t>
      </is>
    </nc>
  </rcc>
  <rcc rId="73" sId="2">
    <oc r="Y241" t="inlineStr">
      <is>
        <t>aaaaaaaaaaaaaaaaa</t>
      </is>
    </oc>
    <nc r="Y241" t="inlineStr">
      <is>
        <t>El partido si anexo pruebas, sin embargo no hay factura o cotizacion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F175">
    <dxf>
      <fill>
        <patternFill>
          <bgColor theme="5" tint="0.39997558519241921"/>
        </patternFill>
      </fill>
    </dxf>
  </rfmt>
  <rfmt sheetId="2" sqref="F175">
    <dxf>
      <fill>
        <patternFill>
          <bgColor rgb="FFFFFF00"/>
        </patternFill>
      </fill>
    </dxf>
  </rfmt>
  <rfmt sheetId="2" sqref="F181">
    <dxf>
      <fill>
        <patternFill>
          <bgColor theme="5" tint="-0.249977111117893"/>
        </patternFill>
      </fill>
    </dxf>
  </rfmt>
  <rfmt sheetId="2" sqref="F181">
    <dxf>
      <fill>
        <patternFill>
          <bgColor rgb="FFFFFF00"/>
        </patternFill>
      </fill>
    </dxf>
  </rfmt>
  <rfmt sheetId="2" sqref="F189">
    <dxf>
      <fill>
        <patternFill>
          <bgColor theme="5" tint="-0.249977111117893"/>
        </patternFill>
      </fill>
    </dxf>
  </rfmt>
  <rcc rId="74" sId="2">
    <nc r="Y189" t="inlineStr">
      <is>
        <t>El partido reconocio el gasto pero como manta, pero de acuerdo 207 numeral 1, inciso b), esta lona se considera como espectacular.</t>
      </is>
    </nc>
  </rcc>
  <rfmt sheetId="2" sqref="F195">
    <dxf>
      <fill>
        <patternFill>
          <bgColor theme="5" tint="-0.249977111117893"/>
        </patternFill>
      </fill>
    </dxf>
  </rfmt>
  <rfmt sheetId="2" sqref="F189">
    <dxf>
      <fill>
        <patternFill>
          <bgColor rgb="FFFFFF00"/>
        </patternFill>
      </fill>
    </dxf>
  </rfmt>
  <rfmt sheetId="2" sqref="F195">
    <dxf>
      <fill>
        <patternFill>
          <bgColor rgb="FFFFFF00"/>
        </patternFill>
      </fill>
    </dxf>
  </rfmt>
  <rfmt sheetId="2" sqref="F195">
    <dxf>
      <fill>
        <patternFill>
          <bgColor theme="5" tint="0.39997558519241921"/>
        </patternFill>
      </fill>
    </dxf>
  </rfmt>
  <rfmt sheetId="2" sqref="F195">
    <dxf>
      <fill>
        <patternFill>
          <bgColor rgb="FFFFFF00"/>
        </patternFill>
      </fill>
    </dxf>
  </rfmt>
  <rfmt sheetId="2" sqref="F210">
    <dxf>
      <fill>
        <patternFill>
          <bgColor theme="5" tint="0.79998168889431442"/>
        </patternFill>
      </fill>
    </dxf>
  </rfmt>
  <rcc rId="75" sId="2">
    <nc r="Y210" t="inlineStr">
      <is>
        <t>Se encuentra reportada por el partido.</t>
      </is>
    </nc>
  </rcc>
  <rfmt sheetId="2" sqref="F210">
    <dxf>
      <fill>
        <patternFill>
          <bgColor rgb="FFFFFF00"/>
        </patternFill>
      </fill>
    </dxf>
  </rfmt>
  <rfmt sheetId="2" sqref="F217:F218">
    <dxf>
      <fill>
        <patternFill>
          <bgColor theme="5" tint="0.39997558519241921"/>
        </patternFill>
      </fill>
    </dxf>
  </rfmt>
  <rfmt sheetId="2" sqref="F217:F218">
    <dxf>
      <fill>
        <patternFill>
          <bgColor rgb="FFFFFF00"/>
        </patternFill>
      </fill>
    </dxf>
  </rfmt>
  <rfmt sheetId="2" sqref="D235:D236">
    <dxf>
      <fill>
        <patternFill>
          <bgColor theme="5" tint="0.39997558519241921"/>
        </patternFill>
      </fill>
    </dxf>
  </rfmt>
  <rcc rId="76" sId="2" odxf="1" dxf="1">
    <nc r="X235">
      <v>1</v>
    </nc>
    <odxf>
      <fill>
        <patternFill patternType="solid">
          <bgColor rgb="FFFFFF00"/>
        </patternFill>
      </fill>
      <alignment horizontal="general" vertical="center"/>
    </odxf>
    <ndxf>
      <fill>
        <patternFill patternType="none">
          <bgColor indexed="65"/>
        </patternFill>
      </fill>
      <alignment horizontal="center" vertical="top"/>
    </ndxf>
  </rcc>
  <rcc rId="77" sId="2" odxf="1" dxf="1">
    <nc r="Y235" t="inlineStr">
      <is>
        <t>De acuerdo 207 numeral 1, inciso b), esta lona se considera como espectacular</t>
      </is>
    </nc>
    <odxf>
      <fill>
        <patternFill patternType="solid">
          <bgColor theme="0"/>
        </patternFill>
      </fill>
      <alignment horizontal="center" vertical="center"/>
    </odxf>
    <ndxf>
      <fill>
        <patternFill patternType="none">
          <bgColor indexed="65"/>
        </patternFill>
      </fill>
      <alignment horizontal="left" vertical="top"/>
    </ndxf>
  </rcc>
  <rfmt sheetId="2" sqref="D235:D236">
    <dxf>
      <fill>
        <patternFill>
          <bgColor rgb="FFFFFF00"/>
        </patternFill>
      </fill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1:XFD1048576">
    <dxf>
      <fill>
        <patternFill patternType="none">
          <bgColor auto="1"/>
        </patternFill>
      </fill>
    </dxf>
  </rfmt>
  <rfmt sheetId="2" sqref="X1:Y1048576">
    <dxf>
      <alignment horizontal="center"/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" sId="2">
    <oc r="Y10" t="inlineStr">
      <is>
        <t>No se encuentra reportado en el SIF</t>
      </is>
    </oc>
    <nc r="Y10"/>
  </rcc>
  <rcc rId="79" sId="2">
    <oc r="Y11" t="inlineStr">
      <is>
        <t>No se encuentra reportado en el SIF</t>
      </is>
    </oc>
    <nc r="Y11"/>
  </rcc>
  <rcc rId="80" sId="2">
    <oc r="Y12" t="inlineStr">
      <is>
        <t>No se encuentra reportado en el SIF</t>
      </is>
    </oc>
    <nc r="Y12"/>
  </rcc>
  <rcc rId="81" sId="2">
    <oc r="X13">
      <v>2</v>
    </oc>
    <nc r="X13"/>
  </rcc>
  <rm rId="82" sheetId="2" source="W39" destination="Y39" sourceSheetId="2">
    <rfmt sheetId="2" sqref="Y39" start="0" length="0">
      <dxf>
        <font>
          <sz val="8"/>
          <color auto="1"/>
          <name val="Calibri"/>
          <family val="2"/>
          <scheme val="none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fmt sheetId="2" sqref="A39:XFD39">
    <dxf>
      <fill>
        <patternFill patternType="solid">
          <bgColor rgb="FFFF0000"/>
        </patternFill>
      </fill>
    </dxf>
  </rfmt>
  <rm rId="83" sheetId="2" source="W47" destination="Y47" sourceSheetId="2">
    <rfmt sheetId="2" sqref="Y47" start="0" length="0">
      <dxf>
        <font>
          <sz val="8"/>
          <color auto="1"/>
          <name val="Calibri"/>
          <family val="2"/>
          <scheme val="none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m rId="84" sheetId="2" source="W91" destination="Y91" sourceSheetId="2">
    <rfmt sheetId="2" sqref="Y91" start="0" length="0">
      <dxf>
        <font>
          <sz val="8"/>
          <color auto="1"/>
          <name val="Calibri"/>
          <family val="2"/>
          <scheme val="none"/>
        </font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cv guid="{5D2DDC7D-AE7E-4732-AB68-C46710D293C2}" action="delete"/>
  <rdn rId="0" localSheetId="1" customView="1" name="Z_5D2DDC7D_AE7E_4732_AB68_C46710D293C2_.wvu.FilterData" hidden="1" oldHidden="1">
    <formula>'Anexo 3'!$A$7:$WVC$66</formula>
    <oldFormula>'Anexo 3'!$A$7:$WVC$66</oldFormula>
  </rdn>
  <rdn rId="0" localSheetId="2" customView="1" name="Z_5D2DDC7D_AE7E_4732_AB68_C46710D293C2_.wvu.Cols" hidden="1" oldHidden="1">
    <formula>'Anexo 4'!$R:$V</formula>
  </rdn>
  <rdn rId="0" localSheetId="2" customView="1" name="Z_5D2DDC7D_AE7E_4732_AB68_C46710D293C2_.wvu.FilterData" hidden="1" oldHidden="1">
    <formula>'Anexo 4'!$A$9:$Y$436</formula>
    <oldFormula>'Anexo 4'!$A$9:$WVH$9</oldFormula>
  </rdn>
  <rcv guid="{5D2DDC7D-AE7E-4732-AB68-C46710D293C2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" sId="2">
    <oc r="E147">
      <v>20298</v>
    </oc>
    <nc r="E147">
      <v>19955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" sId="2">
    <oc r="Y236" t="inlineStr">
      <is>
        <t>El partido no reconocio el gasto</t>
      </is>
    </oc>
    <nc r="Y236" t="inlineStr">
      <is>
        <t>El partido no reconoció el gasto</t>
      </is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5D2DDC7D_AE7E_4732_AB68_C46710D293C2_.wvu.Cols" hidden="1" oldHidden="1">
    <oldFormula>'Anexo 4'!$R:$V</oldFormula>
  </rdn>
  <rcv guid="{5D2DDC7D-AE7E-4732-AB68-C46710D293C2}" action="delete"/>
  <rdn rId="0" localSheetId="1" customView="1" name="Z_5D2DDC7D_AE7E_4732_AB68_C46710D293C2_.wvu.FilterData" hidden="1" oldHidden="1">
    <formula>'Anexo 3'!$A$7:$WVC$66</formula>
    <oldFormula>'Anexo 3'!$A$7:$WVC$66</oldFormula>
  </rdn>
  <rdn rId="0" localSheetId="2" customView="1" name="Z_5D2DDC7D_AE7E_4732_AB68_C46710D293C2_.wvu.FilterData" hidden="1" oldHidden="1">
    <formula>'Anexo 4'!$A$9:$Y$436</formula>
    <oldFormula>'Anexo 4'!$A$9:$Y$436</oldFormula>
  </rdn>
  <rcv guid="{5D2DDC7D-AE7E-4732-AB68-C46710D293C2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" sId="2" ref="W1:W1048576" action="deleteCol">
    <undo index="0" exp="area" ref3D="1" dr="$A$1:$XFD$9" dn="Z_A0AB7930_B171_45EB_811B_72F164D3FD10_.wvu.PrintTitles" sId="2"/>
    <rfmt sheetId="2" xfDxf="1" sqref="W1:W1048576" start="0" length="0">
      <dxf>
        <alignment vertical="center" readingOrder="0"/>
      </dxf>
    </rfmt>
    <rfmt sheetId="2" sqref="W1" start="0" length="0">
      <dxf>
        <alignment wrapText="1" readingOrder="0"/>
      </dxf>
    </rfmt>
    <rfmt sheetId="2" sqref="W2" start="0" length="0">
      <dxf>
        <alignment wrapText="1" readingOrder="0"/>
      </dxf>
    </rfmt>
    <rfmt sheetId="2" sqref="W3" start="0" length="0">
      <dxf>
        <alignment wrapText="1" readingOrder="0"/>
      </dxf>
    </rfmt>
    <rfmt sheetId="2" sqref="W4" start="0" length="0">
      <dxf>
        <alignment wrapText="1" readingOrder="0"/>
      </dxf>
    </rfmt>
    <rfmt sheetId="2" sqref="W5" start="0" length="0">
      <dxf>
        <alignment wrapText="1" readingOrder="0"/>
      </dxf>
    </rfmt>
    <rfmt sheetId="2" sqref="W6" start="0" length="0">
      <dxf>
        <alignment wrapText="1" readingOrder="0"/>
      </dxf>
    </rfmt>
    <rcc rId="0" sId="2" dxf="1">
      <nc r="W7" t="inlineStr">
        <is>
          <t>ANALISIS DE LA SALA</t>
        </is>
      </nc>
      <ndxf>
        <font>
          <b/>
          <sz val="11"/>
          <color auto="1"/>
          <name val="Calibri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W8" start="0" length="0">
      <dxf>
        <font>
          <b/>
          <sz val="11"/>
          <color auto="1"/>
          <name val="Calibri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</border>
      </dxf>
    </rfmt>
    <rfmt sheetId="2" sqref="W9" start="0" length="0">
      <dxf>
        <font>
          <b/>
          <sz val="11"/>
          <color auto="1"/>
          <name val="Calibri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W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" start="0" length="0">
      <dxf>
        <fill>
          <patternFill patternType="solid">
            <bgColor rgb="FFFF0000"/>
          </patternFill>
        </fill>
      </dxf>
    </rfmt>
    <rfmt sheetId="2" sqref="W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81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83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3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73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74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7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87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88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19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220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73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75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376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80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8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82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90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391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94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29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33" t="inlineStr">
        <is>
          <t>Se encuentra duplicado</t>
        </is>
      </nc>
      <ndxf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94" sId="2" ref="W1:W1048576" action="deleteCol">
    <undo index="0" exp="area" ref3D="1" dr="$A$1:$XFD$9" dn="Z_A0AB7930_B171_45EB_811B_72F164D3FD10_.wvu.PrintTitles" sId="2"/>
    <rfmt sheetId="2" xfDxf="1" sqref="W1:W1048576" start="0" length="0">
      <dxf>
        <alignment horizontal="center" vertical="center" readingOrder="0"/>
      </dxf>
    </rfmt>
    <rfmt sheetId="2" sqref="W1" start="0" length="0">
      <dxf>
        <alignment wrapText="1" readingOrder="0"/>
      </dxf>
    </rfmt>
    <rfmt sheetId="2" sqref="W2" start="0" length="0">
      <dxf>
        <alignment wrapText="1" readingOrder="0"/>
      </dxf>
    </rfmt>
    <rfmt sheetId="2" sqref="W3" start="0" length="0">
      <dxf>
        <alignment wrapText="1" readingOrder="0"/>
      </dxf>
    </rfmt>
    <rfmt sheetId="2" sqref="W4" start="0" length="0">
      <dxf>
        <alignment wrapText="1" readingOrder="0"/>
      </dxf>
    </rfmt>
    <rfmt sheetId="2" sqref="W5" start="0" length="0">
      <dxf>
        <alignment wrapText="1" readingOrder="0"/>
      </dxf>
    </rfmt>
    <rfmt sheetId="2" sqref="W6" start="0" length="0">
      <dxf>
        <alignment wrapText="1" readingOrder="0"/>
      </dxf>
    </rfmt>
    <rcc rId="0" sId="2" dxf="1">
      <nc r="W7" t="inlineStr">
        <is>
          <t>REFERENCIA</t>
        </is>
      </nc>
      <ndxf>
        <font>
          <b/>
          <sz val="11"/>
          <color auto="1"/>
          <name val="Calibri"/>
          <scheme val="none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W8" start="0" length="0">
      <dxf>
        <font>
          <b/>
          <sz val="11"/>
          <color auto="1"/>
          <name val="Calibri"/>
          <scheme val="none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</border>
      </dxf>
    </rfmt>
    <rfmt sheetId="2" sqref="W9" start="0" length="0">
      <dxf>
        <font>
          <b/>
          <sz val="11"/>
          <color auto="1"/>
          <name val="Calibri"/>
          <scheme val="none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W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" start="0" length="0">
      <dxf>
        <fill>
          <patternFill patternType="solid">
            <bgColor rgb="FFFF0000"/>
          </patternFill>
        </fill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3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6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9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80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81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83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06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45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47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3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4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5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6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57">
        <v>1</v>
      </nc>
      <n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73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74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75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81">
        <v>1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87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188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19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220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35">
        <v>1</v>
      </nc>
      <n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236">
        <v>2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41">
        <v>2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06">
        <v>1</v>
      </nc>
      <n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18">
        <v>1</v>
      </nc>
      <n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30">
        <v>1</v>
      </nc>
      <n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9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2" start="0" length="0">
      <dxf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73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7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75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376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7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80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8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82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8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90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391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9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94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9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9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3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6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7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8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29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30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1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2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33">
        <v>3</v>
      </nc>
      <n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34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5" start="0" length="0">
      <dxf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95" sId="2" ref="W1:W1048576" action="deleteCol">
    <undo index="0" exp="area" ref3D="1" dr="$A$9:$W$436" dn="Z_CE5BAEF9_6EFD_4A4A_8AD6_60543398E9E6_.wvu.FilterData" sId="2"/>
    <undo index="0" exp="area" ref3D="1" dr="$A$9:$W$436" dn="Z_13A454CC_07F3_4E6B_8A0F_08145DEF03B9_.wvu.FilterData" sId="2"/>
    <undo index="0" exp="area" ref3D="1" dr="$A$9:$W$436" dn="_FilterDatabase" sId="2"/>
    <undo index="0" exp="area" ref3D="1" dr="$A$9:$W$436" dn="Z_5D2DDC7D_AE7E_4732_AB68_C46710D293C2_.wvu.FilterData" sId="2"/>
    <undo index="0" exp="area" ref3D="1" dr="$A$1:$XFD$9" dn="Z_A0AB7930_B171_45EB_811B_72F164D3FD10_.wvu.PrintTitles" sId="2"/>
    <rfmt sheetId="2" xfDxf="1" sqref="W1:W1048576" start="0" length="0">
      <dxf>
        <font>
          <sz val="8"/>
        </font>
        <alignment horizontal="center" vertical="center" readingOrder="0"/>
      </dxf>
    </rfmt>
    <rfmt sheetId="2" sqref="W1" start="0" length="0">
      <dxf>
        <alignment wrapText="1" readingOrder="0"/>
      </dxf>
    </rfmt>
    <rfmt sheetId="2" sqref="W2" start="0" length="0">
      <dxf>
        <alignment wrapText="1" readingOrder="0"/>
      </dxf>
    </rfmt>
    <rfmt sheetId="2" sqref="W3" start="0" length="0">
      <dxf>
        <alignment wrapText="1" readingOrder="0"/>
      </dxf>
    </rfmt>
    <rfmt sheetId="2" sqref="W4" start="0" length="0">
      <dxf>
        <alignment wrapText="1" readingOrder="0"/>
      </dxf>
    </rfmt>
    <rfmt sheetId="2" sqref="W5" start="0" length="0">
      <dxf>
        <alignment wrapText="1" readingOrder="0"/>
      </dxf>
    </rfmt>
    <rfmt sheetId="2" sqref="W6" start="0" length="0">
      <dxf>
        <alignment wrapText="1" readingOrder="0"/>
      </dxf>
    </rfmt>
    <rcc rId="0" sId="2" dxf="1">
      <nc r="W7" t="inlineStr">
        <is>
          <t>COMENTARIO</t>
        </is>
      </nc>
      <n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</border>
      </ndxf>
    </rcc>
    <rfmt sheetId="2" sqref="W8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</border>
      </dxf>
    </rfmt>
    <rfmt sheetId="2" sqref="W9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bottom style="thin">
            <color auto="1"/>
          </bottom>
        </border>
      </dxf>
    </rfmt>
    <rfmt sheetId="2" sqref="W1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9" t="inlineStr">
        <is>
          <t>PERTENECE AL PRI</t>
        </is>
      </nc>
      <ndxf>
        <font>
          <sz val="11"/>
          <color theme="1"/>
          <name val="Calibri"/>
          <scheme val="minor"/>
        </font>
        <fill>
          <patternFill patternType="solid">
            <bgColor rgb="FFFF0000"/>
          </patternFill>
        </fill>
        <alignment horizontal="general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3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6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47" t="inlineStr">
        <is>
          <t>NO SE ENCUENTRA TICKET ID</t>
        </is>
      </nc>
      <ndxf>
        <font>
          <sz val="11"/>
          <color theme="1"/>
          <name val="Calibri"/>
          <scheme val="minor"/>
        </font>
        <alignment horizontal="general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4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49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5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5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6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7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8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91" t="inlineStr">
        <is>
          <t>NO SE ENCUENTRA TICKET ID</t>
        </is>
      </nc>
      <ndxf>
        <font>
          <sz val="11"/>
          <color theme="1"/>
          <name val="Calibri"/>
          <scheme val="minor"/>
        </font>
        <alignment horizontal="general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9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9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06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0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0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1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2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3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45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4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47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4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4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3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4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5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6" start="0" length="0">
      <dxf>
        <font>
          <b/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57" t="inlineStr">
        <is>
          <t>Lona mayor a 12 metros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5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5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6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75" t="inlineStr">
        <is>
          <t>El partido reconocio el gasto pero como manta, pero de acuerdo 207 numeral 1, inciso b), esta lona se considera como espectacular.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7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7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81" t="inlineStr">
        <is>
          <t>El partido reconocio el gasto pero como manta, pero de acuerdo 207 numeral 1, inciso b), esta lona se considera como espectacular.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8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8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189" t="inlineStr">
        <is>
          <t>El partido reconocio el gasto pero como manta, pero de acuerdo 207 numeral 1, inciso b), esta lona se considera como espectacular.</t>
        </is>
      </nc>
      <n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19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19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0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10" t="inlineStr">
        <is>
          <t>Se encuentra reportada por el partido.</t>
        </is>
      </nc>
      <n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1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1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2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35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W236" t="inlineStr">
        <is>
          <t>El partido no reconoció el gasto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3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3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241" t="inlineStr">
        <is>
          <t>El partido si anexo pruebas, sin embargo no hay factura o cotizacion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24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4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5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6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7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8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29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06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0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0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1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18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1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2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2" dxf="1">
      <nc r="W330" t="inlineStr">
        <is>
          <t>De acuerdo 207 numeral 1, inciso b), esta lona se considera como espectacular</t>
        </is>
      </nc>
      <n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2" sqref="W33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3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4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5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69" start="0" length="0">
      <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2" start="0" length="0">
      <dxf>
        <font>
          <sz val="8"/>
          <color auto="1"/>
        </font>
        <alignment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7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8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39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0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1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6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7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8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29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0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1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2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3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4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2" sqref="W435" start="0" length="0">
      <dxf>
        <font>
          <sz val="8"/>
          <color auto="1"/>
        </font>
        <alignment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fmt sheetId="1" sqref="A73" start="0" length="0">
    <dxf>
      <font>
        <sz val="8"/>
        <color theme="1"/>
        <name val="Arial"/>
        <scheme val="none"/>
      </font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B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C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D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E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F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G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H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I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J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K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L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M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N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O73" start="0" length="0">
    <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P73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96" sId="1" odxf="1" dxf="1">
    <nc r="Q73" t="inlineStr">
      <is>
        <t>Se adjunta testigo - 3920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bottom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R73" start="0" length="0">
    <dxf>
      <font>
        <sz val="8"/>
        <color theme="1"/>
        <name val="Arial"/>
        <scheme val="none"/>
      </font>
      <numFmt numFmtId="2" formatCode="0.00"/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S73" start="0" length="0">
    <dxf>
      <font>
        <sz val="8"/>
        <color theme="1"/>
        <name val="Arial"/>
        <scheme val="none"/>
      </font>
      <numFmt numFmtId="35" formatCode="_-* #,##0.00_-;\-* #,##0.00_-;_-* &quot;-&quot;??_-;_-@_-"/>
      <alignment horizontal="right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T73" start="0" length="0">
    <dxf>
      <font>
        <sz val="8"/>
        <color theme="1"/>
        <name val="Arial"/>
        <scheme val="none"/>
      </font>
      <numFmt numFmtId="35" formatCode="_-* #,##0.00_-;\-* #,##0.00_-;_-* &quot;-&quot;??_-;_-@_-"/>
      <alignment horizontal="right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U73" start="0" length="0">
    <dxf>
      <font>
        <sz val="8"/>
        <color theme="1"/>
        <name val="Arial"/>
        <scheme val="none"/>
      </font>
      <numFmt numFmtId="35" formatCode="_-* #,##0.00_-;\-* #,##0.00_-;_-* &quot;-&quot;??_-;_-@_-"/>
      <alignment horizontal="right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fmt sheetId="1" sqref="V73" start="0" length="0">
    <dxf>
      <font>
        <sz val="8"/>
        <color theme="1"/>
        <name val="Arial"/>
        <scheme val="none"/>
      </font>
      <numFmt numFmtId="35" formatCode="_-* #,##0.00_-;\-* #,##0.00_-;_-* &quot;-&quot;??_-;_-@_-"/>
      <alignment horizontal="right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rc rId="97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fmt sheetId="1" sqref="R73" start="0" length="0">
      <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98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fmt sheetId="1" sqref="R73" start="0" length="0">
      <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99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fmt sheetId="1" sqref="R73" start="0" length="0">
      <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100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fmt sheetId="1" sqref="R73" start="0" length="0">
      <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101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fmt sheetId="1" sqref="R73" start="0" length="0">
      <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m rId="102" sheetId="1" source="A73:Q73" destination="A66:Q66" sourceSheetId="1">
    <rfmt sheetId="1" sqref="B66" start="0" length="0">
      <dxf>
        <alignment horizontal="center" vertical="top" readingOrder="0"/>
      </dxf>
    </rfmt>
    <rfmt sheetId="1" sqref="C66" start="0" length="0">
      <dxf>
        <alignment vertical="top" readingOrder="0"/>
      </dxf>
    </rfmt>
    <rfmt sheetId="1" sqref="D66" start="0" length="0">
      <dxf>
        <alignment vertical="top" readingOrder="0"/>
      </dxf>
    </rfmt>
    <rfmt sheetId="1" sqref="E66" start="0" length="0">
      <dxf>
        <alignment horizontal="center" vertical="top" readingOrder="0"/>
      </dxf>
    </rfmt>
    <rfmt sheetId="1" sqref="F66" start="0" length="0">
      <dxf>
        <alignment vertical="top" readingOrder="0"/>
      </dxf>
    </rfmt>
    <rfmt sheetId="1" sqref="G66" start="0" length="0">
      <dxf>
        <alignment horizontal="center" vertical="top" wrapText="1" readingOrder="0"/>
      </dxf>
    </rfmt>
    <rfmt sheetId="1" sqref="H66" start="0" length="0">
      <dxf>
        <alignment vertical="top" readingOrder="0"/>
      </dxf>
    </rfmt>
    <rfmt sheetId="1" sqref="I66" start="0" length="0">
      <dxf>
        <alignment vertical="top" readingOrder="0"/>
      </dxf>
    </rfmt>
    <rfmt sheetId="1" sqref="J66" start="0" length="0">
      <dxf>
        <alignment horizontal="center" vertical="top" wrapText="1" readingOrder="0"/>
      </dxf>
    </rfmt>
    <rfmt sheetId="1" sqref="K66" start="0" length="0">
      <dxf>
        <alignment horizontal="center" vertical="top" wrapText="1" readingOrder="0"/>
      </dxf>
    </rfmt>
    <rfmt sheetId="1" sqref="L66" start="0" length="0">
      <dxf>
        <alignment horizontal="center" vertical="top" wrapText="1" readingOrder="0"/>
      </dxf>
    </rfmt>
    <rfmt sheetId="1" sqref="M66" start="0" length="0">
      <dxf>
        <alignment horizontal="center" vertical="top" wrapText="1" readingOrder="0"/>
      </dxf>
    </rfmt>
    <rfmt sheetId="1" sqref="P66" start="0" length="0">
      <dxf>
        <alignment horizontal="center" vertical="top" wrapText="1" readingOrder="0"/>
      </dxf>
    </rfmt>
  </rm>
  <rfmt sheetId="1" sqref="A66" start="0" length="0">
    <dxf>
      <alignment vertical="top" readingOrder="0"/>
    </dxf>
  </rfmt>
  <rcc rId="103" sId="1">
    <nc r="B66">
      <v>21998</v>
    </nc>
  </rcc>
  <rcc rId="104" sId="1">
    <nc r="C66">
      <v>21975</v>
    </nc>
  </rcc>
  <rcc rId="105" sId="1">
    <nc r="D66">
      <v>20534</v>
    </nc>
  </rcc>
  <rcc rId="106" sId="1" odxf="1" dxf="1">
    <nc r="E66" t="inlineStr">
      <is>
        <t>VERACRUZ</t>
      </is>
    </nc>
    <ndxf>
      <alignment horizontal="general" readingOrder="0"/>
    </ndxf>
  </rcc>
  <rcc rId="107" sId="1" odxf="1" dxf="1">
    <nc r="F66" t="inlineStr">
      <is>
        <t>BOULEVARD AVILA CAMACHO&amp;amp;RICARDO FLORES MAGON&amp;amp;19.19798469543457&amp;amp;-96.14299011230469</t>
      </is>
    </nc>
    <ndxf>
      <alignment horizontal="center" wrapText="1" readingOrder="0"/>
    </ndxf>
  </rcc>
  <rcc rId="108" sId="1" odxf="1" dxf="1">
    <nc r="G66" t="inlineStr">
      <is>
        <t>SIN NÚMERO</t>
      </is>
    </nc>
    <ndxf>
      <alignment wrapText="0" readingOrder="0"/>
    </ndxf>
  </rcc>
  <rcc rId="109" sId="1">
    <nc r="H66">
      <v>91900</v>
    </nc>
  </rcc>
  <rcc rId="110" sId="1" odxf="1" dxf="1">
    <nc r="I66" t="inlineStr">
      <is>
        <t>ESQUINA CON AMADO NERVO</t>
      </is>
    </nc>
    <ndxf>
      <alignment wrapText="1" readingOrder="0"/>
    </ndxf>
  </rcc>
  <rcc rId="111" sId="1">
    <nc r="J66" t="inlineStr">
      <is>
        <t>SIN NÚMERO</t>
      </is>
    </nc>
  </rcc>
  <rcc rId="112" sId="1">
    <nc r="K66" t="inlineStr">
      <is>
        <t>LOTE BALDIO FRENTE A LA ESCUELA NAUTICA MERCANTE</t>
      </is>
    </nc>
  </rcc>
  <rcc rId="113" sId="1">
    <nc r="L66" t="inlineStr">
      <is>
        <t>Panorámicos o espectaculares</t>
      </is>
    </nc>
  </rcc>
  <rcc rId="114" sId="1" odxf="1" dxf="1">
    <nc r="M66">
      <v>8</v>
    </nc>
    <ndxf>
      <alignment wrapText="0" readingOrder="0"/>
    </ndxf>
  </rcc>
  <rcc rId="115" sId="1">
    <nc r="N66">
      <v>6</v>
    </nc>
  </rcc>
  <rcc rId="116" sId="1" odxf="1" dxf="1">
    <nc r="O66" t="inlineStr">
      <is>
        <t>HAGAMOS EL CAMBIO</t>
      </is>
    </nc>
    <ndxf>
      <alignment wrapText="1" readingOrder="0"/>
    </ndxf>
  </rcc>
  <rfmt sheetId="1" sqref="P66" start="0" length="0">
    <dxf>
      <alignment horizontal="general" vertical="bottom" wrapText="0" readingOrder="0"/>
    </dxf>
  </rfmt>
  <rrc rId="117" sId="2" ref="A391:XFD391" action="deleteRow">
    <rfmt sheetId="2" xfDxf="1" sqref="A391:XFD391" start="0" length="0">
      <dxf>
        <alignment vertical="center" readingOrder="0"/>
      </dxf>
    </rfmt>
    <rcc rId="0" sId="2" dxf="1">
      <nc r="A391">
        <v>382</v>
      </nc>
      <n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B391">
        <v>8707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C391">
        <v>21998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D391">
        <v>21975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391">
        <v>20534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391" t="inlineStr">
        <is>
          <t>VERACRUZ</t>
        </is>
      </nc>
      <n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391" t="inlineStr">
        <is>
          <t>BOULEVARD AVILA CAMACHO&amp;amp;RICARDO FLORES MAGON&amp;amp;19.19798469543457&amp;amp;-96.14299011230469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391" t="inlineStr">
        <is>
          <t>SIN NÚMERO</t>
        </is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391">
        <v>91900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391" t="inlineStr">
        <is>
          <t>ESQUINA CON AMADO NERVO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391" t="inlineStr">
        <is>
          <t>SIN NÚMERO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391" t="inlineStr">
        <is>
          <t>LOTE BALDIO FRENTE A LA ESCUELA NAUTICA MERCANTE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391" t="inlineStr">
        <is>
          <t>Panorámicos o espectaculares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391">
        <v>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391">
        <v>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391" t="inlineStr">
        <is>
          <t>HAGAMOS EL CAMBIO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391" t="inlineStr">
        <is>
          <t>Se adjunta testigo - 21975</t>
        </is>
      </nc>
      <n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391">
        <f>N391*O391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S391">
        <v>447.35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391">
        <f>S391*R391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U391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391">
        <f>T391-U391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fmt sheetId="1" sqref="A67" start="0" length="0">
    <dxf>
      <font>
        <sz val="8"/>
        <color theme="1"/>
        <name val="Arial"/>
        <scheme val="none"/>
      </font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18" sId="1" odxf="1" dxf="1">
    <nc r="B67">
      <v>19242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19" sId="1" odxf="1" dxf="1">
    <nc r="C67">
      <v>3991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0" sId="1" odxf="1" dxf="1">
    <nc r="D67">
      <v>3980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1" sId="1" odxf="1" dxf="1">
    <nc r="E67">
      <v>20534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2" sId="1" odxf="1" dxf="1">
    <nc r="F67" t="inlineStr">
      <is>
        <t>VERACRUZ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3" sId="1" odxf="1" dxf="1">
    <nc r="G67" t="inlineStr">
      <is>
        <t>Blvd. Manuel Avila Camacho&amp;amp;Ricardo Flores Magon&amp;amp;19.184656143188477&amp;amp;-96.1243667602539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4" sId="1" odxf="1" dxf="1">
    <nc r="H67" t="inlineStr">
      <is>
        <t>sin número</t>
      </is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5" sId="1" odxf="1" dxf="1">
    <nc r="I67">
      <v>91900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6" sId="1" odxf="1" dxf="1">
    <nc r="J67" t="inlineStr">
      <is>
        <t>ignacio de la llave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7" sId="1" odxf="1" dxf="1">
    <nc r="K67" t="inlineStr">
      <is>
        <t>valentin Gómez farias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8" sId="1" odxf="1" dxf="1">
    <nc r="L67" t="inlineStr">
      <is>
        <t>de lado de la playa villa del mar en la azotea de restaurant de mariscos buchaca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29" sId="1" odxf="1" dxf="1">
    <nc r="M67" t="inlineStr">
      <is>
        <t>Panorámicos o espectaculares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0" sId="1" odxf="1" dxf="1">
    <nc r="N67">
      <v>12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1" sId="1" odxf="1" dxf="1">
    <nc r="O67">
      <v>3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P67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32" sId="1" odxf="1" dxf="1">
    <nc r="Q67" t="inlineStr">
      <is>
        <t>Se adjunta testigo - 3980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bottom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A66" start="0" length="0">
    <dxf>
      <alignment vertical="center" readingOrder="0"/>
    </dxf>
  </rfmt>
  <rfmt sheetId="1" sqref="A67" start="0" length="0">
    <dxf/>
  </rfmt>
  <rrc rId="133" sId="2" ref="A375:XFD375" action="deleteRow">
    <rfmt sheetId="2" xfDxf="1" sqref="A375:XFD375" start="0" length="0">
      <dxf>
        <alignment vertical="center" readingOrder="0"/>
      </dxf>
    </rfmt>
    <rcc rId="0" sId="2" dxf="1">
      <nc r="A375">
        <v>366</v>
      </nc>
      <n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B375">
        <v>19242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C375">
        <v>3991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D375">
        <v>3980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375">
        <v>20534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375" t="inlineStr">
        <is>
          <t>VERACRUZ</t>
        </is>
      </nc>
      <n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375" t="inlineStr">
        <is>
          <t>Blvd. Manuel Avila Camacho&amp;amp;Ricardo Flores Magon&amp;amp;19.184656143188477&amp;amp;-96.1243667602539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375" t="inlineStr">
        <is>
          <t>sin número</t>
        </is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375">
        <v>91900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375" t="inlineStr">
        <is>
          <t>ignacio de la llave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375" t="inlineStr">
        <is>
          <t>valentin Gómez farias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375" t="inlineStr">
        <is>
          <t>de lado de la playa villa del mar en la azotea de restaurant de mariscos buchaca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375" t="inlineStr">
        <is>
          <t>Panorámicos o espectaculares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375">
        <v>12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375">
        <v>3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375" t="inlineStr">
        <is>
          <t>HAGAMOS EL CAMBIO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375" t="inlineStr">
        <is>
          <t>Se adjunta testigo - 3980</t>
        </is>
      </nc>
      <n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375">
        <f>N375*O375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S375">
        <v>447.35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375">
        <f>S375*R375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U375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375">
        <f>T375-U375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fmt sheetId="1" sqref="A68" start="0" length="0">
    <dxf>
      <font>
        <sz val="8"/>
        <color theme="1"/>
        <name val="Arial"/>
        <scheme val="none"/>
      </font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34" sId="1" odxf="1" dxf="1">
    <nc r="B68">
      <v>19761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5" sId="1" odxf="1" dxf="1">
    <nc r="C68">
      <v>16846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6" sId="1" odxf="1" dxf="1">
    <nc r="D68">
      <v>16824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7" sId="1" odxf="1" dxf="1">
    <nc r="E68">
      <v>20534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8" sId="1" odxf="1" dxf="1">
    <nc r="F68" t="inlineStr">
      <is>
        <t>VERACRUZ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39" sId="1" odxf="1" dxf="1">
    <nc r="G68" t="inlineStr">
      <is>
        <t>Carretera Xalapa Veracruz&amp;amp;Rafael Díaz Serdán&amp;amp;19.14387321472168&amp;amp;-96.15995788574219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0" sId="1" odxf="1" dxf="1">
    <nc r="H68" t="inlineStr">
      <is>
        <t>S/N</t>
      </is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1" sId="1" odxf="1" dxf="1">
    <nc r="I68">
      <v>91777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2" sId="1" odxf="1" dxf="1">
    <nc r="J68" t="inlineStr">
      <is>
        <t>En carretera Veracruz - Xalapa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3" sId="1" odxf="1" dxf="1">
    <nc r="K68" t="inlineStr">
      <is>
        <t>En carretera Veracruz - Xalapa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4" sId="1" odxf="1" dxf="1">
    <nc r="L68" t="inlineStr">
      <is>
        <t>En carretera Veracruz - Xalapa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5" sId="1" odxf="1" dxf="1">
    <nc r="M68" t="inlineStr">
      <is>
        <t>Panorámicos o espectaculares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6" sId="1" odxf="1" dxf="1">
    <nc r="N68">
      <v>12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47" sId="1" odxf="1" dxf="1">
    <nc r="O68">
      <v>7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P68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48" sId="1" odxf="1" dxf="1">
    <nc r="Q68" t="inlineStr">
      <is>
        <t>Se adjunta testigo - 16824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bottom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rc rId="149" sId="2" ref="A381:XFD381" action="deleteRow">
    <rfmt sheetId="2" xfDxf="1" sqref="A381:XFD381" start="0" length="0">
      <dxf>
        <alignment vertical="center" readingOrder="0"/>
      </dxf>
    </rfmt>
    <rcc rId="0" sId="2" dxf="1">
      <nc r="A381">
        <v>373</v>
      </nc>
      <n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B381">
        <v>19761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C381">
        <v>16846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D381">
        <v>16824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381">
        <v>20534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381" t="inlineStr">
        <is>
          <t>VERACRUZ</t>
        </is>
      </nc>
      <n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381" t="inlineStr">
        <is>
          <t>Carretera Xalapa Veracruz&amp;amp;Rafael Díaz Serdán&amp;amp;19.14387321472168&amp;amp;-96.15995788574219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381" t="inlineStr">
        <is>
          <t>S/N</t>
        </is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381">
        <v>91777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381" t="inlineStr">
        <is>
          <t>En carretera Veracruz - Xalapa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381" t="inlineStr">
        <is>
          <t>En carretera Veracruz - Xalapa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381" t="inlineStr">
        <is>
          <t>En carretera Veracruz - Xalapa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381" t="inlineStr">
        <is>
          <t>Panorámicos o espectaculares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381">
        <v>12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381">
        <v>7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381" t="inlineStr">
        <is>
          <t>Hagamos el cambio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381" t="inlineStr">
        <is>
          <t>Se adjunta testigo - 16824</t>
        </is>
      </nc>
      <n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381">
        <f>N381*O381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S381">
        <v>447.35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381">
        <f>S381*R381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U381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381">
        <f>T381-U381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fmt sheetId="1" sqref="A69" start="0" length="0">
    <dxf>
      <font>
        <sz val="8"/>
        <color theme="1"/>
        <name val="Arial"/>
        <scheme val="none"/>
      </font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50" sId="1" odxf="1" dxf="1">
    <nc r="B69">
      <v>2818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1" sId="1" odxf="1" dxf="1">
    <nc r="C69">
      <v>4778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2" sId="1" odxf="1" dxf="1">
    <nc r="D69">
      <v>4766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3" sId="1" odxf="1" dxf="1">
    <nc r="E69">
      <v>20534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4" sId="1" odxf="1" dxf="1">
    <nc r="F69" t="inlineStr">
      <is>
        <t>VERACRUZ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5" sId="1" odxf="1" dxf="1">
    <nc r="G69" t="inlineStr">
      <is>
        <t>Av. Salvador Díaz Mirón&amp;amp;Electricista&amp;amp;19.1640682220459&amp;amp;-96.1278076171875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6" sId="1" odxf="1" dxf="1">
    <nc r="H69" t="inlineStr">
      <is>
        <t>S/N</t>
      </is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7" sId="1" odxf="1" dxf="1">
    <nc r="I69">
      <v>91940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8" sId="1" odxf="1" dxf="1">
    <nc r="J69" t="inlineStr">
      <is>
        <t>Calz. de la Armada de México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59" sId="1" odxf="1" dxf="1">
    <nc r="K69" t="inlineStr">
      <is>
        <t>Leopoldo Kiel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60" sId="1" odxf="1" dxf="1">
    <nc r="L69" t="inlineStr">
      <is>
        <t>Barda del Cementerio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61" sId="1" odxf="1" dxf="1">
    <nc r="M69" t="inlineStr">
      <is>
        <t>Panorámicos o espectaculares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62" sId="1" odxf="1" dxf="1">
    <nc r="N69">
      <v>10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163" sId="1" odxf="1" dxf="1">
    <nc r="O69">
      <v>6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P69" start="0" length="0">
    <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rfmt>
  <rcc rId="164" sId="1" odxf="1" dxf="1">
    <nc r="Q69" t="inlineStr">
      <is>
        <t>Se adjunta testigo - 4766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bottom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fmt sheetId="1" sqref="A61" start="0" length="0">
    <dxf/>
  </rfmt>
  <rfmt sheetId="1" sqref="A63" start="0" length="0">
    <dxf/>
  </rfmt>
  <rfmt sheetId="1" sqref="A65" start="0" length="0">
    <dxf/>
  </rfmt>
  <rfmt sheetId="1" sqref="A66" start="0" length="0">
    <dxf/>
  </rfmt>
  <rfmt sheetId="1" sqref="A67" start="0" length="0">
    <dxf/>
  </rfmt>
  <rfmt sheetId="1" sqref="A61" start="0" length="0">
    <dxf/>
  </rfmt>
  <rfmt sheetId="1" sqref="A63" start="0" length="0">
    <dxf/>
  </rfmt>
  <rfmt sheetId="1" sqref="A65" start="0" length="0">
    <dxf/>
  </rfmt>
  <rcc rId="165" sId="1">
    <nc r="A66">
      <v>59</v>
    </nc>
  </rcc>
  <rcc rId="166" sId="1" odxf="1" dxf="1">
    <nc r="A67">
      <v>60</v>
    </nc>
    <ndxf/>
  </rcc>
  <rcc rId="167" sId="1">
    <nc r="A68">
      <v>61</v>
    </nc>
  </rcc>
  <rcc rId="168" sId="1" odxf="1" dxf="1">
    <nc r="A69">
      <v>62</v>
    </nc>
    <ndxf/>
  </rcc>
  <rcc rId="169" sId="1" odxf="1" dxf="1">
    <nc r="P66" t="inlineStr">
      <is>
        <t>Se adjunta testigo - 21975</t>
      </is>
    </nc>
    <ndxf>
      <alignment horizontal="center" vertical="center" wrapText="1" readingOrder="0"/>
    </ndxf>
  </rcc>
  <rcc rId="170" sId="1" odxf="1" dxf="1">
    <nc r="P67" t="inlineStr">
      <is>
        <t>HAGAMOS EL CAMBIO</t>
      </is>
    </nc>
    <ndxf>
      <alignment vertical="center" readingOrder="0"/>
    </ndxf>
  </rcc>
  <rcc rId="171" sId="1" odxf="1" dxf="1">
    <nc r="P68" t="inlineStr">
      <is>
        <t>Hagamos el cambio</t>
      </is>
    </nc>
    <ndxf>
      <alignment vertical="center" readingOrder="0"/>
    </ndxf>
  </rcc>
  <rcc rId="172" sId="1" odxf="1" dxf="1">
    <nc r="P69" t="inlineStr">
      <is>
        <t>Hagamos el cambio</t>
      </is>
    </nc>
    <ndxf>
      <alignment vertical="center" readingOrder="0"/>
    </ndxf>
  </rcc>
  <rfmt sheetId="2" sqref="A39" start="0" length="0">
    <dxf>
      <fill>
        <patternFill patternType="none">
          <bgColor indexed="65"/>
        </patternFill>
      </fill>
    </dxf>
  </rfmt>
  <rfmt sheetId="2" sqref="A153" start="0" length="0">
    <dxf>
      <alignment vertical="center" readingOrder="0"/>
    </dxf>
  </rfmt>
  <rcc rId="173" sId="2">
    <oc r="A189" t="inlineStr">
      <is>
        <t xml:space="preserve">    </t>
      </is>
    </oc>
    <nc r="A189">
      <v>180</v>
    </nc>
  </rcc>
  <rcc rId="174" sId="2">
    <oc r="A375">
      <v>367</v>
    </oc>
    <nc r="A375">
      <v>366</v>
    </nc>
  </rcc>
  <rcc rId="175" sId="2">
    <oc r="A376">
      <v>368</v>
    </oc>
    <nc r="A376">
      <v>367</v>
    </nc>
  </rcc>
  <rcc rId="176" sId="2">
    <oc r="A377">
      <v>369</v>
    </oc>
    <nc r="A377">
      <v>368</v>
    </nc>
  </rcc>
  <rcc rId="177" sId="2">
    <oc r="A378">
      <v>370</v>
    </oc>
    <nc r="A378">
      <v>369</v>
    </nc>
  </rcc>
  <rcc rId="178" sId="2">
    <oc r="A379">
      <v>371</v>
    </oc>
    <nc r="A379">
      <v>370</v>
    </nc>
  </rcc>
  <rcc rId="179" sId="2">
    <oc r="A380">
      <v>372</v>
    </oc>
    <nc r="A380">
      <v>371</v>
    </nc>
  </rcc>
  <rcc rId="180" sId="2">
    <oc r="A381">
      <v>374</v>
    </oc>
    <nc r="A381">
      <v>372</v>
    </nc>
  </rcc>
  <rcc rId="181" sId="2">
    <oc r="A382">
      <v>375</v>
    </oc>
    <nc r="A382">
      <v>373</v>
    </nc>
  </rcc>
  <rcc rId="182" sId="2">
    <oc r="A383">
      <v>376</v>
    </oc>
    <nc r="A383">
      <v>374</v>
    </nc>
  </rcc>
  <rcc rId="183" sId="2">
    <oc r="A384">
      <v>377</v>
    </oc>
    <nc r="A384">
      <v>375</v>
    </nc>
  </rcc>
  <rcc rId="184" sId="2">
    <oc r="A385">
      <v>378</v>
    </oc>
    <nc r="A385">
      <v>376</v>
    </nc>
  </rcc>
  <rcc rId="185" sId="2">
    <oc r="A386">
      <v>379</v>
    </oc>
    <nc r="A386">
      <v>377</v>
    </nc>
  </rcc>
  <rcc rId="186" sId="2">
    <oc r="A387">
      <v>380</v>
    </oc>
    <nc r="A387">
      <v>378</v>
    </nc>
  </rcc>
  <rcc rId="187" sId="2">
    <oc r="A388">
      <v>381</v>
    </oc>
    <nc r="A388">
      <v>379</v>
    </nc>
  </rcc>
  <rcc rId="188" sId="2">
    <oc r="A389">
      <v>383</v>
    </oc>
    <nc r="A389">
      <v>380</v>
    </nc>
  </rcc>
  <rcc rId="189" sId="2">
    <oc r="A390">
      <v>384</v>
    </oc>
    <nc r="A390">
      <v>381</v>
    </nc>
  </rcc>
  <rcc rId="190" sId="2">
    <oc r="A391">
      <v>385</v>
    </oc>
    <nc r="A391">
      <v>382</v>
    </nc>
  </rcc>
  <rcc rId="191" sId="2">
    <oc r="A392">
      <v>386</v>
    </oc>
    <nc r="A392">
      <v>383</v>
    </nc>
  </rcc>
  <rcc rId="192" sId="2">
    <oc r="A393">
      <v>387</v>
    </oc>
    <nc r="A393">
      <v>384</v>
    </nc>
  </rcc>
  <rcc rId="193" sId="2">
    <oc r="A394">
      <v>388</v>
    </oc>
    <nc r="A394">
      <v>385</v>
    </nc>
  </rcc>
  <rcc rId="194" sId="2">
    <oc r="A395">
      <v>389</v>
    </oc>
    <nc r="A395">
      <v>386</v>
    </nc>
  </rcc>
  <rcc rId="195" sId="2">
    <oc r="A396">
      <v>390</v>
    </oc>
    <nc r="A396">
      <v>387</v>
    </nc>
  </rcc>
  <rcc rId="196" sId="2">
    <oc r="A397">
      <v>391</v>
    </oc>
    <nc r="A397">
      <v>388</v>
    </nc>
  </rcc>
  <rcc rId="197" sId="2">
    <oc r="A398">
      <v>392</v>
    </oc>
    <nc r="A398">
      <v>389</v>
    </nc>
  </rcc>
  <rcc rId="198" sId="2">
    <oc r="A399">
      <v>393</v>
    </oc>
    <nc r="A399">
      <v>390</v>
    </nc>
  </rcc>
  <rcc rId="199" sId="2">
    <oc r="A400">
      <v>394</v>
    </oc>
    <nc r="A400">
      <v>391</v>
    </nc>
  </rcc>
  <rcc rId="200" sId="2">
    <oc r="A401">
      <v>395</v>
    </oc>
    <nc r="A401">
      <v>392</v>
    </nc>
  </rcc>
  <rcc rId="201" sId="2">
    <oc r="A402">
      <v>396</v>
    </oc>
    <nc r="A402">
      <v>393</v>
    </nc>
  </rcc>
  <rcc rId="202" sId="2">
    <oc r="A403">
      <v>397</v>
    </oc>
    <nc r="A403">
      <v>394</v>
    </nc>
  </rcc>
  <rcc rId="203" sId="2">
    <oc r="A404">
      <v>398</v>
    </oc>
    <nc r="A404">
      <v>395</v>
    </nc>
  </rcc>
  <rcc rId="204" sId="2">
    <oc r="A405">
      <v>399</v>
    </oc>
    <nc r="A405">
      <v>396</v>
    </nc>
  </rcc>
  <rcc rId="205" sId="2">
    <oc r="A406">
      <v>400</v>
    </oc>
    <nc r="A406">
      <v>397</v>
    </nc>
  </rcc>
  <rcc rId="206" sId="2">
    <oc r="A407">
      <v>401</v>
    </oc>
    <nc r="A407">
      <v>398</v>
    </nc>
  </rcc>
  <rcc rId="207" sId="2">
    <oc r="A408">
      <v>402</v>
    </oc>
    <nc r="A408">
      <v>399</v>
    </nc>
  </rcc>
  <rcc rId="208" sId="2">
    <oc r="A409">
      <v>403</v>
    </oc>
    <nc r="A409">
      <v>400</v>
    </nc>
  </rcc>
  <rcc rId="209" sId="2">
    <oc r="A410">
      <v>404</v>
    </oc>
    <nc r="A410">
      <v>401</v>
    </nc>
  </rcc>
  <rcc rId="210" sId="2">
    <oc r="A411">
      <v>405</v>
    </oc>
    <nc r="A411">
      <v>402</v>
    </nc>
  </rcc>
  <rcc rId="211" sId="2">
    <oc r="A412">
      <v>406</v>
    </oc>
    <nc r="A412">
      <v>403</v>
    </nc>
  </rcc>
  <rcc rId="212" sId="2">
    <oc r="A413">
      <v>407</v>
    </oc>
    <nc r="A413">
      <v>404</v>
    </nc>
  </rcc>
  <rcc rId="213" sId="2">
    <oc r="A414">
      <v>408</v>
    </oc>
    <nc r="A414">
      <v>405</v>
    </nc>
  </rcc>
  <rcc rId="214" sId="2">
    <oc r="A415">
      <v>409</v>
    </oc>
    <nc r="A415">
      <v>406</v>
    </nc>
  </rcc>
  <rcc rId="215" sId="2">
    <oc r="A416">
      <v>410</v>
    </oc>
    <nc r="A416">
      <v>407</v>
    </nc>
  </rcc>
  <rcc rId="216" sId="2">
    <oc r="A417">
      <v>411</v>
    </oc>
    <nc r="A417">
      <v>408</v>
    </nc>
  </rcc>
  <rcc rId="217" sId="2">
    <oc r="A418">
      <v>412</v>
    </oc>
    <nc r="A418">
      <v>409</v>
    </nc>
  </rcc>
  <rcc rId="218" sId="2">
    <oc r="A419">
      <v>413</v>
    </oc>
    <nc r="A419">
      <v>410</v>
    </nc>
  </rcc>
  <rcc rId="219" sId="2">
    <oc r="A420">
      <v>414</v>
    </oc>
    <nc r="A420">
      <v>411</v>
    </nc>
  </rcc>
  <rcc rId="220" sId="2">
    <oc r="A421">
      <v>415</v>
    </oc>
    <nc r="A421">
      <v>412</v>
    </nc>
  </rcc>
  <rcc rId="221" sId="2">
    <oc r="A422">
      <v>416</v>
    </oc>
    <nc r="A422">
      <v>413</v>
    </nc>
  </rcc>
  <rcc rId="222" sId="2">
    <oc r="A423">
      <v>417</v>
    </oc>
    <nc r="A423">
      <v>414</v>
    </nc>
  </rcc>
  <rcc rId="223" sId="2">
    <oc r="A424">
      <v>418</v>
    </oc>
    <nc r="A424">
      <v>415</v>
    </nc>
  </rcc>
  <rcc rId="224" sId="2">
    <oc r="A425">
      <v>419</v>
    </oc>
    <nc r="A425">
      <v>416</v>
    </nc>
  </rcc>
  <rcc rId="225" sId="2">
    <oc r="A426">
      <v>420</v>
    </oc>
    <nc r="A426">
      <v>417</v>
    </nc>
  </rcc>
  <rcc rId="226" sId="2">
    <oc r="A427">
      <v>421</v>
    </oc>
    <nc r="A427">
      <v>418</v>
    </nc>
  </rcc>
  <rcc rId="227" sId="2">
    <oc r="A428">
      <v>422</v>
    </oc>
    <nc r="A428">
      <v>419</v>
    </nc>
  </rcc>
  <rcc rId="228" sId="2">
    <oc r="A429">
      <v>423</v>
    </oc>
    <nc r="A429">
      <v>420</v>
    </nc>
  </rcc>
  <rcc rId="229" sId="2">
    <oc r="A430">
      <v>424</v>
    </oc>
    <nc r="A430">
      <v>421</v>
    </nc>
  </rcc>
  <rcc rId="230" sId="2">
    <oc r="A431">
      <v>425</v>
    </oc>
    <nc r="A431">
      <v>422</v>
    </nc>
  </rcc>
  <rcc rId="231" sId="2">
    <oc r="A432">
      <v>426</v>
    </oc>
    <nc r="A432">
      <v>423</v>
    </nc>
  </rcc>
  <rcv guid="{4C87AA56-DBFD-43E9-A44A-788A78B5C50D}" action="delete"/>
  <rdn rId="0" localSheetId="1" customView="1" name="Z_4C87AA56_DBFD_43E9_A44A_788A78B5C50D_.wvu.FilterData" hidden="1" oldHidden="1">
    <formula>'Anexo 3'!$A$7:$WUX$66</formula>
    <oldFormula>'Anexo 3'!$A$7:$WUX$66</oldFormula>
  </rdn>
  <rdn rId="0" localSheetId="2" customView="1" name="Z_4C87AA56_DBFD_43E9_A44A_788A78B5C50D_.wvu.FilterData" hidden="1" oldHidden="1">
    <formula>'Anexo 4'!$A$9:$V$433</formula>
    <oldFormula>'Anexo 4'!$A$9:$WVE$9</oldFormula>
  </rdn>
  <rcv guid="{4C87AA56-DBFD-43E9-A44A-788A78B5C50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293:XFD293">
    <dxf>
      <fill>
        <patternFill>
          <bgColor theme="4"/>
        </patternFill>
      </fill>
    </dxf>
  </rfmt>
  <rfmt sheetId="2" sqref="A373:XFD373">
    <dxf>
      <fill>
        <patternFill>
          <bgColor theme="4"/>
        </patternFill>
      </fill>
    </dxf>
  </rfmt>
  <rfmt sheetId="2" sqref="A391:XFD391">
    <dxf>
      <fill>
        <patternFill>
          <bgColor theme="4"/>
        </patternFill>
      </fill>
    </dxf>
  </rfmt>
  <rfmt sheetId="2" sqref="A375:XFD375">
    <dxf>
      <fill>
        <patternFill>
          <bgColor theme="4"/>
        </patternFill>
      </fill>
    </dxf>
  </rfmt>
  <rfmt sheetId="2" sqref="A390:XFD390">
    <dxf>
      <fill>
        <patternFill>
          <bgColor theme="4"/>
        </patternFill>
      </fill>
    </dxf>
  </rfmt>
  <rfmt sheetId="2" sqref="A380:XFD380">
    <dxf>
      <fill>
        <patternFill>
          <bgColor theme="4"/>
        </patternFill>
      </fill>
    </dxf>
  </rfmt>
  <rfmt sheetId="2" sqref="A394:XFD394">
    <dxf>
      <fill>
        <patternFill>
          <bgColor theme="4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" sId="2" numFmtId="34">
    <oc r="S175">
      <v>447.35</v>
    </oc>
    <nc r="S175">
      <v>97.44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5" sId="1" odxf="1" dxf="1">
    <nc r="A70">
      <v>370</v>
    </nc>
    <odxf>
      <font>
        <sz val="11"/>
        <color theme="1"/>
        <name val="Calibri"/>
        <scheme val="minor"/>
      </font>
      <alignment horizontal="general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36" sId="1" odxf="1" dxf="1">
    <nc r="B70">
      <v>2818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37" sId="1" odxf="1" dxf="1">
    <nc r="C70">
      <v>4778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38" sId="1" odxf="1" dxf="1">
    <nc r="D70">
      <v>4766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39" sId="1" odxf="1" dxf="1">
    <nc r="E70">
      <v>20534</v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0" sId="1" odxf="1" dxf="1">
    <nc r="F70" t="inlineStr">
      <is>
        <t>VERACRUZ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1" sId="1" odxf="1" dxf="1">
    <nc r="G70" t="inlineStr">
      <is>
        <t>Av. Salvador Díaz Mirón&amp;amp;Electricista&amp;amp;19.1640682220459&amp;amp;-96.1278076171875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2" sId="1" odxf="1" dxf="1">
    <nc r="H70" t="inlineStr">
      <is>
        <t>S/N</t>
      </is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3" sId="1" odxf="1" dxf="1">
    <nc r="I70">
      <v>91940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4" sId="1" odxf="1" dxf="1">
    <nc r="J70" t="inlineStr">
      <is>
        <t>Calz. de la Armada de México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5" sId="1" odxf="1" dxf="1">
    <nc r="K70" t="inlineStr">
      <is>
        <t>Leopoldo Kiel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6" sId="1" odxf="1" dxf="1">
    <nc r="L70" t="inlineStr">
      <is>
        <t>Barda del Cementerio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7" sId="1" odxf="1" dxf="1">
    <nc r="M70" t="inlineStr">
      <is>
        <t>Panorámicos o espectaculares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8" sId="1" odxf="1" dxf="1">
    <nc r="N70">
      <v>10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49" sId="1" odxf="1" dxf="1">
    <nc r="O70">
      <v>6</v>
    </nc>
    <odxf>
      <font>
        <sz val="11"/>
        <color theme="1"/>
        <name val="Calibri"/>
        <scheme val="minor"/>
      </font>
      <alignment horizontal="general"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horizontal="center"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50" sId="1" odxf="1" dxf="1">
    <nc r="P70" t="inlineStr">
      <is>
        <t>Hagamos el cambio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top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cc rId="251" sId="1" odxf="1" dxf="1">
    <nc r="Q70" t="inlineStr">
      <is>
        <t>Se adjunta testigo - 4766</t>
      </is>
    </nc>
    <odxf>
      <font>
        <sz val="11"/>
        <color theme="1"/>
        <name val="Calibri"/>
        <scheme val="minor"/>
      </font>
      <alignment vertical="center" readingOrder="0"/>
      <border outline="0">
        <left/>
        <right/>
        <top/>
        <bottom/>
      </border>
    </odxf>
    <ndxf>
      <font>
        <sz val="8"/>
        <color theme="1"/>
        <name val="Arial"/>
        <scheme val="none"/>
      </font>
      <alignment vertical="bottom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ndxf>
  </rcc>
  <rrc rId="252" sId="1" ref="A70:XFD70" action="deleteRow">
    <rfmt sheetId="1" xfDxf="1" sqref="A70:XFD70" start="0" length="0">
      <dxf>
        <alignment vertical="center" readingOrder="0"/>
      </dxf>
    </rfmt>
    <rcc rId="0" sId="1" dxf="1">
      <nc r="A70">
        <v>370</v>
      </nc>
      <n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B70">
        <v>2818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C70">
        <v>4778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D70">
        <v>4766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70">
        <v>20534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F70" t="inlineStr">
        <is>
          <t>VERACRUZ</t>
        </is>
      </nc>
      <n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G70" t="inlineStr">
        <is>
          <t>Av. Salvador Díaz Mirón&amp;amp;Electricista&amp;amp;19.1640682220459&amp;amp;-96.1278076171875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H70" t="inlineStr">
        <is>
          <t>S/N</t>
        </is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I70">
        <v>91940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J70" t="inlineStr">
        <is>
          <t>Calz. de la Armada de México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K70" t="inlineStr">
        <is>
          <t>Leopoldo Kiel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L70" t="inlineStr">
        <is>
          <t>Barda del Cementerio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M70" t="inlineStr">
        <is>
          <t>Panorámicos o espectaculares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N70">
        <v>10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O70">
        <v>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P70" t="inlineStr">
        <is>
          <t>Hagamos el cambio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Q70" t="inlineStr">
        <is>
          <t>Se adjunta testigo - 4766</t>
        </is>
      </nc>
      <n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253" sId="2" ref="A379:XFD379" action="deleteRow">
    <rfmt sheetId="2" xfDxf="1" sqref="A379:XFD379" start="0" length="0">
      <dxf>
        <alignment vertical="center" readingOrder="0"/>
      </dxf>
    </rfmt>
    <rcc rId="0" sId="2" dxf="1">
      <nc r="A379">
        <v>370</v>
      </nc>
      <n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B379">
        <v>2818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C379">
        <v>4778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D379">
        <v>4766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E379">
        <v>20534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F379" t="inlineStr">
        <is>
          <t>VERACRUZ</t>
        </is>
      </nc>
      <n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G379" t="inlineStr">
        <is>
          <t>Av. Salvador Díaz Mirón&amp;amp;Electricista&amp;amp;19.1640682220459&amp;amp;-96.1278076171875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H379" t="inlineStr">
        <is>
          <t>S/N</t>
        </is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I379">
        <v>91940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J379" t="inlineStr">
        <is>
          <t>Calz. de la Armada de México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K379" t="inlineStr">
        <is>
          <t>Leopoldo Kiel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L379" t="inlineStr">
        <is>
          <t>Barda del Cementerio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M379" t="inlineStr">
        <is>
          <t>Panorámicos o espectaculares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N379">
        <v>10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O379">
        <v>6</v>
      </nc>
      <n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P379" t="inlineStr">
        <is>
          <t>Hagamos el cambio</t>
        </is>
      </nc>
      <n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Q379" t="inlineStr">
        <is>
          <t>Se adjunta testigo - 4766</t>
        </is>
      </nc>
      <n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R379">
        <f>N379*O379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S379">
        <v>447.35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T379">
        <f>S379*R379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 numFmtId="34">
      <nc r="U379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2" dxf="1">
      <nc r="V379">
        <f>T379-U379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cc rId="254" sId="2">
    <oc r="A379">
      <v>371</v>
    </oc>
    <nc r="A379">
      <v>370</v>
    </nc>
  </rcc>
  <rcc rId="255" sId="2">
    <oc r="A380">
      <v>372</v>
    </oc>
    <nc r="A380">
      <v>371</v>
    </nc>
  </rcc>
  <rcc rId="256" sId="2">
    <oc r="A381">
      <v>373</v>
    </oc>
    <nc r="A381">
      <v>372</v>
    </nc>
  </rcc>
  <rcc rId="257" sId="2">
    <oc r="A382">
      <v>374</v>
    </oc>
    <nc r="A382">
      <v>373</v>
    </nc>
  </rcc>
  <rcc rId="258" sId="2">
    <oc r="A383">
      <v>375</v>
    </oc>
    <nc r="A383">
      <v>374</v>
    </nc>
  </rcc>
  <rcc rId="259" sId="2">
    <oc r="A384">
      <v>376</v>
    </oc>
    <nc r="A384">
      <v>375</v>
    </nc>
  </rcc>
  <rcc rId="260" sId="2">
    <oc r="A385">
      <v>377</v>
    </oc>
    <nc r="A385">
      <v>376</v>
    </nc>
  </rcc>
  <rcc rId="261" sId="2">
    <oc r="A386">
      <v>378</v>
    </oc>
    <nc r="A386">
      <v>377</v>
    </nc>
  </rcc>
  <rcc rId="262" sId="2">
    <oc r="A387">
      <v>379</v>
    </oc>
    <nc r="A387">
      <v>378</v>
    </nc>
  </rcc>
  <rcc rId="263" sId="2">
    <oc r="A388">
      <v>380</v>
    </oc>
    <nc r="A388">
      <v>379</v>
    </nc>
  </rcc>
  <rcc rId="264" sId="2">
    <oc r="A389">
      <v>381</v>
    </oc>
    <nc r="A389">
      <v>380</v>
    </nc>
  </rcc>
  <rcc rId="265" sId="2">
    <oc r="A390">
      <v>382</v>
    </oc>
    <nc r="A390">
      <v>381</v>
    </nc>
  </rcc>
  <rcc rId="266" sId="2">
    <oc r="A391">
      <v>383</v>
    </oc>
    <nc r="A391">
      <v>382</v>
    </nc>
  </rcc>
  <rcc rId="267" sId="2">
    <oc r="A392">
      <v>384</v>
    </oc>
    <nc r="A392">
      <v>383</v>
    </nc>
  </rcc>
  <rcc rId="268" sId="2">
    <oc r="A393">
      <v>385</v>
    </oc>
    <nc r="A393">
      <v>384</v>
    </nc>
  </rcc>
  <rcc rId="269" sId="2">
    <oc r="A394">
      <v>386</v>
    </oc>
    <nc r="A394">
      <v>385</v>
    </nc>
  </rcc>
  <rcc rId="270" sId="2">
    <oc r="A395">
      <v>387</v>
    </oc>
    <nc r="A395">
      <v>386</v>
    </nc>
  </rcc>
  <rcc rId="271" sId="2">
    <oc r="A396">
      <v>388</v>
    </oc>
    <nc r="A396">
      <v>387</v>
    </nc>
  </rcc>
  <rcc rId="272" sId="2">
    <oc r="A397">
      <v>389</v>
    </oc>
    <nc r="A397">
      <v>388</v>
    </nc>
  </rcc>
  <rcc rId="273" sId="2">
    <oc r="A398">
      <v>390</v>
    </oc>
    <nc r="A398">
      <v>389</v>
    </nc>
  </rcc>
  <rcc rId="274" sId="2">
    <oc r="A399">
      <v>391</v>
    </oc>
    <nc r="A399">
      <v>390</v>
    </nc>
  </rcc>
  <rcc rId="275" sId="2">
    <oc r="A400">
      <v>392</v>
    </oc>
    <nc r="A400">
      <v>391</v>
    </nc>
  </rcc>
  <rcc rId="276" sId="2">
    <oc r="A401">
      <v>393</v>
    </oc>
    <nc r="A401">
      <v>392</v>
    </nc>
  </rcc>
  <rcc rId="277" sId="2">
    <oc r="A402">
      <v>394</v>
    </oc>
    <nc r="A402">
      <v>393</v>
    </nc>
  </rcc>
  <rcc rId="278" sId="2">
    <oc r="A403">
      <v>395</v>
    </oc>
    <nc r="A403">
      <v>394</v>
    </nc>
  </rcc>
  <rcc rId="279" sId="2">
    <oc r="A404">
      <v>396</v>
    </oc>
    <nc r="A404">
      <v>395</v>
    </nc>
  </rcc>
  <rcc rId="280" sId="2">
    <oc r="A405">
      <v>397</v>
    </oc>
    <nc r="A405">
      <v>396</v>
    </nc>
  </rcc>
  <rcc rId="281" sId="2">
    <oc r="A406">
      <v>398</v>
    </oc>
    <nc r="A406">
      <v>397</v>
    </nc>
  </rcc>
  <rcc rId="282" sId="2">
    <oc r="A407">
      <v>399</v>
    </oc>
    <nc r="A407">
      <v>398</v>
    </nc>
  </rcc>
  <rcc rId="283" sId="2">
    <oc r="A408">
      <v>400</v>
    </oc>
    <nc r="A408">
      <v>399</v>
    </nc>
  </rcc>
  <rcc rId="284" sId="2">
    <oc r="A409">
      <v>401</v>
    </oc>
    <nc r="A409">
      <v>400</v>
    </nc>
  </rcc>
  <rcc rId="285" sId="2">
    <oc r="A410">
      <v>402</v>
    </oc>
    <nc r="A410">
      <v>401</v>
    </nc>
  </rcc>
  <rcc rId="286" sId="2">
    <oc r="A411">
      <v>403</v>
    </oc>
    <nc r="A411">
      <v>402</v>
    </nc>
  </rcc>
  <rcc rId="287" sId="2">
    <oc r="A412">
      <v>404</v>
    </oc>
    <nc r="A412">
      <v>403</v>
    </nc>
  </rcc>
  <rcc rId="288" sId="2">
    <oc r="A413">
      <v>405</v>
    </oc>
    <nc r="A413">
      <v>404</v>
    </nc>
  </rcc>
  <rcc rId="289" sId="2">
    <oc r="A414">
      <v>406</v>
    </oc>
    <nc r="A414">
      <v>405</v>
    </nc>
  </rcc>
  <rcc rId="290" sId="2">
    <oc r="A415">
      <v>407</v>
    </oc>
    <nc r="A415">
      <v>406</v>
    </nc>
  </rcc>
  <rcc rId="291" sId="2">
    <oc r="A416">
      <v>408</v>
    </oc>
    <nc r="A416">
      <v>407</v>
    </nc>
  </rcc>
  <rcc rId="292" sId="2">
    <oc r="A417">
      <v>409</v>
    </oc>
    <nc r="A417">
      <v>408</v>
    </nc>
  </rcc>
  <rcc rId="293" sId="2">
    <oc r="A418">
      <v>410</v>
    </oc>
    <nc r="A418">
      <v>409</v>
    </nc>
  </rcc>
  <rcc rId="294" sId="2">
    <oc r="A419">
      <v>411</v>
    </oc>
    <nc r="A419">
      <v>410</v>
    </nc>
  </rcc>
  <rcc rId="295" sId="2">
    <oc r="A420">
      <v>412</v>
    </oc>
    <nc r="A420">
      <v>411</v>
    </nc>
  </rcc>
  <rcc rId="296" sId="2">
    <oc r="A421">
      <v>413</v>
    </oc>
    <nc r="A421">
      <v>412</v>
    </nc>
  </rcc>
  <rcc rId="297" sId="2">
    <oc r="A422">
      <v>414</v>
    </oc>
    <nc r="A422">
      <v>413</v>
    </nc>
  </rcc>
  <rcc rId="298" sId="2">
    <oc r="A423">
      <v>415</v>
    </oc>
    <nc r="A423">
      <v>414</v>
    </nc>
  </rcc>
  <rcc rId="299" sId="2">
    <oc r="A424">
      <v>416</v>
    </oc>
    <nc r="A424">
      <v>415</v>
    </nc>
  </rcc>
  <rcc rId="300" sId="2">
    <oc r="A425">
      <v>417</v>
    </oc>
    <nc r="A425">
      <v>416</v>
    </nc>
  </rcc>
  <rcc rId="301" sId="2">
    <oc r="A426">
      <v>418</v>
    </oc>
    <nc r="A426">
      <v>417</v>
    </nc>
  </rcc>
  <rcc rId="302" sId="2">
    <oc r="A427">
      <v>419</v>
    </oc>
    <nc r="A427">
      <v>418</v>
    </nc>
  </rcc>
  <rcc rId="303" sId="2">
    <oc r="A428">
      <v>420</v>
    </oc>
    <nc r="A428">
      <v>419</v>
    </nc>
  </rcc>
  <rcc rId="304" sId="2">
    <oc r="A429">
      <v>421</v>
    </oc>
    <nc r="A429">
      <v>420</v>
    </nc>
  </rcc>
  <rcc rId="305" sId="2">
    <oc r="A430">
      <v>422</v>
    </oc>
    <nc r="A430">
      <v>421</v>
    </nc>
  </rcc>
  <rcc rId="306" sId="2">
    <oc r="A431">
      <v>423</v>
    </oc>
    <nc r="A431">
      <v>422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75">
    <dxf>
      <fill>
        <patternFill patternType="solid">
          <bgColor rgb="FFFFFF00"/>
        </patternFill>
      </fill>
    </dxf>
  </rfmt>
  <rfmt sheetId="2" sqref="D189">
    <dxf>
      <fill>
        <patternFill patternType="solid">
          <bgColor rgb="FFFFFF00"/>
        </patternFill>
      </fill>
    </dxf>
  </rfmt>
  <rrc rId="307" sId="1" ref="A70:XFD70" action="insertRow"/>
  <rm rId="308" sheetId="1" source="A189:XFD189" destination="A70:XFD70" sourceSheetId="2">
    <rfmt sheetId="1" xfDxf="1" sqref="A70:XFD70" start="0" length="0">
      <dxf>
        <alignment vertical="center" readingOrder="0"/>
      </dxf>
    </rfmt>
    <rfmt sheetId="1" sqref="A7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B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C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D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E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F70" start="0" length="0">
      <dxf>
        <font>
          <sz val="8"/>
          <color theme="1"/>
          <name val="Arial"/>
          <scheme val="none"/>
        </font>
        <alignment vertical="top" readingOrder="0"/>
      </dxf>
    </rfmt>
    <rfmt sheetId="1" sqref="G70" start="0" length="0">
      <dxf>
        <font>
          <sz val="8"/>
          <color theme="1"/>
          <name val="Arial"/>
          <scheme val="none"/>
        </font>
        <alignment horizontal="center" vertical="top" wrapText="1" readingOrder="0"/>
      </dxf>
    </rfmt>
    <rfmt sheetId="1" sqref="H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I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J70" start="0" length="0">
      <dxf>
        <font>
          <sz val="8"/>
          <color theme="1"/>
          <name val="Arial"/>
          <scheme val="none"/>
        </font>
        <alignment horizontal="center" vertical="top" wrapText="1" readingOrder="0"/>
      </dxf>
    </rfmt>
    <rfmt sheetId="1" sqref="K70" start="0" length="0">
      <dxf>
        <font>
          <sz val="8"/>
          <color theme="1"/>
          <name val="Arial"/>
          <scheme val="none"/>
        </font>
        <alignment horizontal="center" vertical="top" wrapText="1" readingOrder="0"/>
      </dxf>
    </rfmt>
    <rfmt sheetId="1" sqref="L70" start="0" length="0">
      <dxf>
        <font>
          <sz val="8"/>
          <color theme="1"/>
          <name val="Arial"/>
          <scheme val="none"/>
        </font>
        <alignment horizontal="center" vertical="top" wrapText="1" readingOrder="0"/>
      </dxf>
    </rfmt>
    <rfmt sheetId="1" sqref="M70" start="0" length="0">
      <dxf>
        <font>
          <sz val="8"/>
          <color theme="1"/>
          <name val="Arial"/>
          <scheme val="none"/>
        </font>
        <alignment horizontal="center" vertical="top" wrapText="1" readingOrder="0"/>
      </dxf>
    </rfmt>
    <rfmt sheetId="1" sqref="N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O70" start="0" length="0">
      <dxf>
        <font>
          <sz val="8"/>
          <color theme="1"/>
          <name val="Arial"/>
          <scheme val="none"/>
        </font>
        <alignment horizontal="center" vertical="top" readingOrder="0"/>
      </dxf>
    </rfmt>
    <rfmt sheetId="1" sqref="P70" start="0" length="0">
      <dxf>
        <font>
          <sz val="8"/>
          <color theme="1"/>
          <name val="Arial"/>
          <scheme val="none"/>
        </font>
        <alignment horizontal="center" wrapText="1" readingOrder="0"/>
      </dxf>
    </rfmt>
    <rfmt sheetId="1" sqref="Q70" start="0" length="0">
      <dxf>
        <font>
          <sz val="8"/>
          <color theme="1"/>
          <name val="Arial"/>
          <scheme val="none"/>
        </font>
        <alignment vertical="bottom" readingOrder="0"/>
      </dxf>
    </rfmt>
  </rm>
  <rrc rId="309" sId="1" ref="A70:XFD70" action="insertRow"/>
  <rm rId="310" sheetId="1" source="A175:XFD175" destination="A70:XFD70" sourceSheetId="2">
    <rfmt sheetId="1" xfDxf="1" sqref="A70:XFD70" start="0" length="0">
      <dxf>
        <alignment vertical="center" readingOrder="0"/>
      </dxf>
    </rfmt>
    <rfmt sheetId="1" sqref="A70" start="0" length="0">
      <dxf>
        <font>
          <sz val="8"/>
          <color theme="1"/>
          <name val="Arial"/>
          <scheme val="none"/>
        </font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C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D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E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F70" start="0" length="0">
      <dxf>
        <font>
          <sz val="8"/>
          <color theme="1"/>
          <name val="Arial"/>
          <scheme val="none"/>
        </font>
        <alignment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G70" start="0" length="0">
      <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H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I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J70" start="0" length="0">
      <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K70" start="0" length="0">
      <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L70" start="0" length="0">
      <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M70" start="0" length="0">
      <dxf>
        <font>
          <sz val="8"/>
          <color theme="1"/>
          <name val="Arial"/>
          <scheme val="none"/>
        </font>
        <alignment horizontal="center" vertical="top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N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O70" start="0" length="0">
      <dxf>
        <font>
          <sz val="8"/>
          <color theme="1"/>
          <name val="Arial"/>
          <scheme val="none"/>
        </font>
        <alignment horizontal="center" vertical="top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P70" start="0" length="0">
      <dxf>
        <font>
          <sz val="8"/>
          <color theme="1"/>
          <name val="Arial"/>
          <scheme val="none"/>
        </font>
        <alignment horizontal="center" wrapText="1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Q70" start="0" length="0">
      <dxf>
        <font>
          <sz val="8"/>
          <color theme="1"/>
          <name val="Arial"/>
          <scheme val="none"/>
        </font>
        <alignment vertical="bottom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m>
  <rrc rId="311" sId="2" ref="A175:XFD175" action="deleteRow">
    <rfmt sheetId="2" xfDxf="1" sqref="A175:XFD175" start="0" length="0">
      <dxf>
        <alignment vertical="center" readingOrder="0"/>
      </dxf>
    </rfmt>
    <rfmt sheetId="2" sqref="B175" start="0" length="0">
      <dxf>
        <alignment horizontal="center" readingOrder="0"/>
      </dxf>
    </rfmt>
    <rfmt sheetId="2" sqref="E175" start="0" length="0">
      <dxf>
        <alignment horizontal="center" readingOrder="0"/>
      </dxf>
    </rfmt>
    <rfmt sheetId="2" sqref="G175" start="0" length="0">
      <dxf>
        <alignment horizontal="center" wrapText="1" readingOrder="0"/>
      </dxf>
    </rfmt>
    <rfmt sheetId="2" sqref="J175" start="0" length="0">
      <dxf>
        <alignment horizontal="center" wrapText="1" readingOrder="0"/>
      </dxf>
    </rfmt>
    <rfmt sheetId="2" sqref="K175" start="0" length="0">
      <dxf>
        <alignment horizontal="center" wrapText="1" readingOrder="0"/>
      </dxf>
    </rfmt>
    <rfmt sheetId="2" sqref="L175" start="0" length="0">
      <dxf>
        <alignment horizontal="center" wrapText="1" readingOrder="0"/>
      </dxf>
    </rfmt>
    <rfmt sheetId="2" sqref="M175" start="0" length="0">
      <dxf>
        <alignment horizontal="center" wrapText="1" readingOrder="0"/>
      </dxf>
    </rfmt>
    <rfmt sheetId="2" sqref="P175" start="0" length="0">
      <dxf>
        <alignment horizontal="center" wrapText="1" readingOrder="0"/>
      </dxf>
    </rfmt>
  </rrc>
  <rcc rId="312" sId="2">
    <oc r="A175">
      <v>167</v>
    </oc>
    <nc r="A175">
      <v>166</v>
    </nc>
  </rcc>
  <rcc rId="313" sId="2">
    <oc r="A176">
      <v>168</v>
    </oc>
    <nc r="A176">
      <v>167</v>
    </nc>
  </rcc>
  <rcc rId="314" sId="2">
    <oc r="A177">
      <v>169</v>
    </oc>
    <nc r="A177">
      <v>168</v>
    </nc>
  </rcc>
  <rcc rId="315" sId="2">
    <oc r="A178">
      <v>170</v>
    </oc>
    <nc r="A178">
      <v>169</v>
    </nc>
  </rcc>
  <rcc rId="316" sId="2">
    <oc r="A179">
      <v>171</v>
    </oc>
    <nc r="A179">
      <v>170</v>
    </nc>
  </rcc>
  <rcc rId="317" sId="2">
    <oc r="A180">
      <v>172</v>
    </oc>
    <nc r="A180">
      <v>171</v>
    </nc>
  </rcc>
  <rcc rId="318" sId="2">
    <oc r="A181">
      <v>173</v>
    </oc>
    <nc r="A181">
      <v>172</v>
    </nc>
  </rcc>
  <rcc rId="319" sId="2">
    <oc r="A182">
      <v>174</v>
    </oc>
    <nc r="A182">
      <v>173</v>
    </nc>
  </rcc>
  <rcc rId="320" sId="2">
    <oc r="A183">
      <v>175</v>
    </oc>
    <nc r="A183">
      <v>174</v>
    </nc>
  </rcc>
  <rcc rId="321" sId="2">
    <oc r="A184">
      <v>176</v>
    </oc>
    <nc r="A184">
      <v>175</v>
    </nc>
  </rcc>
  <rcc rId="322" sId="2">
    <oc r="A185">
      <v>177</v>
    </oc>
    <nc r="A185">
      <v>176</v>
    </nc>
  </rcc>
  <rcc rId="323" sId="2">
    <oc r="A186">
      <v>178</v>
    </oc>
    <nc r="A186">
      <v>177</v>
    </nc>
  </rcc>
  <rcc rId="324" sId="2">
    <oc r="A187">
      <v>179</v>
    </oc>
    <nc r="A187">
      <v>178</v>
    </nc>
  </rcc>
  <rrc rId="325" sId="2" ref="A188:XFD188" action="deleteRow">
    <rfmt sheetId="2" xfDxf="1" sqref="A188:XFD188" start="0" length="0">
      <dxf>
        <alignment vertical="center" readingOrder="0"/>
      </dxf>
    </rfmt>
    <rfmt sheetId="2" sqref="B188" start="0" length="0">
      <dxf>
        <alignment horizontal="center" readingOrder="0"/>
      </dxf>
    </rfmt>
    <rfmt sheetId="2" sqref="E188" start="0" length="0">
      <dxf>
        <alignment horizontal="center" readingOrder="0"/>
      </dxf>
    </rfmt>
    <rfmt sheetId="2" sqref="G188" start="0" length="0">
      <dxf>
        <alignment horizontal="center" wrapText="1" readingOrder="0"/>
      </dxf>
    </rfmt>
    <rfmt sheetId="2" sqref="J188" start="0" length="0">
      <dxf>
        <alignment horizontal="center" wrapText="1" readingOrder="0"/>
      </dxf>
    </rfmt>
    <rfmt sheetId="2" sqref="K188" start="0" length="0">
      <dxf>
        <alignment horizontal="center" wrapText="1" readingOrder="0"/>
      </dxf>
    </rfmt>
    <rfmt sheetId="2" sqref="L188" start="0" length="0">
      <dxf>
        <alignment horizontal="center" wrapText="1" readingOrder="0"/>
      </dxf>
    </rfmt>
    <rfmt sheetId="2" sqref="M188" start="0" length="0">
      <dxf>
        <alignment horizontal="center" wrapText="1" readingOrder="0"/>
      </dxf>
    </rfmt>
    <rfmt sheetId="2" sqref="P188" start="0" length="0">
      <dxf>
        <alignment horizontal="center" wrapText="1" readingOrder="0"/>
      </dxf>
    </rfmt>
  </rrc>
  <rcc rId="326" sId="2">
    <oc r="A188">
      <v>181</v>
    </oc>
    <nc r="A188">
      <v>179</v>
    </nc>
  </rcc>
  <rcc rId="327" sId="2">
    <oc r="A189">
      <v>182</v>
    </oc>
    <nc r="A189">
      <v>180</v>
    </nc>
  </rcc>
  <rcc rId="328" sId="2">
    <oc r="A190">
      <v>183</v>
    </oc>
    <nc r="A190">
      <v>181</v>
    </nc>
  </rcc>
  <rcc rId="329" sId="2">
    <oc r="A191">
      <v>184</v>
    </oc>
    <nc r="A191">
      <v>182</v>
    </nc>
  </rcc>
  <rcc rId="330" sId="2">
    <oc r="A192">
      <v>185</v>
    </oc>
    <nc r="A192">
      <v>183</v>
    </nc>
  </rcc>
  <rcc rId="331" sId="2">
    <oc r="A193">
      <v>186</v>
    </oc>
    <nc r="A193">
      <v>184</v>
    </nc>
  </rcc>
  <rcc rId="332" sId="2">
    <oc r="A194">
      <v>187</v>
    </oc>
    <nc r="A194">
      <v>185</v>
    </nc>
  </rcc>
  <rcc rId="333" sId="2">
    <oc r="A195">
      <v>188</v>
    </oc>
    <nc r="A195">
      <v>186</v>
    </nc>
  </rcc>
  <rcc rId="334" sId="2">
    <oc r="A196">
      <v>189</v>
    </oc>
    <nc r="A196">
      <v>187</v>
    </nc>
  </rcc>
  <rcc rId="335" sId="2">
    <oc r="A197">
      <v>190</v>
    </oc>
    <nc r="A197">
      <v>188</v>
    </nc>
  </rcc>
  <rcc rId="336" sId="2">
    <oc r="A198">
      <v>191</v>
    </oc>
    <nc r="A198">
      <v>189</v>
    </nc>
  </rcc>
  <rcc rId="337" sId="2">
    <oc r="A199">
      <v>192</v>
    </oc>
    <nc r="A199">
      <v>190</v>
    </nc>
  </rcc>
  <rcc rId="338" sId="2">
    <oc r="A200">
      <v>193</v>
    </oc>
    <nc r="A200">
      <v>191</v>
    </nc>
  </rcc>
  <rcc rId="339" sId="2">
    <oc r="A201">
      <v>194</v>
    </oc>
    <nc r="A201">
      <v>192</v>
    </nc>
  </rcc>
  <rcc rId="340" sId="2">
    <oc r="A202">
      <v>195</v>
    </oc>
    <nc r="A202">
      <v>193</v>
    </nc>
  </rcc>
  <rcc rId="341" sId="2">
    <oc r="A203">
      <v>196</v>
    </oc>
    <nc r="A203">
      <v>194</v>
    </nc>
  </rcc>
  <rcc rId="342" sId="2">
    <oc r="A204">
      <v>197</v>
    </oc>
    <nc r="A204">
      <v>195</v>
    </nc>
  </rcc>
  <rcc rId="343" sId="2">
    <oc r="A205">
      <v>198</v>
    </oc>
    <nc r="A205">
      <v>196</v>
    </nc>
  </rcc>
  <rcc rId="344" sId="2">
    <oc r="A206">
      <v>199</v>
    </oc>
    <nc r="A206">
      <v>197</v>
    </nc>
  </rcc>
  <rcc rId="345" sId="2">
    <oc r="A207">
      <v>200</v>
    </oc>
    <nc r="A207">
      <v>198</v>
    </nc>
  </rcc>
  <rcc rId="346" sId="2">
    <oc r="A208">
      <v>201</v>
    </oc>
    <nc r="A208">
      <v>199</v>
    </nc>
  </rcc>
  <rcc rId="347" sId="2">
    <oc r="A209">
      <v>202</v>
    </oc>
    <nc r="A209">
      <v>200</v>
    </nc>
  </rcc>
  <rcc rId="348" sId="2">
    <oc r="A210">
      <v>203</v>
    </oc>
    <nc r="A210">
      <v>201</v>
    </nc>
  </rcc>
  <rcc rId="349" sId="2">
    <oc r="A211">
      <v>204</v>
    </oc>
    <nc r="A211">
      <v>202</v>
    </nc>
  </rcc>
  <rcc rId="350" sId="2">
    <oc r="A212">
      <v>205</v>
    </oc>
    <nc r="A212">
      <v>203</v>
    </nc>
  </rcc>
  <rcc rId="351" sId="2">
    <oc r="A213">
      <v>206</v>
    </oc>
    <nc r="A213">
      <v>204</v>
    </nc>
  </rcc>
  <rcc rId="352" sId="2">
    <oc r="A214">
      <v>207</v>
    </oc>
    <nc r="A214">
      <v>205</v>
    </nc>
  </rcc>
  <rcc rId="353" sId="2">
    <oc r="A215">
      <v>208</v>
    </oc>
    <nc r="A215">
      <v>206</v>
    </nc>
  </rcc>
  <rcc rId="354" sId="2">
    <oc r="A216">
      <v>209</v>
    </oc>
    <nc r="A216">
      <v>207</v>
    </nc>
  </rcc>
  <rcc rId="355" sId="2">
    <oc r="A217">
      <v>210</v>
    </oc>
    <nc r="A217">
      <v>208</v>
    </nc>
  </rcc>
  <rcc rId="356" sId="2">
    <oc r="A218">
      <v>211</v>
    </oc>
    <nc r="A218">
      <v>209</v>
    </nc>
  </rcc>
  <rcc rId="357" sId="2">
    <oc r="A219">
      <v>212</v>
    </oc>
    <nc r="A219">
      <v>210</v>
    </nc>
  </rcc>
  <rcc rId="358" sId="2">
    <oc r="A220">
      <v>213</v>
    </oc>
    <nc r="A220">
      <v>211</v>
    </nc>
  </rcc>
  <rcc rId="359" sId="2">
    <oc r="A221">
      <v>214</v>
    </oc>
    <nc r="A221">
      <v>212</v>
    </nc>
  </rcc>
  <rcc rId="360" sId="2">
    <oc r="A222">
      <v>215</v>
    </oc>
    <nc r="A222">
      <v>213</v>
    </nc>
  </rcc>
  <rcc rId="361" sId="2">
    <oc r="A223">
      <v>216</v>
    </oc>
    <nc r="A223">
      <v>214</v>
    </nc>
  </rcc>
  <rcc rId="362" sId="2">
    <oc r="A224">
      <v>217</v>
    </oc>
    <nc r="A224">
      <v>215</v>
    </nc>
  </rcc>
  <rcc rId="363" sId="2">
    <oc r="A225">
      <v>218</v>
    </oc>
    <nc r="A225">
      <v>216</v>
    </nc>
  </rcc>
  <rcc rId="364" sId="2">
    <oc r="A226">
      <v>219</v>
    </oc>
    <nc r="A226">
      <v>217</v>
    </nc>
  </rcc>
  <rcc rId="365" sId="2">
    <oc r="A227">
      <v>220</v>
    </oc>
    <nc r="A227">
      <v>218</v>
    </nc>
  </rcc>
  <rcc rId="366" sId="2">
    <oc r="A228">
      <v>221</v>
    </oc>
    <nc r="A228">
      <v>219</v>
    </nc>
  </rcc>
  <rcc rId="367" sId="2">
    <oc r="A229">
      <v>222</v>
    </oc>
    <nc r="A229">
      <v>220</v>
    </nc>
  </rcc>
  <rcc rId="368" sId="2">
    <oc r="A230">
      <v>223</v>
    </oc>
    <nc r="A230">
      <v>221</v>
    </nc>
  </rcc>
  <rcc rId="369" sId="2">
    <oc r="A231">
      <v>224</v>
    </oc>
    <nc r="A231">
      <v>222</v>
    </nc>
  </rcc>
  <rcc rId="370" sId="2">
    <oc r="A232">
      <v>225</v>
    </oc>
    <nc r="A232">
      <v>223</v>
    </nc>
  </rcc>
  <rcc rId="371" sId="2">
    <oc r="A233">
      <v>226</v>
    </oc>
    <nc r="A233">
      <v>224</v>
    </nc>
  </rcc>
  <rcc rId="372" sId="2">
    <oc r="A234">
      <v>227</v>
    </oc>
    <nc r="A234">
      <v>225</v>
    </nc>
  </rcc>
  <rcc rId="373" sId="2">
    <oc r="A235">
      <v>228</v>
    </oc>
    <nc r="A235">
      <v>226</v>
    </nc>
  </rcc>
  <rcc rId="374" sId="2">
    <oc r="A236">
      <v>229</v>
    </oc>
    <nc r="A236">
      <v>227</v>
    </nc>
  </rcc>
  <rcc rId="375" sId="2">
    <oc r="A237">
      <v>230</v>
    </oc>
    <nc r="A237">
      <v>228</v>
    </nc>
  </rcc>
  <rcc rId="376" sId="2">
    <oc r="A238">
      <v>231</v>
    </oc>
    <nc r="A238">
      <v>229</v>
    </nc>
  </rcc>
  <rcc rId="377" sId="2">
    <oc r="A239">
      <v>232</v>
    </oc>
    <nc r="A239">
      <v>230</v>
    </nc>
  </rcc>
  <rcc rId="378" sId="2">
    <oc r="A240">
      <v>233</v>
    </oc>
    <nc r="A240">
      <v>231</v>
    </nc>
  </rcc>
  <rcc rId="379" sId="2">
    <oc r="A241">
      <v>234</v>
    </oc>
    <nc r="A241">
      <v>232</v>
    </nc>
  </rcc>
  <rcc rId="380" sId="2">
    <oc r="A242">
      <v>235</v>
    </oc>
    <nc r="A242">
      <v>233</v>
    </nc>
  </rcc>
  <rcc rId="381" sId="2">
    <oc r="A243">
      <v>236</v>
    </oc>
    <nc r="A243">
      <v>234</v>
    </nc>
  </rcc>
  <rcc rId="382" sId="2">
    <oc r="A244">
      <v>237</v>
    </oc>
    <nc r="A244">
      <v>235</v>
    </nc>
  </rcc>
  <rcc rId="383" sId="2">
    <oc r="A245">
      <v>238</v>
    </oc>
    <nc r="A245">
      <v>236</v>
    </nc>
  </rcc>
  <rcc rId="384" sId="2">
    <oc r="A246">
      <v>239</v>
    </oc>
    <nc r="A246">
      <v>237</v>
    </nc>
  </rcc>
  <rcc rId="385" sId="2">
    <oc r="A247">
      <v>240</v>
    </oc>
    <nc r="A247">
      <v>238</v>
    </nc>
  </rcc>
  <rcc rId="386" sId="2">
    <oc r="A248">
      <v>241</v>
    </oc>
    <nc r="A248">
      <v>239</v>
    </nc>
  </rcc>
  <rcc rId="387" sId="2">
    <oc r="A249">
      <v>242</v>
    </oc>
    <nc r="A249">
      <v>240</v>
    </nc>
  </rcc>
  <rcc rId="388" sId="2">
    <oc r="A250">
      <v>243</v>
    </oc>
    <nc r="A250">
      <v>241</v>
    </nc>
  </rcc>
  <rcc rId="389" sId="2">
    <oc r="A251">
      <v>244</v>
    </oc>
    <nc r="A251">
      <v>242</v>
    </nc>
  </rcc>
  <rcc rId="390" sId="2">
    <oc r="A252">
      <v>245</v>
    </oc>
    <nc r="A252">
      <v>243</v>
    </nc>
  </rcc>
  <rcc rId="391" sId="2">
    <oc r="A253">
      <v>246</v>
    </oc>
    <nc r="A253">
      <v>244</v>
    </nc>
  </rcc>
  <rcc rId="392" sId="2">
    <oc r="A254">
      <v>247</v>
    </oc>
    <nc r="A254">
      <v>245</v>
    </nc>
  </rcc>
  <rcc rId="393" sId="2">
    <oc r="A255">
      <v>248</v>
    </oc>
    <nc r="A255">
      <v>246</v>
    </nc>
  </rcc>
  <rcc rId="394" sId="2">
    <oc r="A256">
      <v>249</v>
    </oc>
    <nc r="A256">
      <v>247</v>
    </nc>
  </rcc>
  <rcc rId="395" sId="2">
    <oc r="A257">
      <v>250</v>
    </oc>
    <nc r="A257">
      <v>248</v>
    </nc>
  </rcc>
  <rcc rId="396" sId="2">
    <oc r="A258">
      <v>251</v>
    </oc>
    <nc r="A258">
      <v>249</v>
    </nc>
  </rcc>
  <rcc rId="397" sId="2">
    <oc r="A259">
      <v>252</v>
    </oc>
    <nc r="A259">
      <v>250</v>
    </nc>
  </rcc>
  <rcc rId="398" sId="2">
    <oc r="A260">
      <v>253</v>
    </oc>
    <nc r="A260">
      <v>251</v>
    </nc>
  </rcc>
  <rcc rId="399" sId="2">
    <oc r="A261">
      <v>254</v>
    </oc>
    <nc r="A261">
      <v>252</v>
    </nc>
  </rcc>
  <rcc rId="400" sId="2">
    <oc r="A262">
      <v>255</v>
    </oc>
    <nc r="A262">
      <v>253</v>
    </nc>
  </rcc>
  <rcc rId="401" sId="2">
    <oc r="A263">
      <v>256</v>
    </oc>
    <nc r="A263">
      <v>254</v>
    </nc>
  </rcc>
  <rcc rId="402" sId="2">
    <oc r="A264">
      <v>257</v>
    </oc>
    <nc r="A264">
      <v>255</v>
    </nc>
  </rcc>
  <rcc rId="403" sId="2">
    <oc r="A265">
      <v>258</v>
    </oc>
    <nc r="A265">
      <v>256</v>
    </nc>
  </rcc>
  <rcc rId="404" sId="2">
    <oc r="A266">
      <v>259</v>
    </oc>
    <nc r="A266">
      <v>257</v>
    </nc>
  </rcc>
  <rcc rId="405" sId="2">
    <oc r="A267">
      <v>260</v>
    </oc>
    <nc r="A267">
      <v>258</v>
    </nc>
  </rcc>
  <rcc rId="406" sId="2">
    <oc r="A268">
      <v>261</v>
    </oc>
    <nc r="A268">
      <v>259</v>
    </nc>
  </rcc>
  <rcc rId="407" sId="2">
    <oc r="A269">
      <v>262</v>
    </oc>
    <nc r="A269">
      <v>260</v>
    </nc>
  </rcc>
  <rcc rId="408" sId="2">
    <oc r="A270">
      <v>263</v>
    </oc>
    <nc r="A270">
      <v>261</v>
    </nc>
  </rcc>
  <rcc rId="409" sId="2">
    <oc r="A271">
      <v>264</v>
    </oc>
    <nc r="A271">
      <v>262</v>
    </nc>
  </rcc>
  <rcc rId="410" sId="2">
    <oc r="A272">
      <v>265</v>
    </oc>
    <nc r="A272">
      <v>263</v>
    </nc>
  </rcc>
  <rcc rId="411" sId="2">
    <oc r="A273">
      <v>266</v>
    </oc>
    <nc r="A273">
      <v>264</v>
    </nc>
  </rcc>
  <rcc rId="412" sId="2">
    <oc r="A274">
      <v>267</v>
    </oc>
    <nc r="A274">
      <v>265</v>
    </nc>
  </rcc>
  <rcc rId="413" sId="2">
    <oc r="A275">
      <v>268</v>
    </oc>
    <nc r="A275">
      <v>266</v>
    </nc>
  </rcc>
  <rcc rId="414" sId="2">
    <oc r="A276">
      <v>269</v>
    </oc>
    <nc r="A276">
      <v>267</v>
    </nc>
  </rcc>
  <rcc rId="415" sId="2">
    <oc r="A277">
      <v>270</v>
    </oc>
    <nc r="A277">
      <v>268</v>
    </nc>
  </rcc>
  <rcc rId="416" sId="2">
    <oc r="A278">
      <v>271</v>
    </oc>
    <nc r="A278">
      <v>269</v>
    </nc>
  </rcc>
  <rcc rId="417" sId="2">
    <oc r="A279">
      <v>272</v>
    </oc>
    <nc r="A279">
      <v>270</v>
    </nc>
  </rcc>
  <rcc rId="418" sId="2">
    <oc r="A280">
      <v>273</v>
    </oc>
    <nc r="A280">
      <v>271</v>
    </nc>
  </rcc>
  <rcc rId="419" sId="2">
    <oc r="A281">
      <v>274</v>
    </oc>
    <nc r="A281">
      <v>272</v>
    </nc>
  </rcc>
  <rcc rId="420" sId="2">
    <oc r="A282">
      <v>275</v>
    </oc>
    <nc r="A282">
      <v>273</v>
    </nc>
  </rcc>
  <rcc rId="421" sId="2">
    <oc r="A283">
      <v>276</v>
    </oc>
    <nc r="A283">
      <v>274</v>
    </nc>
  </rcc>
  <rcc rId="422" sId="2">
    <oc r="A284">
      <v>277</v>
    </oc>
    <nc r="A284">
      <v>275</v>
    </nc>
  </rcc>
  <rcc rId="423" sId="2">
    <oc r="A285">
      <v>278</v>
    </oc>
    <nc r="A285">
      <v>276</v>
    </nc>
  </rcc>
  <rcc rId="424" sId="2">
    <oc r="A286">
      <v>279</v>
    </oc>
    <nc r="A286">
      <v>277</v>
    </nc>
  </rcc>
  <rcc rId="425" sId="2">
    <oc r="A287">
      <v>280</v>
    </oc>
    <nc r="A287">
      <v>278</v>
    </nc>
  </rcc>
  <rcc rId="426" sId="2">
    <oc r="A288">
      <v>281</v>
    </oc>
    <nc r="A288">
      <v>279</v>
    </nc>
  </rcc>
  <rcc rId="427" sId="2">
    <oc r="A289">
      <v>282</v>
    </oc>
    <nc r="A289">
      <v>280</v>
    </nc>
  </rcc>
  <rcc rId="428" sId="2">
    <oc r="A290">
      <v>283</v>
    </oc>
    <nc r="A290">
      <v>281</v>
    </nc>
  </rcc>
  <rcc rId="429" sId="2">
    <oc r="A291">
      <v>284</v>
    </oc>
    <nc r="A291">
      <v>282</v>
    </nc>
  </rcc>
  <rcc rId="430" sId="2">
    <oc r="A292">
      <v>285</v>
    </oc>
    <nc r="A292">
      <v>283</v>
    </nc>
  </rcc>
  <rcc rId="431" sId="2">
    <oc r="A293">
      <v>286</v>
    </oc>
    <nc r="A293">
      <v>284</v>
    </nc>
  </rcc>
  <rcc rId="432" sId="2">
    <oc r="A294">
      <v>287</v>
    </oc>
    <nc r="A294">
      <v>285</v>
    </nc>
  </rcc>
  <rcc rId="433" sId="2">
    <oc r="A295">
      <v>288</v>
    </oc>
    <nc r="A295">
      <v>286</v>
    </nc>
  </rcc>
  <rcc rId="434" sId="2">
    <oc r="A296">
      <v>289</v>
    </oc>
    <nc r="A296">
      <v>287</v>
    </nc>
  </rcc>
  <rcc rId="435" sId="2">
    <oc r="A297">
      <v>290</v>
    </oc>
    <nc r="A297">
      <v>288</v>
    </nc>
  </rcc>
  <rcc rId="436" sId="2">
    <oc r="A298">
      <v>291</v>
    </oc>
    <nc r="A298">
      <v>289</v>
    </nc>
  </rcc>
  <rcc rId="437" sId="2">
    <oc r="A299">
      <v>292</v>
    </oc>
    <nc r="A299">
      <v>290</v>
    </nc>
  </rcc>
  <rcc rId="438" sId="2">
    <oc r="A300">
      <v>293</v>
    </oc>
    <nc r="A300">
      <v>291</v>
    </nc>
  </rcc>
  <rcc rId="439" sId="2">
    <oc r="A301">
      <v>294</v>
    </oc>
    <nc r="A301">
      <v>292</v>
    </nc>
  </rcc>
  <rcc rId="440" sId="2">
    <oc r="A302">
      <v>295</v>
    </oc>
    <nc r="A302">
      <v>293</v>
    </nc>
  </rcc>
  <rcc rId="441" sId="2">
    <oc r="A303">
      <v>296</v>
    </oc>
    <nc r="A303">
      <v>294</v>
    </nc>
  </rcc>
  <rcc rId="442" sId="2">
    <oc r="A304">
      <v>297</v>
    </oc>
    <nc r="A304">
      <v>295</v>
    </nc>
  </rcc>
  <rcc rId="443" sId="2">
    <oc r="A305">
      <v>298</v>
    </oc>
    <nc r="A305">
      <v>296</v>
    </nc>
  </rcc>
  <rcc rId="444" sId="2">
    <oc r="A306">
      <v>299</v>
    </oc>
    <nc r="A306">
      <v>297</v>
    </nc>
  </rcc>
  <rcc rId="445" sId="2">
    <oc r="A307">
      <v>300</v>
    </oc>
    <nc r="A307">
      <v>298</v>
    </nc>
  </rcc>
  <rcc rId="446" sId="2">
    <oc r="A308">
      <v>301</v>
    </oc>
    <nc r="A308">
      <v>299</v>
    </nc>
  </rcc>
  <rcc rId="447" sId="2">
    <oc r="A309">
      <v>302</v>
    </oc>
    <nc r="A309">
      <v>300</v>
    </nc>
  </rcc>
  <rcc rId="448" sId="2">
    <oc r="A310">
      <v>303</v>
    </oc>
    <nc r="A310">
      <v>301</v>
    </nc>
  </rcc>
  <rcc rId="449" sId="2">
    <oc r="A311">
      <v>304</v>
    </oc>
    <nc r="A311">
      <v>302</v>
    </nc>
  </rcc>
  <rcc rId="450" sId="2">
    <oc r="A312">
      <v>305</v>
    </oc>
    <nc r="A312">
      <v>303</v>
    </nc>
  </rcc>
  <rcc rId="451" sId="2">
    <oc r="A313">
      <v>306</v>
    </oc>
    <nc r="A313">
      <v>304</v>
    </nc>
  </rcc>
  <rcc rId="452" sId="2">
    <oc r="A314">
      <v>307</v>
    </oc>
    <nc r="A314">
      <v>305</v>
    </nc>
  </rcc>
  <rcc rId="453" sId="2">
    <oc r="A315">
      <v>308</v>
    </oc>
    <nc r="A315">
      <v>306</v>
    </nc>
  </rcc>
  <rcc rId="454" sId="2">
    <oc r="A316">
      <v>309</v>
    </oc>
    <nc r="A316">
      <v>307</v>
    </nc>
  </rcc>
  <rcc rId="455" sId="2">
    <oc r="A317">
      <v>310</v>
    </oc>
    <nc r="A317">
      <v>308</v>
    </nc>
  </rcc>
  <rcc rId="456" sId="2">
    <oc r="A318">
      <v>311</v>
    </oc>
    <nc r="A318">
      <v>309</v>
    </nc>
  </rcc>
  <rcc rId="457" sId="2">
    <oc r="A319">
      <v>312</v>
    </oc>
    <nc r="A319">
      <v>310</v>
    </nc>
  </rcc>
  <rcc rId="458" sId="2">
    <oc r="A320">
      <v>313</v>
    </oc>
    <nc r="A320">
      <v>311</v>
    </nc>
  </rcc>
  <rcc rId="459" sId="2">
    <oc r="A321">
      <v>314</v>
    </oc>
    <nc r="A321">
      <v>312</v>
    </nc>
  </rcc>
  <rcc rId="460" sId="2">
    <oc r="A322">
      <v>315</v>
    </oc>
    <nc r="A322">
      <v>313</v>
    </nc>
  </rcc>
  <rcc rId="461" sId="2">
    <oc r="A323">
      <v>316</v>
    </oc>
    <nc r="A323">
      <v>314</v>
    </nc>
  </rcc>
  <rcc rId="462" sId="2">
    <oc r="A324">
      <v>317</v>
    </oc>
    <nc r="A324">
      <v>315</v>
    </nc>
  </rcc>
  <rcc rId="463" sId="2">
    <oc r="A325">
      <v>318</v>
    </oc>
    <nc r="A325">
      <v>316</v>
    </nc>
  </rcc>
  <rcc rId="464" sId="2">
    <oc r="A326">
      <v>319</v>
    </oc>
    <nc r="A326">
      <v>317</v>
    </nc>
  </rcc>
  <rcc rId="465" sId="2">
    <oc r="A327">
      <v>320</v>
    </oc>
    <nc r="A327">
      <v>318</v>
    </nc>
  </rcc>
  <rcc rId="466" sId="2">
    <oc r="A328">
      <v>321</v>
    </oc>
    <nc r="A328">
      <v>319</v>
    </nc>
  </rcc>
  <rcc rId="467" sId="2">
    <oc r="A329">
      <v>322</v>
    </oc>
    <nc r="A329">
      <v>320</v>
    </nc>
  </rcc>
  <rcc rId="468" sId="2">
    <oc r="A330">
      <v>323</v>
    </oc>
    <nc r="A330">
      <v>321</v>
    </nc>
  </rcc>
  <rcc rId="469" sId="2">
    <oc r="A331">
      <v>324</v>
    </oc>
    <nc r="A331">
      <v>322</v>
    </nc>
  </rcc>
  <rcc rId="470" sId="2">
    <oc r="A332">
      <v>325</v>
    </oc>
    <nc r="A332">
      <v>323</v>
    </nc>
  </rcc>
  <rcc rId="471" sId="2">
    <oc r="A333">
      <v>326</v>
    </oc>
    <nc r="A333">
      <v>324</v>
    </nc>
  </rcc>
  <rcc rId="472" sId="2">
    <oc r="A334">
      <v>327</v>
    </oc>
    <nc r="A334">
      <v>325</v>
    </nc>
  </rcc>
  <rcc rId="473" sId="2">
    <oc r="A335">
      <v>328</v>
    </oc>
    <nc r="A335">
      <v>326</v>
    </nc>
  </rcc>
  <rcc rId="474" sId="2">
    <oc r="A336">
      <v>329</v>
    </oc>
    <nc r="A336">
      <v>327</v>
    </nc>
  </rcc>
  <rcc rId="475" sId="2">
    <oc r="A337">
      <v>330</v>
    </oc>
    <nc r="A337">
      <v>328</v>
    </nc>
  </rcc>
  <rcc rId="476" sId="2">
    <oc r="A338">
      <v>331</v>
    </oc>
    <nc r="A338">
      <v>329</v>
    </nc>
  </rcc>
  <rcc rId="477" sId="2">
    <oc r="A339">
      <v>332</v>
    </oc>
    <nc r="A339">
      <v>330</v>
    </nc>
  </rcc>
  <rcc rId="478" sId="2">
    <oc r="A340">
      <v>333</v>
    </oc>
    <nc r="A340">
      <v>331</v>
    </nc>
  </rcc>
  <rcc rId="479" sId="2">
    <oc r="A341">
      <v>334</v>
    </oc>
    <nc r="A341">
      <v>332</v>
    </nc>
  </rcc>
  <rcc rId="480" sId="2">
    <oc r="A342">
      <v>335</v>
    </oc>
    <nc r="A342">
      <v>333</v>
    </nc>
  </rcc>
  <rcc rId="481" sId="2">
    <oc r="A343">
      <v>336</v>
    </oc>
    <nc r="A343">
      <v>334</v>
    </nc>
  </rcc>
  <rcc rId="482" sId="2">
    <oc r="A344">
      <v>337</v>
    </oc>
    <nc r="A344">
      <v>335</v>
    </nc>
  </rcc>
  <rcc rId="483" sId="2">
    <oc r="A345">
      <v>338</v>
    </oc>
    <nc r="A345">
      <v>336</v>
    </nc>
  </rcc>
  <rcc rId="484" sId="2">
    <oc r="A346">
      <v>339</v>
    </oc>
    <nc r="A346">
      <v>337</v>
    </nc>
  </rcc>
  <rcc rId="485" sId="2">
    <oc r="A347">
      <v>340</v>
    </oc>
    <nc r="A347">
      <v>338</v>
    </nc>
  </rcc>
  <rcc rId="486" sId="2">
    <oc r="A348">
      <v>341</v>
    </oc>
    <nc r="A348">
      <v>339</v>
    </nc>
  </rcc>
  <rcc rId="487" sId="2">
    <oc r="A349">
      <v>342</v>
    </oc>
    <nc r="A349">
      <v>340</v>
    </nc>
  </rcc>
  <rcc rId="488" sId="2">
    <oc r="A350">
      <v>343</v>
    </oc>
    <nc r="A350">
      <v>341</v>
    </nc>
  </rcc>
  <rcc rId="489" sId="2">
    <oc r="A351">
      <v>344</v>
    </oc>
    <nc r="A351">
      <v>342</v>
    </nc>
  </rcc>
  <rcc rId="490" sId="2">
    <oc r="A352">
      <v>345</v>
    </oc>
    <nc r="A352">
      <v>343</v>
    </nc>
  </rcc>
  <rcc rId="491" sId="2">
    <oc r="A353">
      <v>346</v>
    </oc>
    <nc r="A353">
      <v>344</v>
    </nc>
  </rcc>
  <rcc rId="492" sId="2">
    <oc r="A354">
      <v>347</v>
    </oc>
    <nc r="A354">
      <v>345</v>
    </nc>
  </rcc>
  <rcc rId="493" sId="2">
    <oc r="A355">
      <v>348</v>
    </oc>
    <nc r="A355">
      <v>346</v>
    </nc>
  </rcc>
  <rcc rId="494" sId="2">
    <oc r="A356">
      <v>349</v>
    </oc>
    <nc r="A356">
      <v>347</v>
    </nc>
  </rcc>
  <rcc rId="495" sId="2">
    <oc r="A357">
      <v>350</v>
    </oc>
    <nc r="A357">
      <v>348</v>
    </nc>
  </rcc>
  <rcc rId="496" sId="2">
    <oc r="A358">
      <v>351</v>
    </oc>
    <nc r="A358">
      <v>349</v>
    </nc>
  </rcc>
  <rcc rId="497" sId="2">
    <oc r="A359">
      <v>352</v>
    </oc>
    <nc r="A359">
      <v>350</v>
    </nc>
  </rcc>
  <rcc rId="498" sId="2">
    <oc r="A360">
      <v>353</v>
    </oc>
    <nc r="A360">
      <v>351</v>
    </nc>
  </rcc>
  <rcc rId="499" sId="2">
    <oc r="A361">
      <v>354</v>
    </oc>
    <nc r="A361">
      <v>352</v>
    </nc>
  </rcc>
  <rcc rId="500" sId="2">
    <oc r="A362">
      <v>355</v>
    </oc>
    <nc r="A362">
      <v>353</v>
    </nc>
  </rcc>
  <rcc rId="501" sId="2">
    <oc r="A363">
      <v>356</v>
    </oc>
    <nc r="A363">
      <v>354</v>
    </nc>
  </rcc>
  <rcc rId="502" sId="2">
    <oc r="A364">
      <v>357</v>
    </oc>
    <nc r="A364">
      <v>355</v>
    </nc>
  </rcc>
  <rcc rId="503" sId="2">
    <oc r="A365">
      <v>358</v>
    </oc>
    <nc r="A365">
      <v>356</v>
    </nc>
  </rcc>
  <rcc rId="504" sId="2">
    <oc r="A366">
      <v>359</v>
    </oc>
    <nc r="A366">
      <v>357</v>
    </nc>
  </rcc>
  <rcc rId="505" sId="2">
    <oc r="A367">
      <v>360</v>
    </oc>
    <nc r="A367">
      <v>358</v>
    </nc>
  </rcc>
  <rcc rId="506" sId="2">
    <oc r="A368">
      <v>361</v>
    </oc>
    <nc r="A368">
      <v>359</v>
    </nc>
  </rcc>
  <rcc rId="507" sId="2">
    <oc r="A369">
      <v>362</v>
    </oc>
    <nc r="A369">
      <v>360</v>
    </nc>
  </rcc>
  <rcc rId="508" sId="2">
    <oc r="A370">
      <v>363</v>
    </oc>
    <nc r="A370">
      <v>361</v>
    </nc>
  </rcc>
  <rcc rId="509" sId="2">
    <oc r="A371">
      <v>364</v>
    </oc>
    <nc r="A371">
      <v>362</v>
    </nc>
  </rcc>
  <rcc rId="510" sId="2">
    <oc r="A372">
      <v>365</v>
    </oc>
    <nc r="A372">
      <v>363</v>
    </nc>
  </rcc>
  <rcc rId="511" sId="2">
    <oc r="A373">
      <v>366</v>
    </oc>
    <nc r="A373">
      <v>364</v>
    </nc>
  </rcc>
  <rcc rId="512" sId="2">
    <oc r="A374">
      <v>367</v>
    </oc>
    <nc r="A374">
      <v>365</v>
    </nc>
  </rcc>
  <rcc rId="513" sId="2">
    <oc r="A375">
      <v>368</v>
    </oc>
    <nc r="A375">
      <v>366</v>
    </nc>
  </rcc>
  <rcc rId="514" sId="2">
    <oc r="A376">
      <v>369</v>
    </oc>
    <nc r="A376">
      <v>367</v>
    </nc>
  </rcc>
  <rcc rId="515" sId="2">
    <oc r="A377">
      <v>370</v>
    </oc>
    <nc r="A377">
      <v>368</v>
    </nc>
  </rcc>
  <rcc rId="516" sId="2">
    <oc r="A378">
      <v>371</v>
    </oc>
    <nc r="A378">
      <v>369</v>
    </nc>
  </rcc>
  <rcc rId="517" sId="2">
    <oc r="A379">
      <v>372</v>
    </oc>
    <nc r="A379">
      <v>370</v>
    </nc>
  </rcc>
  <rcc rId="518" sId="2">
    <oc r="A380">
      <v>373</v>
    </oc>
    <nc r="A380">
      <v>371</v>
    </nc>
  </rcc>
  <rcc rId="519" sId="2">
    <oc r="A381">
      <v>374</v>
    </oc>
    <nc r="A381">
      <v>372</v>
    </nc>
  </rcc>
  <rcc rId="520" sId="2">
    <oc r="A382">
      <v>375</v>
    </oc>
    <nc r="A382">
      <v>373</v>
    </nc>
  </rcc>
  <rcc rId="521" sId="2">
    <oc r="A383">
      <v>376</v>
    </oc>
    <nc r="A383">
      <v>374</v>
    </nc>
  </rcc>
  <rcc rId="522" sId="2">
    <oc r="A384">
      <v>377</v>
    </oc>
    <nc r="A384">
      <v>375</v>
    </nc>
  </rcc>
  <rcc rId="523" sId="2">
    <oc r="A385">
      <v>378</v>
    </oc>
    <nc r="A385">
      <v>376</v>
    </nc>
  </rcc>
  <rcc rId="524" sId="2">
    <oc r="A386">
      <v>379</v>
    </oc>
    <nc r="A386">
      <v>377</v>
    </nc>
  </rcc>
  <rcc rId="525" sId="2">
    <oc r="A387">
      <v>380</v>
    </oc>
    <nc r="A387">
      <v>378</v>
    </nc>
  </rcc>
  <rcc rId="526" sId="2">
    <oc r="A388">
      <v>381</v>
    </oc>
    <nc r="A388">
      <v>379</v>
    </nc>
  </rcc>
  <rcc rId="527" sId="2">
    <oc r="A389">
      <v>382</v>
    </oc>
    <nc r="A389">
      <v>380</v>
    </nc>
  </rcc>
  <rcc rId="528" sId="2">
    <oc r="A390">
      <v>383</v>
    </oc>
    <nc r="A390">
      <v>381</v>
    </nc>
  </rcc>
  <rcc rId="529" sId="2">
    <oc r="A391">
      <v>384</v>
    </oc>
    <nc r="A391">
      <v>382</v>
    </nc>
  </rcc>
  <rcc rId="530" sId="2">
    <oc r="A392">
      <v>385</v>
    </oc>
    <nc r="A392">
      <v>383</v>
    </nc>
  </rcc>
  <rcc rId="531" sId="2">
    <oc r="A393">
      <v>386</v>
    </oc>
    <nc r="A393">
      <v>384</v>
    </nc>
  </rcc>
  <rcc rId="532" sId="2">
    <oc r="A394">
      <v>387</v>
    </oc>
    <nc r="A394">
      <v>385</v>
    </nc>
  </rcc>
  <rcc rId="533" sId="2">
    <oc r="A395">
      <v>388</v>
    </oc>
    <nc r="A395">
      <v>386</v>
    </nc>
  </rcc>
  <rcc rId="534" sId="2">
    <oc r="A396">
      <v>389</v>
    </oc>
    <nc r="A396">
      <v>387</v>
    </nc>
  </rcc>
  <rcc rId="535" sId="2">
    <oc r="A397">
      <v>390</v>
    </oc>
    <nc r="A397">
      <v>388</v>
    </nc>
  </rcc>
  <rcc rId="536" sId="2">
    <oc r="A398">
      <v>391</v>
    </oc>
    <nc r="A398">
      <v>389</v>
    </nc>
  </rcc>
  <rcc rId="537" sId="2">
    <oc r="A399">
      <v>392</v>
    </oc>
    <nc r="A399">
      <v>390</v>
    </nc>
  </rcc>
  <rcc rId="538" sId="2">
    <oc r="A400">
      <v>393</v>
    </oc>
    <nc r="A400">
      <v>391</v>
    </nc>
  </rcc>
  <rcc rId="539" sId="2">
    <oc r="A401">
      <v>394</v>
    </oc>
    <nc r="A401">
      <v>392</v>
    </nc>
  </rcc>
  <rcc rId="540" sId="2">
    <oc r="A402">
      <v>395</v>
    </oc>
    <nc r="A402">
      <v>393</v>
    </nc>
  </rcc>
  <rcc rId="541" sId="2">
    <oc r="A403">
      <v>396</v>
    </oc>
    <nc r="A403">
      <v>394</v>
    </nc>
  </rcc>
  <rcc rId="542" sId="2">
    <oc r="A404">
      <v>397</v>
    </oc>
    <nc r="A404">
      <v>395</v>
    </nc>
  </rcc>
  <rcc rId="543" sId="2">
    <oc r="A405">
      <v>398</v>
    </oc>
    <nc r="A405">
      <v>396</v>
    </nc>
  </rcc>
  <rcc rId="544" sId="2">
    <oc r="A406">
      <v>399</v>
    </oc>
    <nc r="A406">
      <v>397</v>
    </nc>
  </rcc>
  <rcc rId="545" sId="2">
    <oc r="A407">
      <v>400</v>
    </oc>
    <nc r="A407">
      <v>398</v>
    </nc>
  </rcc>
  <rcc rId="546" sId="2">
    <oc r="A408">
      <v>401</v>
    </oc>
    <nc r="A408">
      <v>399</v>
    </nc>
  </rcc>
  <rcc rId="547" sId="2">
    <oc r="A409">
      <v>402</v>
    </oc>
    <nc r="A409">
      <v>400</v>
    </nc>
  </rcc>
  <rcc rId="548" sId="2">
    <oc r="A410">
      <v>403</v>
    </oc>
    <nc r="A410">
      <v>401</v>
    </nc>
  </rcc>
  <rcc rId="549" sId="2">
    <oc r="A411">
      <v>404</v>
    </oc>
    <nc r="A411">
      <v>402</v>
    </nc>
  </rcc>
  <rcc rId="550" sId="2">
    <oc r="A412">
      <v>405</v>
    </oc>
    <nc r="A412">
      <v>403</v>
    </nc>
  </rcc>
  <rcc rId="551" sId="2">
    <oc r="A413">
      <v>406</v>
    </oc>
    <nc r="A413">
      <v>404</v>
    </nc>
  </rcc>
  <rcc rId="552" sId="2">
    <oc r="A414">
      <v>407</v>
    </oc>
    <nc r="A414">
      <v>405</v>
    </nc>
  </rcc>
  <rcc rId="553" sId="2">
    <oc r="A415">
      <v>408</v>
    </oc>
    <nc r="A415">
      <v>406</v>
    </nc>
  </rcc>
  <rcc rId="554" sId="2">
    <oc r="A416">
      <v>409</v>
    </oc>
    <nc r="A416">
      <v>407</v>
    </nc>
  </rcc>
  <rcc rId="555" sId="2">
    <oc r="A417">
      <v>410</v>
    </oc>
    <nc r="A417">
      <v>408</v>
    </nc>
  </rcc>
  <rcc rId="556" sId="2">
    <oc r="A418">
      <v>411</v>
    </oc>
    <nc r="A418">
      <v>409</v>
    </nc>
  </rcc>
  <rcc rId="557" sId="2">
    <oc r="A419">
      <v>412</v>
    </oc>
    <nc r="A419">
      <v>410</v>
    </nc>
  </rcc>
  <rcc rId="558" sId="2">
    <oc r="A420">
      <v>413</v>
    </oc>
    <nc r="A420">
      <v>411</v>
    </nc>
  </rcc>
  <rcc rId="559" sId="2">
    <oc r="A421">
      <v>414</v>
    </oc>
    <nc r="A421">
      <v>412</v>
    </nc>
  </rcc>
  <rcc rId="560" sId="2">
    <oc r="A422">
      <v>415</v>
    </oc>
    <nc r="A422">
      <v>413</v>
    </nc>
  </rcc>
  <rcc rId="561" sId="2">
    <oc r="A423">
      <v>416</v>
    </oc>
    <nc r="A423">
      <v>414</v>
    </nc>
  </rcc>
  <rcc rId="562" sId="2">
    <oc r="A424">
      <v>417</v>
    </oc>
    <nc r="A424">
      <v>415</v>
    </nc>
  </rcc>
  <rcc rId="563" sId="2">
    <oc r="A425">
      <v>418</v>
    </oc>
    <nc r="A425">
      <v>416</v>
    </nc>
  </rcc>
  <rcc rId="564" sId="2">
    <oc r="A426">
      <v>419</v>
    </oc>
    <nc r="A426">
      <v>417</v>
    </nc>
  </rcc>
  <rcc rId="565" sId="2">
    <oc r="A427">
      <v>420</v>
    </oc>
    <nc r="A427">
      <v>418</v>
    </nc>
  </rcc>
  <rcc rId="566" sId="2">
    <oc r="A428">
      <v>421</v>
    </oc>
    <nc r="A428">
      <v>419</v>
    </nc>
  </rcc>
  <rcc rId="567" sId="2">
    <oc r="A429">
      <v>422</v>
    </oc>
    <nc r="A429">
      <v>420</v>
    </nc>
  </rcc>
  <rfmt sheetId="2" sqref="A39:XFD39">
    <dxf>
      <fill>
        <patternFill patternType="none">
          <bgColor auto="1"/>
        </patternFill>
      </fill>
    </dxf>
  </rfmt>
  <rrc rId="568" sId="1" ref="R1:R1048576" action="deleteCol">
    <undo index="1" exp="ref" v="1" dr="R71" r="T71" sId="1"/>
    <undo index="1" exp="ref" v="1" dr="R70" r="T70" sId="1"/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cc rId="0" sId="1" dxf="1">
      <nc r="R70">
        <f>N70*O70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R71">
        <f>N71*O71</f>
      </nc>
      <ndxf>
        <font>
          <sz val="8"/>
          <color theme="1"/>
          <name val="Arial"/>
          <scheme val="none"/>
        </font>
        <numFmt numFmtId="2" formatCode="0.00"/>
        <alignment horizontal="center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569" sId="1" ref="R1:R1048576" action="deleteCol">
    <undo index="0" exp="ref" v="1" dr="R71" r="S71" sId="1"/>
    <undo index="0" exp="ref" v="1" dr="R70" r="S70" sId="1"/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cc rId="0" sId="1" dxf="1" numFmtId="34">
      <nc r="R70">
        <v>97.44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 numFmtId="34">
      <nc r="R71">
        <v>447.35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570" sId="1" ref="R1:R1048576" action="deleteCol">
    <undo index="0" exp="ref" v="1" dr="R71" r="T71" sId="1"/>
    <undo index="0" exp="ref" v="1" dr="R70" r="T70" sId="1"/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cc rId="0" sId="1" dxf="1">
      <nc r="R70">
        <f>#REF!*#REF!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R71">
        <f>#REF!*#REF!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571" sId="1" ref="R1:R1048576" action="deleteCol">
    <undo index="1" exp="ref" v="1" dr="R71" r="S71" sId="1"/>
    <undo index="1" exp="ref" v="1" dr="R70" r="S70" sId="1"/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cc rId="0" sId="1" dxf="1" numFmtId="34">
      <nc r="R70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 numFmtId="34">
      <nc r="R71">
        <v>0</v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572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  <rcc rId="0" sId="1" dxf="1">
      <nc r="R70">
        <f>#REF!-#REF!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R71">
        <f>#REF!-#REF!</f>
      </nc>
      <ndxf>
        <font>
          <sz val="8"/>
          <color theme="1"/>
          <name val="Arial"/>
          <scheme val="none"/>
        </font>
        <numFmt numFmtId="35" formatCode="_-* #,##0.00_-;\-* #,##0.00_-;_-* &quot;-&quot;??_-;_-@_-"/>
        <alignment horizontal="right" readingOrder="0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573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4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5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6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7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8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79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80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rc rId="581" sId="1" ref="R1:R1048576" action="deleteCol">
    <undo index="0" exp="area" ref3D="1" dr="$A$1:$XFD$7" dn="Z_A0AB7930_B171_45EB_811B_72F164D3FD10_.wvu.PrintTitles" sId="1"/>
    <rfmt sheetId="1" xfDxf="1" sqref="R1:R1048576" start="0" length="0">
      <dxf>
        <alignment vertical="center" readingOrder="0"/>
      </dxf>
    </rfmt>
    <rfmt sheetId="1" sqref="R1" start="0" length="0">
      <dxf>
        <alignment wrapText="1" readingOrder="0"/>
      </dxf>
    </rfmt>
    <rfmt sheetId="1" sqref="R2" start="0" length="0">
      <dxf>
        <alignment wrapText="1" readingOrder="0"/>
      </dxf>
    </rfmt>
    <rfmt sheetId="1" sqref="R3" start="0" length="0">
      <dxf>
        <alignment wrapText="1" readingOrder="0"/>
      </dxf>
    </rfmt>
    <rfmt sheetId="1" sqref="R4" start="0" length="0">
      <dxf>
        <alignment wrapText="1" readingOrder="0"/>
      </dxf>
    </rfmt>
    <rfmt sheetId="1" sqref="R5" start="0" length="0">
      <dxf>
        <alignment wrapText="1" readingOrder="0"/>
      </dxf>
    </rfmt>
    <rfmt sheetId="1" sqref="R6" start="0" length="0">
      <dxf>
        <alignment wrapText="1" readingOrder="0"/>
      </dxf>
    </rfmt>
    <rfmt sheetId="1" sqref="R7" start="0" length="0">
      <dxf>
        <fill>
          <patternFill patternType="solid">
            <bgColor theme="0"/>
          </patternFill>
        </fill>
        <alignment horizontal="center" readingOrder="0"/>
      </dxf>
    </rfmt>
    <rfmt sheetId="1" sqref="R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1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7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1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2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2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6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3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3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8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49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0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1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2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3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4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5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6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7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58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59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0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1" start="0" length="0">
      <dxf>
        <font>
          <sz val="8"/>
          <color theme="1"/>
          <name val="Arial"/>
          <scheme val="none"/>
        </font>
        <alignment horizontal="center" readingOrder="0"/>
      </dxf>
    </rfmt>
    <rfmt sheetId="1" sqref="R62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3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4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5" start="0" length="0">
      <dxf>
        <font>
          <sz val="8"/>
          <color theme="1"/>
          <name val="Arial"/>
          <scheme val="none"/>
        </font>
        <alignment vertical="bottom" readingOrder="0"/>
      </dxf>
    </rfmt>
    <rfmt sheetId="1" sqref="R66" start="0" length="0">
      <dxf>
        <alignment vertical="bottom" readingOrder="0"/>
      </dxf>
    </rfmt>
  </rrc>
  <rm rId="582" sheetId="1" source="B66:Q66" destination="C66:R66" sourceSheetId="1"/>
  <rcc rId="583" sId="1">
    <oc r="R66" t="inlineStr">
      <is>
        <t>Se adjunta testigo - 3920</t>
      </is>
    </oc>
    <nc r="R66"/>
  </rcc>
  <rfmt sheetId="1" sqref="D70:D71">
    <dxf>
      <fill>
        <patternFill patternType="none">
          <bgColor auto="1"/>
        </patternFill>
      </fill>
    </dxf>
  </rfmt>
  <rcv guid="{4C87AA56-DBFD-43E9-A44A-788A78B5C50D}" action="delete"/>
  <rdn rId="0" localSheetId="1" customView="1" name="Z_4C87AA56_DBFD_43E9_A44A_788A78B5C50D_.wvu.FilterData" hidden="1" oldHidden="1">
    <formula>'Anexo 3'!$A$7:$WUJ$66</formula>
    <oldFormula>'Anexo 3'!$A$7:$WUJ$66</oldFormula>
  </rdn>
  <rdn rId="0" localSheetId="2" customView="1" name="Z_4C87AA56_DBFD_43E9_A44A_788A78B5C50D_.wvu.FilterData" hidden="1" oldHidden="1">
    <formula>'Anexo 4'!$A$7:$V$430</formula>
    <oldFormula>'Anexo 4'!$A$9:$V$430</oldFormula>
  </rdn>
  <rcv guid="{4C87AA56-DBFD-43E9-A44A-788A78B5C50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8:XFD71">
    <dxf>
      <alignment horizontal="general" readingOrder="0"/>
    </dxf>
  </rfmt>
  <rfmt sheetId="1" sqref="A8:XFD71">
    <dxf>
      <alignment vertical="bottom" readingOrder="0"/>
    </dxf>
  </rfmt>
  <rfmt sheetId="1" sqref="A8:XFD71">
    <dxf>
      <alignment vertical="center" readingOrder="0"/>
    </dxf>
  </rfmt>
  <rdn rId="0" localSheetId="1" customView="1" name="Z_A13D5E28_91D6_4900_8C77_EBFAECF56B9C_.wvu.PrintArea" hidden="1" oldHidden="1">
    <formula>'Anexo 3'!$A$1:$Q$71</formula>
  </rdn>
  <rdn rId="0" localSheetId="1" customView="1" name="Z_A13D5E28_91D6_4900_8C77_EBFAECF56B9C_.wvu.PrintTitles" hidden="1" oldHidden="1">
    <formula>'Anexo 3'!$1:$7</formula>
  </rdn>
  <rdn rId="0" localSheetId="1" customView="1" name="Z_A13D5E28_91D6_4900_8C77_EBFAECF56B9C_.wvu.FilterData" hidden="1" oldHidden="1">
    <formula>'Anexo 3'!$A$7:$WUJ$66</formula>
  </rdn>
  <rdn rId="0" localSheetId="2" customView="1" name="Z_A13D5E28_91D6_4900_8C77_EBFAECF56B9C_.wvu.FilterData" hidden="1" oldHidden="1">
    <formula>'Anexo 4'!$A$7:$V$430</formula>
  </rdn>
  <rcv guid="{A13D5E28-91D6-4900-8C77-EBFAECF56B9C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10:XFD430">
    <dxf>
      <alignment wrapText="1" readingOrder="0"/>
    </dxf>
  </rfmt>
  <rfmt sheetId="2" sqref="A10:XFD430">
    <dxf>
      <alignment horizontal="general" readingOrder="0"/>
    </dxf>
  </rfmt>
  <rfmt sheetId="2" sqref="A10:XFD430">
    <dxf>
      <alignment horizontal="center" readingOrder="0"/>
    </dxf>
  </rfmt>
  <rfmt sheetId="2" sqref="A10:XFD430">
    <dxf>
      <alignment vertical="bottom" readingOrder="0"/>
    </dxf>
  </rfmt>
  <rfmt sheetId="2" sqref="A10:XFD430">
    <dxf>
      <alignment vertical="center" readingOrder="0"/>
    </dxf>
  </rfmt>
  <rfmt sheetId="2" sqref="R1:V1048576">
    <dxf>
      <alignment horizontal="center" readingOrder="0"/>
    </dxf>
  </rfmt>
  <rcv guid="{A13D5E28-91D6-4900-8C77-EBFAECF56B9C}" action="delete"/>
  <rdn rId="0" localSheetId="1" customView="1" name="Z_A13D5E28_91D6_4900_8C77_EBFAECF56B9C_.wvu.PrintArea" hidden="1" oldHidden="1">
    <formula>'Anexo 3'!$A$1:$Q$71</formula>
    <oldFormula>'Anexo 3'!$A$1:$Q$71</oldFormula>
  </rdn>
  <rdn rId="0" localSheetId="1" customView="1" name="Z_A13D5E28_91D6_4900_8C77_EBFAECF56B9C_.wvu.PrintTitles" hidden="1" oldHidden="1">
    <formula>'Anexo 3'!$1:$7</formula>
    <oldFormula>'Anexo 3'!$1:$7</oldFormula>
  </rdn>
  <rdn rId="0" localSheetId="1" customView="1" name="Z_A13D5E28_91D6_4900_8C77_EBFAECF56B9C_.wvu.FilterData" hidden="1" oldHidden="1">
    <formula>'Anexo 3'!$A$7:$WUJ$66</formula>
    <oldFormula>'Anexo 3'!$A$7:$WUJ$66</oldFormula>
  </rdn>
  <rdn rId="0" localSheetId="2" customView="1" name="Z_A13D5E28_91D6_4900_8C77_EBFAECF56B9C_.wvu.PrintTitles" hidden="1" oldHidden="1">
    <formula>'Anexo 4'!$1:$9</formula>
  </rdn>
  <rdn rId="0" localSheetId="2" customView="1" name="Z_A13D5E28_91D6_4900_8C77_EBFAECF56B9C_.wvu.FilterData" hidden="1" oldHidden="1">
    <formula>'Anexo 4'!$A$7:$V$430</formula>
    <oldFormula>'Anexo 4'!$A$7:$V$430</oldFormula>
  </rdn>
  <rcv guid="{A13D5E28-91D6-4900-8C77-EBFAECF56B9C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13D5E28-91D6-4900-8C77-EBFAECF56B9C}" action="delete"/>
  <rdn rId="0" localSheetId="1" customView="1" name="Z_A13D5E28_91D6_4900_8C77_EBFAECF56B9C_.wvu.PrintArea" hidden="1" oldHidden="1">
    <formula>'Anexo 3'!$A$1:$Q$71</formula>
    <oldFormula>'Anexo 3'!$A$1:$Q$71</oldFormula>
  </rdn>
  <rdn rId="0" localSheetId="1" customView="1" name="Z_A13D5E28_91D6_4900_8C77_EBFAECF56B9C_.wvu.PrintTitles" hidden="1" oldHidden="1">
    <formula>'Anexo 3'!$1:$7</formula>
    <oldFormula>'Anexo 3'!$1:$7</oldFormula>
  </rdn>
  <rdn rId="0" localSheetId="1" customView="1" name="Z_A13D5E28_91D6_4900_8C77_EBFAECF56B9C_.wvu.FilterData" hidden="1" oldHidden="1">
    <formula>'Anexo 3'!$A$7:$WUJ$66</formula>
    <oldFormula>'Anexo 3'!$A$7:$WUJ$66</oldFormula>
  </rdn>
  <rdn rId="0" localSheetId="2" customView="1" name="Z_A13D5E28_91D6_4900_8C77_EBFAECF56B9C_.wvu.PrintTitles" hidden="1" oldHidden="1">
    <formula>'Anexo 4'!$1:$9</formula>
    <oldFormula>'Anexo 4'!$1:$9</oldFormula>
  </rdn>
  <rdn rId="0" localSheetId="2" customView="1" name="Z_A13D5E28_91D6_4900_8C77_EBFAECF56B9C_.wvu.FilterData" hidden="1" oldHidden="1">
    <formula>'Anexo 4'!$A$7:$V$430</formula>
    <oldFormula>'Anexo 4'!$A$7:$V$430</oldFormula>
  </rdn>
  <rcv guid="{A13D5E28-91D6-4900-8C77-EBFAECF56B9C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13D5E28-91D6-4900-8C77-EBFAECF56B9C}" action="delete"/>
  <rdn rId="0" localSheetId="1" customView="1" name="Z_A13D5E28_91D6_4900_8C77_EBFAECF56B9C_.wvu.PrintArea" hidden="1" oldHidden="1">
    <formula>'Anexo 3'!$A$1:$Q$71</formula>
    <oldFormula>'Anexo 3'!$A$1:$Q$71</oldFormula>
  </rdn>
  <rdn rId="0" localSheetId="1" customView="1" name="Z_A13D5E28_91D6_4900_8C77_EBFAECF56B9C_.wvu.PrintTitles" hidden="1" oldHidden="1">
    <formula>'Anexo 3'!$1:$7</formula>
    <oldFormula>'Anexo 3'!$1:$7</oldFormula>
  </rdn>
  <rdn rId="0" localSheetId="1" customView="1" name="Z_A13D5E28_91D6_4900_8C77_EBFAECF56B9C_.wvu.FilterData" hidden="1" oldHidden="1">
    <formula>'Anexo 3'!$A$7:$WUJ$66</formula>
    <oldFormula>'Anexo 3'!$A$7:$WUJ$66</oldFormula>
  </rdn>
  <rdn rId="0" localSheetId="2" customView="1" name="Z_A13D5E28_91D6_4900_8C77_EBFAECF56B9C_.wvu.PrintTitles" hidden="1" oldHidden="1">
    <formula>'Anexo 4'!$1:$9</formula>
    <oldFormula>'Anexo 4'!$1:$9</oldFormula>
  </rdn>
  <rdn rId="0" localSheetId="2" customView="1" name="Z_A13D5E28_91D6_4900_8C77_EBFAECF56B9C_.wvu.FilterData" hidden="1" oldHidden="1">
    <formula>'Anexo 4'!$A$7:$V$430</formula>
    <oldFormula>'Anexo 4'!$A$7:$V$430</oldFormula>
  </rdn>
  <rcv guid="{A13D5E28-91D6-4900-8C77-EBFAECF56B9C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:O5" start="0" length="2147483647">
    <dxf>
      <font>
        <sz val="11"/>
      </font>
    </dxf>
  </rfmt>
  <rfmt sheetId="1" sqref="A6:XFD71" start="0" length="2147483647">
    <dxf>
      <font>
        <sz val="12"/>
      </font>
    </dxf>
  </rfmt>
  <rfmt sheetId="2" sqref="E1:O5" start="0" length="2147483647">
    <dxf>
      <font>
        <sz val="12"/>
      </font>
    </dxf>
  </rfmt>
  <rfmt sheetId="2" sqref="E1:O5" start="0" length="2147483647">
    <dxf>
      <font>
        <sz val="11"/>
      </font>
    </dxf>
  </rfmt>
  <rfmt sheetId="2" sqref="A6:XFD432" start="0" length="2147483647">
    <dxf>
      <font>
        <sz val="12"/>
      </font>
    </dxf>
  </rfmt>
  <rcv guid="{4C87AA56-DBFD-43E9-A44A-788A78B5C50D}" action="delete"/>
  <rdn rId="0" localSheetId="1" customView="1" name="Z_4C87AA56_DBFD_43E9_A44A_788A78B5C50D_.wvu.FilterData" hidden="1" oldHidden="1">
    <formula>'Anexo 3'!$A$7:$WUJ$66</formula>
    <oldFormula>'Anexo 3'!$A$7:$WUJ$66</oldFormula>
  </rdn>
  <rdn rId="0" localSheetId="2" customView="1" name="Z_4C87AA56_DBFD_43E9_A44A_788A78B5C50D_.wvu.FilterData" hidden="1" oldHidden="1">
    <formula>'Anexo 4'!$A$7:$V$430</formula>
    <oldFormula>'Anexo 4'!$A$7:$V$430</oldFormula>
  </rdn>
  <rcv guid="{4C87AA56-DBFD-43E9-A44A-788A78B5C50D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C87AA56-DBFD-43E9-A44A-788A78B5C50D}" action="delete"/>
  <rdn rId="0" localSheetId="1" customView="1" name="Z_4C87AA56_DBFD_43E9_A44A_788A78B5C50D_.wvu.PrintArea" hidden="1" oldHidden="1">
    <formula>'Anexo 3'!$A$1:$Q$71</formula>
  </rdn>
  <rdn rId="0" localSheetId="1" customView="1" name="Z_4C87AA56_DBFD_43E9_A44A_788A78B5C50D_.wvu.PrintTitles" hidden="1" oldHidden="1">
    <formula>'Anexo 3'!$1:$7</formula>
  </rdn>
  <rdn rId="0" localSheetId="1" customView="1" name="Z_4C87AA56_DBFD_43E9_A44A_788A78B5C50D_.wvu.FilterData" hidden="1" oldHidden="1">
    <formula>'Anexo 3'!$A$7:$WUJ$66</formula>
    <oldFormula>'Anexo 3'!$A$7:$WUJ$66</oldFormula>
  </rdn>
  <rdn rId="0" localSheetId="2" customView="1" name="Z_4C87AA56_DBFD_43E9_A44A_788A78B5C50D_.wvu.PrintTitles" hidden="1" oldHidden="1">
    <formula>'Anexo 4'!$1:$9</formula>
  </rdn>
  <rdn rId="0" localSheetId="2" customView="1" name="Z_4C87AA56_DBFD_43E9_A44A_788A78B5C50D_.wvu.FilterData" hidden="1" oldHidden="1">
    <formula>'Anexo 4'!$A$7:$V$430</formula>
    <oldFormula>'Anexo 4'!$A$7:$V$430</oldFormula>
  </rdn>
  <rcv guid="{4C87AA56-DBFD-43E9-A44A-788A78B5C50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Y153">
    <dxf>
      <alignment vertical="top" readingOrder="0"/>
    </dxf>
  </rfmt>
  <rfmt sheetId="2" sqref="A153:XFD153">
    <dxf>
      <alignment vertical="top" readingOrder="0"/>
    </dxf>
  </rfmt>
  <rfmt sheetId="2" sqref="Y153">
    <dxf>
      <alignment horizontal="left" readingOrder="0"/>
    </dxf>
  </rfmt>
  <rfmt sheetId="2" sqref="Y153" start="0" length="2147483647">
    <dxf>
      <font>
        <b val="0"/>
      </font>
    </dxf>
  </rfmt>
  <rfmt sheetId="2" sqref="X153">
    <dxf>
      <alignment horizontal="center" readingOrder="0"/>
    </dxf>
  </rfmt>
  <rfmt sheetId="2" sqref="A153:XFD153">
    <dxf>
      <fill>
        <patternFill>
          <bgColor theme="5"/>
        </patternFill>
      </fill>
    </dxf>
  </rfmt>
  <rfmt sheetId="2" sqref="A153:XFD153">
    <dxf>
      <fill>
        <patternFill>
          <bgColor theme="9" tint="0.79998168889431442"/>
        </patternFill>
      </fill>
    </dxf>
  </rfmt>
  <rfmt sheetId="2" sqref="Y154" start="0" length="0">
    <dxf>
      <font>
        <b val="0"/>
        <color auto="1"/>
      </font>
      <fill>
        <patternFill>
          <bgColor theme="9" tint="0.79998168889431442"/>
        </patternFill>
      </fill>
      <alignment horizontal="left" vertical="top" readingOrder="0"/>
    </dxf>
  </rfmt>
  <rfmt sheetId="2" sqref="X154" start="0" length="0">
    <dxf>
      <fill>
        <patternFill>
          <bgColor theme="9" tint="0.79998168889431442"/>
        </patternFill>
      </fill>
      <alignment horizontal="center" vertical="top" readingOrder="0"/>
    </dxf>
  </rfmt>
  <rfmt sheetId="2" sqref="X155" start="0" length="0">
    <dxf>
      <fill>
        <patternFill>
          <bgColor theme="9" tint="0.79998168889431442"/>
        </patternFill>
      </fill>
      <alignment horizontal="center" vertical="top" readingOrder="0"/>
    </dxf>
  </rfmt>
  <rfmt sheetId="2" sqref="Y155" start="0" length="0">
    <dxf>
      <font>
        <b val="0"/>
        <color auto="1"/>
      </font>
      <fill>
        <patternFill>
          <bgColor theme="9" tint="0.79998168889431442"/>
        </patternFill>
      </fill>
      <alignment horizontal="left" vertical="top" readingOrder="0"/>
    </dxf>
  </rfmt>
  <rfmt sheetId="2" sqref="X156" start="0" length="0">
    <dxf>
      <fill>
        <patternFill>
          <bgColor theme="9" tint="0.79998168889431442"/>
        </patternFill>
      </fill>
      <alignment horizontal="center" vertical="top" readingOrder="0"/>
    </dxf>
  </rfmt>
  <rfmt sheetId="2" sqref="Y156" start="0" length="0">
    <dxf>
      <font>
        <b val="0"/>
        <color auto="1"/>
      </font>
      <fill>
        <patternFill>
          <bgColor theme="9" tint="0.79998168889431442"/>
        </patternFill>
      </fill>
      <alignment horizontal="left" vertical="top" readingOrder="0"/>
    </dxf>
  </rfmt>
  <rcc rId="1" sId="2" odxf="1" dxf="1">
    <nc r="X157">
      <v>1</v>
    </nc>
    <ndxf>
      <fill>
        <patternFill>
          <bgColor theme="9" tint="0.79998168889431442"/>
        </patternFill>
      </fill>
      <alignment horizontal="center" vertical="top" readingOrder="0"/>
    </ndxf>
  </rcc>
  <rfmt sheetId="2" sqref="Y157">
    <dxf>
      <alignment vertical="top" readingOrder="0"/>
    </dxf>
  </rfmt>
  <rfmt sheetId="2" sqref="Y157">
    <dxf>
      <alignment horizontal="left" readingOrder="0"/>
    </dxf>
  </rfmt>
  <rcc rId="2" sId="2" odxf="1" dxf="1">
    <nc r="Y157" t="inlineStr">
      <is>
        <t>De acuerdo 207 numeral 1, inciso b), esta lona se considera como espectacular</t>
      </is>
    </nc>
    <ndxf>
      <font>
        <b val="0"/>
        <color auto="1"/>
      </font>
      <fill>
        <patternFill>
          <bgColor theme="9" tint="0.79998168889431442"/>
        </patternFill>
      </fill>
    </ndxf>
  </rcc>
  <rfmt sheetId="2" sqref="A154:XFD157">
    <dxf>
      <fill>
        <patternFill>
          <bgColor theme="9" tint="0.79998168889431442"/>
        </patternFill>
      </fill>
    </dxf>
  </rfmt>
  <rfmt sheetId="2" sqref="A153:XFD156">
    <dxf>
      <fill>
        <patternFill>
          <bgColor rgb="FFFFFF00"/>
        </patternFill>
      </fill>
    </dxf>
  </rfmt>
  <rfmt sheetId="2" sqref="D158">
    <dxf>
      <fill>
        <patternFill>
          <bgColor theme="4"/>
        </patternFill>
      </fill>
    </dxf>
  </rfmt>
  <rfmt sheetId="2" sqref="D159">
    <dxf>
      <fill>
        <patternFill>
          <bgColor theme="4"/>
        </patternFill>
      </fill>
    </dxf>
  </rfmt>
  <rfmt sheetId="2" sqref="D160">
    <dxf>
      <fill>
        <patternFill>
          <bgColor theme="4"/>
        </patternFill>
      </fill>
    </dxf>
  </rfmt>
  <rfmt sheetId="2" sqref="D161">
    <dxf>
      <fill>
        <patternFill>
          <bgColor theme="4"/>
        </patternFill>
      </fill>
    </dxf>
  </rfmt>
  <rfmt sheetId="2" sqref="D162">
    <dxf>
      <fill>
        <patternFill>
          <bgColor theme="4"/>
        </patternFill>
      </fill>
    </dxf>
  </rfmt>
  <rfmt sheetId="2" sqref="D163">
    <dxf>
      <fill>
        <patternFill>
          <bgColor theme="4"/>
        </patternFill>
      </fill>
    </dxf>
  </rfmt>
  <rfmt sheetId="2" sqref="D164">
    <dxf>
      <fill>
        <patternFill>
          <bgColor theme="4"/>
        </patternFill>
      </fill>
    </dxf>
  </rfmt>
  <rfmt sheetId="2" sqref="D165">
    <dxf>
      <fill>
        <patternFill>
          <bgColor theme="4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F10:F12">
    <dxf>
      <fill>
        <patternFill>
          <bgColor theme="5" tint="-0.249977111117893"/>
        </patternFill>
      </fill>
    </dxf>
  </rfmt>
  <rcc rId="3" sId="2">
    <nc r="Y10" t="inlineStr">
      <is>
        <t>No se encuentra reportado en el SIF</t>
      </is>
    </nc>
  </rcc>
  <rcc rId="4" sId="2" odxf="1" dxf="1">
    <nc r="Y11" t="inlineStr">
      <is>
        <t>No se encuentra reportado en el SIF</t>
      </is>
    </nc>
    <odxf/>
    <ndxf/>
  </rcc>
  <rcc rId="5" sId="2" odxf="1" dxf="1">
    <nc r="Y12" t="inlineStr">
      <is>
        <t>No se encuentra reportado en el SIF</t>
      </is>
    </nc>
    <odxf/>
    <ndxf/>
  </rcc>
  <rfmt sheetId="2" sqref="Y1:Y1048576" start="0" length="2147483647">
    <dxf>
      <font>
        <b/>
      </font>
    </dxf>
  </rfmt>
  <rfmt sheetId="2" sqref="Y157" start="0" length="0">
    <dxf>
      <font>
        <b val="0"/>
        <color auto="1"/>
      </font>
      <fill>
        <patternFill>
          <bgColor theme="9" tint="0.79998168889431442"/>
        </patternFill>
      </fill>
    </dxf>
  </rfmt>
  <rfmt sheetId="2" sqref="Y1:Y1048576" start="0" length="2147483647">
    <dxf>
      <font>
        <b val="0"/>
      </font>
    </dxf>
  </rfmt>
  <rfmt sheetId="2" sqref="Y7:Y9" start="0" length="2147483647">
    <dxf>
      <font>
        <b/>
      </font>
    </dxf>
  </rfmt>
  <rfmt sheetId="2" sqref="Y1:Y1048576" start="0" length="2147483647">
    <dxf>
      <font>
        <sz val="10"/>
      </font>
    </dxf>
  </rfmt>
  <rfmt sheetId="2" sqref="Y1:Y1048576" start="0" length="2147483647">
    <dxf>
      <font>
        <sz val="9"/>
      </font>
    </dxf>
  </rfmt>
  <rfmt sheetId="2" sqref="Y1:Y1048576" start="0" length="2147483647">
    <dxf>
      <font>
        <sz val="8"/>
      </font>
    </dxf>
  </rfmt>
  <rfmt sheetId="2" sqref="Y7:Y9" start="0" length="2147483647">
    <dxf>
      <font>
        <sz val="9"/>
      </font>
    </dxf>
  </rfmt>
  <rfmt sheetId="2" sqref="Y7:Y9" start="0" length="2147483647">
    <dxf>
      <font>
        <sz val="10"/>
      </font>
    </dxf>
  </rfmt>
  <rfmt sheetId="2" sqref="Y7:Y9" start="0" length="2147483647">
    <dxf>
      <font>
        <sz val="11"/>
      </font>
    </dxf>
  </rfmt>
  <rfmt sheetId="2" sqref="Y10:Y12">
    <dxf>
      <fill>
        <patternFill>
          <bgColor theme="5" tint="-0.249977111117893"/>
        </patternFill>
      </fill>
    </dxf>
  </rfmt>
  <rfmt sheetId="2" sqref="F13:F31">
    <dxf>
      <fill>
        <patternFill>
          <bgColor theme="5" tint="-0.249977111117893"/>
        </patternFill>
      </fill>
    </dxf>
  </rfmt>
  <rfmt sheetId="2" sqref="F10:F12">
    <dxf>
      <fill>
        <patternFill>
          <bgColor theme="5" tint="0.39997558519241921"/>
        </patternFill>
      </fill>
    </dxf>
  </rfmt>
  <rfmt sheetId="2" sqref="Y10:Y12">
    <dxf>
      <fill>
        <patternFill>
          <bgColor theme="5" tint="0.39997558519241921"/>
        </patternFill>
      </fill>
    </dxf>
  </rfmt>
  <rfmt sheetId="2" sqref="Y13:Y31">
    <dxf>
      <fill>
        <patternFill>
          <bgColor theme="5" tint="-0.249977111117893"/>
        </patternFill>
      </fill>
    </dxf>
  </rfmt>
  <rcc rId="6" sId="2">
    <nc r="X13">
      <v>2</v>
    </nc>
  </rcc>
  <rfmt sheetId="2" sqref="F13:F31">
    <dxf>
      <fill>
        <patternFill>
          <bgColor theme="5" tint="0.39997558519241921"/>
        </patternFill>
      </fill>
    </dxf>
  </rfmt>
  <rfmt sheetId="2" sqref="F32:F52">
    <dxf>
      <fill>
        <patternFill>
          <bgColor theme="5" tint="-0.249977111117893"/>
        </patternFill>
      </fill>
    </dxf>
  </rfmt>
  <rfmt sheetId="2" sqref="X43">
    <dxf>
      <fill>
        <patternFill>
          <bgColor theme="5" tint="-0.249977111117893"/>
        </patternFill>
      </fill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66">
    <dxf>
      <fill>
        <patternFill>
          <bgColor theme="4"/>
        </patternFill>
      </fill>
    </dxf>
  </rfmt>
  <rfmt sheetId="2" sqref="D167">
    <dxf>
      <fill>
        <patternFill>
          <bgColor theme="4"/>
        </patternFill>
      </fill>
    </dxf>
  </rfmt>
  <rfmt sheetId="2" sqref="D168">
    <dxf>
      <fill>
        <patternFill>
          <bgColor theme="4"/>
        </patternFill>
      </fill>
    </dxf>
  </rfmt>
  <rfmt sheetId="2" sqref="D169">
    <dxf>
      <fill>
        <patternFill>
          <bgColor theme="4"/>
        </patternFill>
      </fill>
    </dxf>
  </rfmt>
  <rfmt sheetId="2" sqref="D170">
    <dxf>
      <fill>
        <patternFill>
          <bgColor theme="4"/>
        </patternFill>
      </fill>
    </dxf>
  </rfmt>
  <rfmt sheetId="2" sqref="D171">
    <dxf>
      <fill>
        <patternFill>
          <bgColor theme="4"/>
        </patternFill>
      </fill>
    </dxf>
  </rfmt>
  <rfmt sheetId="2" sqref="D172">
    <dxf>
      <fill>
        <patternFill>
          <bgColor theme="4"/>
        </patternFill>
      </fill>
    </dxf>
  </rfmt>
  <rfmt sheetId="2" sqref="D173">
    <dxf>
      <fill>
        <patternFill>
          <bgColor theme="4"/>
        </patternFill>
      </fill>
    </dxf>
  </rfmt>
  <rfmt sheetId="2" sqref="D174">
    <dxf>
      <fill>
        <patternFill>
          <bgColor theme="4"/>
        </patternFill>
      </fill>
    </dxf>
  </rfmt>
  <rfmt sheetId="2" sqref="D175">
    <dxf>
      <fill>
        <patternFill>
          <bgColor theme="5"/>
        </patternFill>
      </fill>
    </dxf>
  </rfmt>
  <rfmt sheetId="2" sqref="Y175" start="0" length="0">
    <dxf>
      <font>
        <b val="0"/>
        <color auto="1"/>
      </font>
      <fill>
        <patternFill>
          <bgColor theme="9" tint="0.79998168889431442"/>
        </patternFill>
      </fill>
      <alignment horizontal="left" vertical="top" readingOrder="0"/>
    </dxf>
  </rfmt>
  <rcc rId="7" sId="2">
    <nc r="Y175" t="inlineStr">
      <is>
        <t>El partido reconocio el gasto pero como manta, pero de acuerdo 207 numeral 1, inciso b), esta lona se considera como espectacular.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293:XFD293">
    <dxf>
      <fill>
        <patternFill patternType="none">
          <bgColor auto="1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2">
    <nc r="X83">
      <v>3</v>
    </nc>
  </rcc>
  <rcc rId="9" sId="2">
    <nc r="W83" t="inlineStr">
      <is>
        <t>Se encuentra duplicado</t>
      </is>
    </nc>
  </rcc>
  <rcc rId="10" sId="2">
    <nc r="W81" t="inlineStr">
      <is>
        <t>Se encuentra duplicado</t>
      </is>
    </nc>
  </rcc>
  <rcc rId="11" sId="2">
    <nc r="X81">
      <v>3</v>
    </nc>
  </rcc>
  <rcc rId="12" sId="2">
    <nc r="W429" t="inlineStr">
      <is>
        <t>Se encuentra duplicado</t>
      </is>
    </nc>
  </rcc>
  <rcc rId="13" sId="2">
    <nc r="X429">
      <v>3</v>
    </nc>
  </rcc>
  <rcc rId="14" sId="2">
    <nc r="W433" t="inlineStr">
      <is>
        <t>Se encuentra duplicado</t>
      </is>
    </nc>
  </rcc>
  <rcc rId="15" sId="2">
    <nc r="X433">
      <v>3</v>
    </nc>
  </rcc>
  <rfmt sheetId="2" sqref="A429:XFD433">
    <dxf>
      <fill>
        <patternFill patternType="none">
          <bgColor auto="1"/>
        </patternFill>
      </fill>
    </dxf>
  </rfmt>
  <rfmt sheetId="2" sqref="W433">
    <dxf>
      <alignment wrapText="1" readingOrder="0"/>
    </dxf>
  </rfmt>
  <rfmt sheetId="2" sqref="W429">
    <dxf>
      <alignment wrapText="1" readingOrder="0"/>
    </dxf>
  </rfmt>
  <rfmt sheetId="2" sqref="W81 W83">
    <dxf>
      <alignment wrapText="1" readingOrder="0"/>
    </dxf>
  </rfmt>
  <rcc rId="16" sId="2">
    <nc r="W220" t="inlineStr">
      <is>
        <t>Se encuentra duplicado</t>
      </is>
    </nc>
  </rcc>
  <rcc rId="17" sId="2">
    <nc r="X220">
      <v>3</v>
    </nc>
  </rcc>
  <rfmt sheetId="2" sqref="W220">
    <dxf>
      <alignment wrapText="1" readingOrder="0"/>
    </dxf>
  </rfmt>
  <rcc rId="18" sId="2" odxf="1" dxf="1">
    <nc r="W219" t="inlineStr">
      <is>
        <t>Se encuentra duplicado</t>
      </is>
    </nc>
    <odxf>
      <alignment wrapText="0" readingOrder="0"/>
    </odxf>
    <ndxf>
      <alignment wrapText="1" readingOrder="0"/>
    </ndxf>
  </rcc>
  <rcc rId="19" sId="2">
    <nc r="X219">
      <v>3</v>
    </nc>
  </rcc>
  <rcc rId="20" sId="2">
    <nc r="W188" t="inlineStr">
      <is>
        <t>Se encuentra duplicado</t>
      </is>
    </nc>
  </rcc>
  <rcc rId="21" sId="2">
    <nc r="X188">
      <v>3</v>
    </nc>
  </rcc>
  <rfmt sheetId="2" sqref="W188">
    <dxf>
      <alignment wrapText="1" readingOrder="0"/>
    </dxf>
  </rfmt>
  <rcc rId="22" sId="2" odxf="1" dxf="1">
    <nc r="W187" t="inlineStr">
      <is>
        <t>Se encuentra duplicado</t>
      </is>
    </nc>
    <odxf>
      <alignment wrapText="0" readingOrder="0"/>
    </odxf>
    <ndxf>
      <alignment wrapText="1" readingOrder="0"/>
    </ndxf>
  </rcc>
  <rcc rId="23" sId="2">
    <nc r="X187">
      <v>3</v>
    </nc>
  </rcc>
  <rcc rId="24" sId="2">
    <nc r="W174" t="inlineStr">
      <is>
        <t>Se encuentra duplicado</t>
      </is>
    </nc>
  </rcc>
  <rcc rId="25" sId="2">
    <nc r="X174">
      <v>3</v>
    </nc>
  </rcc>
  <rfmt sheetId="2" sqref="W174">
    <dxf>
      <alignment wrapText="1" readingOrder="0"/>
    </dxf>
  </rfmt>
  <rcc rId="26" sId="2" odxf="1" dxf="1">
    <nc r="W173" t="inlineStr">
      <is>
        <t>Se encuentra duplicado</t>
      </is>
    </nc>
    <odxf>
      <alignment wrapText="0" readingOrder="0"/>
    </odxf>
    <ndxf>
      <alignment wrapText="1" readingOrder="0"/>
    </ndxf>
  </rcc>
  <rcc rId="27" sId="2">
    <nc r="X173">
      <v>3</v>
    </nc>
  </rcc>
  <rcc rId="28" sId="2">
    <nc r="W373" t="inlineStr">
      <is>
        <t>Se encuentra duplicado</t>
      </is>
    </nc>
  </rcc>
  <rfmt sheetId="2" sqref="W373">
    <dxf>
      <alignment wrapText="1" readingOrder="0"/>
    </dxf>
  </rfmt>
  <rcc rId="29" sId="2">
    <nc r="X373">
      <v>3</v>
    </nc>
  </rcc>
  <rcc rId="30" sId="2" odxf="1" dxf="1">
    <nc r="W375" t="inlineStr">
      <is>
        <t>Se encuentra duplicado</t>
      </is>
    </nc>
    <odxf>
      <alignment wrapText="0" readingOrder="0"/>
    </odxf>
    <ndxf>
      <alignment wrapText="1" readingOrder="0"/>
    </ndxf>
  </rcc>
  <rcc rId="31" sId="2">
    <nc r="X375">
      <v>3</v>
    </nc>
  </rcc>
  <rcc rId="32" sId="2" odxf="1" dxf="1">
    <nc r="W376" t="inlineStr">
      <is>
        <t>Se encuentra duplicado</t>
      </is>
    </nc>
    <odxf>
      <fill>
        <patternFill>
          <bgColor rgb="FFFF0000"/>
        </patternFill>
      </fill>
      <alignment wrapText="0" readingOrder="0"/>
    </odxf>
    <ndxf>
      <fill>
        <patternFill>
          <bgColor theme="4"/>
        </patternFill>
      </fill>
      <alignment wrapText="1" readingOrder="0"/>
    </ndxf>
  </rcc>
  <rcc rId="33" sId="2" odxf="1" dxf="1">
    <nc r="X376">
      <v>3</v>
    </nc>
    <odxf>
      <fill>
        <patternFill>
          <bgColor rgb="FFFF0000"/>
        </patternFill>
      </fill>
    </odxf>
    <ndxf>
      <fill>
        <patternFill>
          <bgColor theme="4"/>
        </patternFill>
      </fill>
    </ndxf>
  </rcc>
  <rcc rId="34" sId="2" odxf="1" dxf="1">
    <nc r="W380" t="inlineStr">
      <is>
        <t>Se encuentra duplicado</t>
      </is>
    </nc>
    <odxf>
      <alignment wrapText="0" readingOrder="0"/>
    </odxf>
    <ndxf>
      <alignment wrapText="1" readingOrder="0"/>
    </ndxf>
  </rcc>
  <rcc rId="35" sId="2">
    <nc r="X380">
      <v>3</v>
    </nc>
  </rcc>
  <rcc rId="36" sId="2" odxf="1" dxf="1">
    <nc r="W382" t="inlineStr">
      <is>
        <t>Se encuentra duplicado</t>
      </is>
    </nc>
    <odxf>
      <fill>
        <patternFill>
          <bgColor rgb="FFFF0000"/>
        </patternFill>
      </fill>
      <alignment wrapText="0" readingOrder="0"/>
    </odxf>
    <ndxf>
      <fill>
        <patternFill>
          <bgColor theme="4"/>
        </patternFill>
      </fill>
      <alignment wrapText="1" readingOrder="0"/>
    </ndxf>
  </rcc>
  <rcc rId="37" sId="2" odxf="1" dxf="1">
    <nc r="X382">
      <v>3</v>
    </nc>
    <odxf>
      <fill>
        <patternFill>
          <bgColor rgb="FFFF0000"/>
        </patternFill>
      </fill>
    </odxf>
    <ndxf>
      <fill>
        <patternFill>
          <bgColor theme="4"/>
        </patternFill>
      </fill>
    </ndxf>
  </rcc>
  <rcc rId="38" sId="2" odxf="1" dxf="1">
    <nc r="W391" t="inlineStr">
      <is>
        <t>Se encuentra duplicado</t>
      </is>
    </nc>
    <odxf>
      <alignment wrapText="0" readingOrder="0"/>
    </odxf>
    <ndxf>
      <alignment wrapText="1" readingOrder="0"/>
    </ndxf>
  </rcc>
  <rcc rId="39" sId="2">
    <nc r="X391">
      <v>3</v>
    </nc>
  </rcc>
  <rcc rId="40" sId="2" odxf="1" dxf="1">
    <nc r="W394" t="inlineStr">
      <is>
        <t>Se encuentra duplicado</t>
      </is>
    </nc>
    <odxf>
      <alignment wrapText="0" readingOrder="0"/>
    </odxf>
    <ndxf>
      <alignment wrapText="1" readingOrder="0"/>
    </ndxf>
  </rcc>
  <rcc rId="41" sId="2">
    <nc r="X394">
      <v>3</v>
    </nc>
  </rcc>
  <rcc rId="42" sId="2" odxf="1" dxf="1">
    <nc r="W390" t="inlineStr">
      <is>
        <t>Se encuentra duplicado</t>
      </is>
    </nc>
    <odxf>
      <alignment wrapText="0" readingOrder="0"/>
    </odxf>
    <ndxf>
      <alignment wrapText="1" readingOrder="0"/>
    </ndxf>
  </rcc>
  <rcc rId="43" sId="2">
    <nc r="X390">
      <v>3</v>
    </nc>
  </rcc>
  <rfmt sheetId="2" sqref="A373:XFD394">
    <dxf>
      <fill>
        <patternFill patternType="none">
          <bgColor auto="1"/>
        </patternFill>
      </fill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2" odxf="1" dxf="1">
    <nc r="Y43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cc rId="45" sId="2">
    <nc r="X43">
      <v>1</v>
    </nc>
  </rcc>
  <rfmt sheetId="2" sqref="F53">
    <dxf>
      <fill>
        <patternFill>
          <bgColor theme="5" tint="-0.249977111117893"/>
        </patternFill>
      </fill>
    </dxf>
  </rfmt>
  <rfmt sheetId="2" sqref="F32:F52">
    <dxf>
      <fill>
        <patternFill>
          <bgColor theme="5" tint="0.39997558519241921"/>
        </patternFill>
      </fill>
    </dxf>
  </rfmt>
  <rfmt sheetId="2" sqref="A39:XFD39">
    <dxf>
      <fill>
        <patternFill>
          <bgColor rgb="FFFF0000"/>
        </patternFill>
      </fill>
    </dxf>
  </rfmt>
  <rfmt sheetId="2" sqref="F32:F52">
    <dxf>
      <fill>
        <patternFill>
          <bgColor theme="5" tint="-0.249977111117893"/>
        </patternFill>
      </fill>
    </dxf>
  </rfmt>
  <rcc rId="46" sId="2">
    <nc r="X46">
      <v>1</v>
    </nc>
  </rcc>
  <rcc rId="47" sId="2" odxf="1" dxf="1">
    <nc r="Y46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cc rId="48" sId="2">
    <nc r="X49">
      <v>1</v>
    </nc>
  </rcc>
  <rcc rId="49" sId="2" odxf="1" dxf="1">
    <nc r="Y49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fmt sheetId="2" sqref="F80:F83">
    <dxf>
      <fill>
        <patternFill>
          <bgColor theme="5" tint="-0.249977111117893"/>
        </patternFill>
      </fill>
    </dxf>
  </rfmt>
  <rfmt sheetId="2" sqref="F31:F53">
    <dxf>
      <fill>
        <patternFill>
          <bgColor theme="5" tint="0.39997558519241921"/>
        </patternFill>
      </fill>
    </dxf>
  </rfmt>
  <rfmt sheetId="2" sqref="F39">
    <dxf>
      <fill>
        <patternFill>
          <bgColor rgb="FFFF0000"/>
        </patternFill>
      </fill>
    </dxf>
  </rfmt>
  <rfmt sheetId="2" sqref="F47">
    <dxf>
      <fill>
        <patternFill>
          <bgColor rgb="FFFF0000"/>
        </patternFill>
      </fill>
    </dxf>
  </rfmt>
  <rcc rId="50" sId="2">
    <nc r="X80">
      <v>3</v>
    </nc>
  </rcc>
  <rfmt sheetId="2" sqref="F80:F83">
    <dxf>
      <fill>
        <patternFill>
          <bgColor theme="5" tint="0.39997558519241921"/>
        </patternFill>
      </fill>
    </dxf>
  </rfmt>
  <rfmt sheetId="2" sqref="F106">
    <dxf>
      <fill>
        <patternFill>
          <bgColor theme="5" tint="-0.249977111117893"/>
        </patternFill>
      </fill>
    </dxf>
  </rfmt>
  <rcc rId="51" sId="2">
    <nc r="X106">
      <v>1</v>
    </nc>
  </rcc>
  <rcc rId="52" sId="2" odxf="1" dxf="1">
    <nc r="Y106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fmt sheetId="2" sqref="F145">
    <dxf>
      <fill>
        <patternFill>
          <bgColor theme="5" tint="-0.249977111117893"/>
        </patternFill>
      </fill>
    </dxf>
  </rfmt>
  <rfmt sheetId="2" sqref="F106">
    <dxf>
      <fill>
        <patternFill>
          <bgColor theme="5" tint="0.39997558519241921"/>
        </patternFill>
      </fill>
    </dxf>
  </rfmt>
  <rfmt sheetId="2" sqref="F106">
    <dxf>
      <fill>
        <patternFill>
          <bgColor theme="5" tint="-0.249977111117893"/>
        </patternFill>
      </fill>
    </dxf>
  </rfmt>
  <rfmt sheetId="2" sqref="F106">
    <dxf>
      <fill>
        <patternFill>
          <bgColor theme="5" tint="0.39997558519241921"/>
        </patternFill>
      </fill>
    </dxf>
  </rfmt>
  <rcc rId="53" sId="2">
    <nc r="X145">
      <v>1</v>
    </nc>
  </rcc>
  <rcc rId="54" sId="2" odxf="1" dxf="1">
    <nc r="Y145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fmt sheetId="2" sqref="F147">
    <dxf>
      <fill>
        <patternFill>
          <bgColor theme="5" tint="-0.249977111117893"/>
        </patternFill>
      </fill>
    </dxf>
  </rfmt>
  <rfmt sheetId="2" sqref="F145">
    <dxf>
      <fill>
        <patternFill>
          <bgColor theme="5" tint="0.39997558519241921"/>
        </patternFill>
      </fill>
    </dxf>
  </rfmt>
  <rcc rId="55" sId="2">
    <nc r="X147">
      <v>1</v>
    </nc>
  </rcc>
  <rcc rId="56" sId="2" odxf="1" dxf="1">
    <nc r="Y147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fmt sheetId="2" sqref="F147">
    <dxf>
      <fill>
        <patternFill>
          <bgColor theme="5" tint="0.39997558519241921"/>
        </patternFill>
      </fill>
    </dxf>
  </rfmt>
  <rfmt sheetId="2" sqref="D306">
    <dxf>
      <fill>
        <patternFill patternType="solid">
          <bgColor theme="5" tint="0.39997558519241921"/>
        </patternFill>
      </fill>
    </dxf>
  </rfmt>
  <rcc rId="57" sId="2" odxf="1" dxf="1">
    <nc r="X306">
      <v>1</v>
    </nc>
    <odxf>
      <fill>
        <patternFill patternType="none">
          <bgColor indexed="65"/>
        </patternFill>
      </fill>
      <alignment horizontal="general" vertical="center"/>
    </odxf>
    <ndxf>
      <fill>
        <patternFill patternType="solid">
          <bgColor theme="9" tint="0.79998168889431442"/>
        </patternFill>
      </fill>
      <alignment horizontal="center" vertical="top"/>
    </ndxf>
  </rcc>
  <rcc rId="58" sId="2" odxf="1" dxf="1">
    <nc r="Y306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  <rfmt sheetId="2" sqref="F318">
    <dxf>
      <fill>
        <patternFill patternType="solid">
          <bgColor theme="5" tint="0.39997558519241921"/>
        </patternFill>
      </fill>
    </dxf>
  </rfmt>
  <rfmt sheetId="2" sqref="D306">
    <dxf>
      <fill>
        <patternFill patternType="none">
          <bgColor auto="1"/>
        </patternFill>
      </fill>
    </dxf>
  </rfmt>
  <rcc rId="59" sId="2" odxf="1" dxf="1">
    <nc r="X318">
      <v>1</v>
    </nc>
    <odxf>
      <fill>
        <patternFill patternType="none">
          <bgColor indexed="65"/>
        </patternFill>
      </fill>
      <alignment horizontal="general" vertical="center"/>
    </odxf>
    <ndxf>
      <fill>
        <patternFill patternType="solid">
          <bgColor theme="9" tint="0.79998168889431442"/>
        </patternFill>
      </fill>
      <alignment horizontal="center" vertical="top"/>
    </ndxf>
  </rcc>
  <rcc rId="60" sId="2" odxf="1" dxf="1">
    <nc r="Y318" t="inlineStr">
      <is>
        <t>De acuerdo 207 numeral 1, inciso b), esta lona se considera como espectacular</t>
      </is>
    </nc>
    <odxf>
      <fill>
        <patternFill>
          <bgColor theme="0"/>
        </patternFill>
      </fill>
      <alignment horizontal="center" vertical="center"/>
    </odxf>
    <ndxf>
      <fill>
        <patternFill>
          <bgColor theme="9" tint="0.79998168889431442"/>
        </patternFill>
      </fill>
      <alignment horizontal="left" vertical="top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F318:Y318">
    <dxf>
      <fill>
        <patternFill patternType="none">
          <bgColor auto="1"/>
        </patternFill>
      </fill>
    </dxf>
  </rfmt>
  <rfmt sheetId="2" sqref="F330">
    <dxf>
      <fill>
        <patternFill patternType="solid">
          <bgColor theme="5" tint="0.39997558519241921"/>
        </patternFill>
      </fill>
    </dxf>
  </rfmt>
  <rcc rId="61" sId="2" odxf="1" dxf="1">
    <nc r="X330">
      <v>1</v>
    </nc>
    <odxf>
      <alignment horizontal="general" vertical="center"/>
    </odxf>
    <ndxf>
      <alignment horizontal="center" vertical="top"/>
    </ndxf>
  </rcc>
  <rcc rId="62" sId="2" odxf="1" dxf="1">
    <nc r="Y330" t="inlineStr">
      <is>
        <t>De acuerdo 207 numeral 1, inciso b), esta lona se considera como espectacular</t>
      </is>
    </nc>
    <odxf>
      <fill>
        <patternFill patternType="solid">
          <bgColor theme="0"/>
        </patternFill>
      </fill>
      <alignment horizontal="center" vertical="center"/>
    </odxf>
    <ndxf>
      <fill>
        <patternFill patternType="none">
          <bgColor indexed="65"/>
        </patternFill>
      </fill>
      <alignment horizontal="left" vertical="top"/>
    </ndxf>
  </rcc>
  <rfmt sheetId="2" sqref="F330">
    <dxf>
      <fill>
        <patternFill patternType="none">
          <bgColor auto="1"/>
        </patternFill>
      </fill>
    </dxf>
  </rfmt>
  <rfmt sheetId="2" sqref="F369">
    <dxf>
      <fill>
        <patternFill patternType="solid">
          <bgColor theme="5" tint="0.39997558519241921"/>
        </patternFill>
      </fill>
    </dxf>
  </rfmt>
  <rfmt sheetId="2" sqref="F369">
    <dxf>
      <fill>
        <patternFill patternType="none">
          <bgColor auto="1"/>
        </patternFill>
      </fill>
    </dxf>
  </rfmt>
  <rfmt sheetId="2" sqref="F372">
    <dxf>
      <fill>
        <patternFill patternType="solid">
          <bgColor theme="5" tint="0.39997558519241921"/>
        </patternFill>
      </fill>
    </dxf>
  </rfmt>
  <rfmt sheetId="2" sqref="X369" start="0" length="0">
    <dxf>
      <alignment horizontal="center" vertical="top"/>
    </dxf>
  </rfmt>
  <rfmt sheetId="2" sqref="Y369" start="0" length="0">
    <dxf>
      <fill>
        <patternFill patternType="none">
          <bgColor indexed="65"/>
        </patternFill>
      </fill>
      <alignment horizontal="left" vertical="top"/>
    </dxf>
  </rfmt>
  <rfmt sheetId="2" sqref="X372" start="0" length="0">
    <dxf>
      <alignment horizontal="center" vertical="top"/>
    </dxf>
  </rfmt>
  <rfmt sheetId="2" sqref="Y372" start="0" length="0">
    <dxf>
      <fill>
        <patternFill patternType="none">
          <bgColor indexed="65"/>
        </patternFill>
      </fill>
      <alignment horizontal="left" vertical="top"/>
    </dxf>
  </rfmt>
  <rfmt sheetId="2" sqref="X306:Y306">
    <dxf>
      <fill>
        <patternFill patternType="none">
          <bgColor auto="1"/>
        </patternFill>
      </fill>
    </dxf>
  </rfmt>
  <rfmt sheetId="2" sqref="F373">
    <dxf>
      <fill>
        <patternFill patternType="solid">
          <bgColor theme="5" tint="0.39997558519241921"/>
        </patternFill>
      </fill>
    </dxf>
  </rfmt>
  <rfmt sheetId="2" sqref="F372">
    <dxf>
      <fill>
        <patternFill patternType="none">
          <bgColor auto="1"/>
        </patternFill>
      </fill>
    </dxf>
  </rfmt>
  <rfmt sheetId="2" sqref="F373">
    <dxf>
      <fill>
        <patternFill patternType="none">
          <bgColor auto="1"/>
        </patternFill>
      </fill>
    </dxf>
  </rfmt>
  <rfmt sheetId="2" sqref="D377:D394">
    <dxf>
      <fill>
        <patternFill>
          <bgColor auto="1"/>
        </patternFill>
      </fill>
    </dxf>
  </rfmt>
  <rfmt sheetId="2" sqref="D377:D394">
    <dxf>
      <fill>
        <patternFill>
          <bgColor auto="1"/>
        </patternFill>
      </fill>
    </dxf>
  </rfmt>
  <rfmt sheetId="2" sqref="D377:D394">
    <dxf>
      <fill>
        <patternFill patternType="solid">
          <bgColor theme="5" tint="0.59999389629810485"/>
        </patternFill>
      </fill>
    </dxf>
  </rfmt>
  <rfmt sheetId="2" sqref="D377">
    <dxf>
      <fill>
        <patternFill patternType="none">
          <bgColor auto="1"/>
        </patternFill>
      </fill>
    </dxf>
  </rfmt>
  <rfmt sheetId="2" sqref="D378">
    <dxf>
      <fill>
        <patternFill patternType="none">
          <bgColor auto="1"/>
        </patternFill>
      </fill>
    </dxf>
  </rfmt>
  <rfmt sheetId="2" sqref="D379">
    <dxf>
      <fill>
        <patternFill patternType="none">
          <bgColor auto="1"/>
        </patternFill>
      </fill>
    </dxf>
  </rfmt>
  <rfmt sheetId="2" sqref="D380">
    <dxf>
      <fill>
        <patternFill patternType="none">
          <bgColor auto="1"/>
        </patternFill>
      </fill>
    </dxf>
  </rfmt>
  <rfmt sheetId="2" sqref="D381">
    <dxf>
      <fill>
        <patternFill patternType="none">
          <bgColor auto="1"/>
        </patternFill>
      </fill>
    </dxf>
  </rfmt>
  <rfmt sheetId="2" sqref="D382">
    <dxf>
      <fill>
        <patternFill patternType="none">
          <bgColor auto="1"/>
        </patternFill>
      </fill>
    </dxf>
  </rfmt>
  <rfmt sheetId="2" sqref="D383">
    <dxf>
      <fill>
        <patternFill patternType="none">
          <bgColor auto="1"/>
        </patternFill>
      </fill>
    </dxf>
  </rfmt>
  <rfmt sheetId="2" sqref="D384">
    <dxf>
      <fill>
        <patternFill patternType="none">
          <bgColor auto="1"/>
        </patternFill>
      </fill>
    </dxf>
  </rfmt>
  <rfmt sheetId="2" sqref="D385">
    <dxf>
      <fill>
        <patternFill patternType="none">
          <bgColor auto="1"/>
        </patternFill>
      </fill>
    </dxf>
  </rfmt>
  <rfmt sheetId="2" sqref="D386">
    <dxf>
      <fill>
        <patternFill patternType="none">
          <bgColor auto="1"/>
        </patternFill>
      </fill>
    </dxf>
  </rfmt>
  <rfmt sheetId="2" sqref="D387">
    <dxf>
      <fill>
        <patternFill patternType="none">
          <bgColor auto="1"/>
        </patternFill>
      </fill>
    </dxf>
  </rfmt>
  <rfmt sheetId="2" sqref="D388">
    <dxf>
      <fill>
        <patternFill patternType="none">
          <bgColor auto="1"/>
        </patternFill>
      </fill>
    </dxf>
  </rfmt>
  <rfmt sheetId="2" sqref="D389">
    <dxf>
      <fill>
        <patternFill patternType="none">
          <bgColor auto="1"/>
        </patternFill>
      </fill>
    </dxf>
  </rfmt>
  <rfmt sheetId="2" sqref="D390">
    <dxf>
      <fill>
        <patternFill patternType="none">
          <bgColor auto="1"/>
        </patternFill>
      </fill>
    </dxf>
  </rfmt>
  <rfmt sheetId="2" sqref="D391">
    <dxf>
      <fill>
        <patternFill patternType="none">
          <bgColor auto="1"/>
        </patternFill>
      </fill>
    </dxf>
  </rfmt>
  <rfmt sheetId="2" sqref="D392">
    <dxf>
      <fill>
        <patternFill patternType="none">
          <bgColor auto="1"/>
        </patternFill>
      </fill>
    </dxf>
  </rfmt>
  <rfmt sheetId="2" sqref="D393">
    <dxf>
      <fill>
        <patternFill patternType="none">
          <bgColor auto="1"/>
        </patternFill>
      </fill>
    </dxf>
  </rfmt>
  <rfmt sheetId="2" sqref="D394">
    <dxf>
      <fill>
        <patternFill patternType="none">
          <bgColor auto="1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BABD4601-DB3F-4F41-AC2E-D6E2A26821D9}" name="Luis Mendoza Oviedo" id="-261454654" dateTime="2017-10-27T14:19:41"/>
</user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71"/>
  <sheetViews>
    <sheetView view="pageBreakPreview" topLeftCell="E1" zoomScale="85" zoomScaleNormal="85" zoomScaleSheetLayoutView="85" workbookViewId="0">
      <pane ySplit="7" topLeftCell="A8" activePane="bottomLeft" state="frozen"/>
      <selection activeCell="E1" sqref="E1:O1"/>
      <selection pane="bottomLeft" activeCell="E1" sqref="E1:O1"/>
    </sheetView>
  </sheetViews>
  <sheetFormatPr baseColWidth="10" defaultRowHeight="14.4" x14ac:dyDescent="0.3"/>
  <cols>
    <col min="1" max="1" width="5.6640625" style="4" customWidth="1"/>
    <col min="2" max="2" width="9" style="3" customWidth="1"/>
    <col min="3" max="3" width="14.5546875" style="4" customWidth="1"/>
    <col min="4" max="4" width="9.109375" style="4" customWidth="1"/>
    <col min="5" max="5" width="9.33203125" style="3" customWidth="1"/>
    <col min="6" max="6" width="20.109375" style="4" customWidth="1"/>
    <col min="7" max="7" width="30.5546875" style="5" customWidth="1"/>
    <col min="8" max="8" width="10.88671875" style="4" customWidth="1"/>
    <col min="9" max="9" width="11.33203125" style="4" customWidth="1"/>
    <col min="10" max="11" width="11.5546875" style="5" customWidth="1"/>
    <col min="12" max="12" width="19.33203125" style="5" customWidth="1"/>
    <col min="13" max="13" width="13" style="5" customWidth="1"/>
    <col min="14" max="15" width="11.5546875" style="4" customWidth="1"/>
    <col min="16" max="16" width="16.109375" style="5" customWidth="1"/>
    <col min="17" max="17" width="27.109375" style="4" customWidth="1"/>
    <col min="18" max="226" width="11.5546875" style="4"/>
    <col min="227" max="227" width="17.44140625" style="4" customWidth="1"/>
    <col min="228" max="229" width="37.44140625" style="4" customWidth="1"/>
    <col min="230" max="230" width="15.88671875" style="4" customWidth="1"/>
    <col min="231" max="231" width="7.5546875" style="4" customWidth="1"/>
    <col min="232" max="232" width="12.5546875" style="4" customWidth="1"/>
    <col min="233" max="482" width="11.5546875" style="4"/>
    <col min="483" max="483" width="17.44140625" style="4" customWidth="1"/>
    <col min="484" max="485" width="37.44140625" style="4" customWidth="1"/>
    <col min="486" max="486" width="15.88671875" style="4" customWidth="1"/>
    <col min="487" max="487" width="7.5546875" style="4" customWidth="1"/>
    <col min="488" max="488" width="12.5546875" style="4" customWidth="1"/>
    <col min="489" max="738" width="11.5546875" style="4"/>
    <col min="739" max="739" width="17.44140625" style="4" customWidth="1"/>
    <col min="740" max="741" width="37.44140625" style="4" customWidth="1"/>
    <col min="742" max="742" width="15.88671875" style="4" customWidth="1"/>
    <col min="743" max="743" width="7.5546875" style="4" customWidth="1"/>
    <col min="744" max="744" width="12.5546875" style="4" customWidth="1"/>
    <col min="745" max="994" width="11.5546875" style="4"/>
    <col min="995" max="995" width="17.44140625" style="4" customWidth="1"/>
    <col min="996" max="997" width="37.44140625" style="4" customWidth="1"/>
    <col min="998" max="998" width="15.88671875" style="4" customWidth="1"/>
    <col min="999" max="999" width="7.5546875" style="4" customWidth="1"/>
    <col min="1000" max="1000" width="12.5546875" style="4" customWidth="1"/>
    <col min="1001" max="1250" width="11.5546875" style="4"/>
    <col min="1251" max="1251" width="17.44140625" style="4" customWidth="1"/>
    <col min="1252" max="1253" width="37.44140625" style="4" customWidth="1"/>
    <col min="1254" max="1254" width="15.88671875" style="4" customWidth="1"/>
    <col min="1255" max="1255" width="7.5546875" style="4" customWidth="1"/>
    <col min="1256" max="1256" width="12.5546875" style="4" customWidth="1"/>
    <col min="1257" max="1506" width="11.5546875" style="4"/>
    <col min="1507" max="1507" width="17.44140625" style="4" customWidth="1"/>
    <col min="1508" max="1509" width="37.44140625" style="4" customWidth="1"/>
    <col min="1510" max="1510" width="15.88671875" style="4" customWidth="1"/>
    <col min="1511" max="1511" width="7.5546875" style="4" customWidth="1"/>
    <col min="1512" max="1512" width="12.5546875" style="4" customWidth="1"/>
    <col min="1513" max="1762" width="11.5546875" style="4"/>
    <col min="1763" max="1763" width="17.44140625" style="4" customWidth="1"/>
    <col min="1764" max="1765" width="37.44140625" style="4" customWidth="1"/>
    <col min="1766" max="1766" width="15.88671875" style="4" customWidth="1"/>
    <col min="1767" max="1767" width="7.5546875" style="4" customWidth="1"/>
    <col min="1768" max="1768" width="12.5546875" style="4" customWidth="1"/>
    <col min="1769" max="2018" width="11.5546875" style="4"/>
    <col min="2019" max="2019" width="17.44140625" style="4" customWidth="1"/>
    <col min="2020" max="2021" width="37.44140625" style="4" customWidth="1"/>
    <col min="2022" max="2022" width="15.88671875" style="4" customWidth="1"/>
    <col min="2023" max="2023" width="7.5546875" style="4" customWidth="1"/>
    <col min="2024" max="2024" width="12.5546875" style="4" customWidth="1"/>
    <col min="2025" max="2274" width="11.5546875" style="4"/>
    <col min="2275" max="2275" width="17.44140625" style="4" customWidth="1"/>
    <col min="2276" max="2277" width="37.44140625" style="4" customWidth="1"/>
    <col min="2278" max="2278" width="15.88671875" style="4" customWidth="1"/>
    <col min="2279" max="2279" width="7.5546875" style="4" customWidth="1"/>
    <col min="2280" max="2280" width="12.5546875" style="4" customWidth="1"/>
    <col min="2281" max="2530" width="11.5546875" style="4"/>
    <col min="2531" max="2531" width="17.44140625" style="4" customWidth="1"/>
    <col min="2532" max="2533" width="37.44140625" style="4" customWidth="1"/>
    <col min="2534" max="2534" width="15.88671875" style="4" customWidth="1"/>
    <col min="2535" max="2535" width="7.5546875" style="4" customWidth="1"/>
    <col min="2536" max="2536" width="12.5546875" style="4" customWidth="1"/>
    <col min="2537" max="2786" width="11.5546875" style="4"/>
    <col min="2787" max="2787" width="17.44140625" style="4" customWidth="1"/>
    <col min="2788" max="2789" width="37.44140625" style="4" customWidth="1"/>
    <col min="2790" max="2790" width="15.88671875" style="4" customWidth="1"/>
    <col min="2791" max="2791" width="7.5546875" style="4" customWidth="1"/>
    <col min="2792" max="2792" width="12.5546875" style="4" customWidth="1"/>
    <col min="2793" max="3042" width="11.5546875" style="4"/>
    <col min="3043" max="3043" width="17.44140625" style="4" customWidth="1"/>
    <col min="3044" max="3045" width="37.44140625" style="4" customWidth="1"/>
    <col min="3046" max="3046" width="15.88671875" style="4" customWidth="1"/>
    <col min="3047" max="3047" width="7.5546875" style="4" customWidth="1"/>
    <col min="3048" max="3048" width="12.5546875" style="4" customWidth="1"/>
    <col min="3049" max="3298" width="11.5546875" style="4"/>
    <col min="3299" max="3299" width="17.44140625" style="4" customWidth="1"/>
    <col min="3300" max="3301" width="37.44140625" style="4" customWidth="1"/>
    <col min="3302" max="3302" width="15.88671875" style="4" customWidth="1"/>
    <col min="3303" max="3303" width="7.5546875" style="4" customWidth="1"/>
    <col min="3304" max="3304" width="12.5546875" style="4" customWidth="1"/>
    <col min="3305" max="3554" width="11.5546875" style="4"/>
    <col min="3555" max="3555" width="17.44140625" style="4" customWidth="1"/>
    <col min="3556" max="3557" width="37.44140625" style="4" customWidth="1"/>
    <col min="3558" max="3558" width="15.88671875" style="4" customWidth="1"/>
    <col min="3559" max="3559" width="7.5546875" style="4" customWidth="1"/>
    <col min="3560" max="3560" width="12.5546875" style="4" customWidth="1"/>
    <col min="3561" max="3810" width="11.5546875" style="4"/>
    <col min="3811" max="3811" width="17.44140625" style="4" customWidth="1"/>
    <col min="3812" max="3813" width="37.44140625" style="4" customWidth="1"/>
    <col min="3814" max="3814" width="15.88671875" style="4" customWidth="1"/>
    <col min="3815" max="3815" width="7.5546875" style="4" customWidth="1"/>
    <col min="3816" max="3816" width="12.5546875" style="4" customWidth="1"/>
    <col min="3817" max="4066" width="11.5546875" style="4"/>
    <col min="4067" max="4067" width="17.44140625" style="4" customWidth="1"/>
    <col min="4068" max="4069" width="37.44140625" style="4" customWidth="1"/>
    <col min="4070" max="4070" width="15.88671875" style="4" customWidth="1"/>
    <col min="4071" max="4071" width="7.5546875" style="4" customWidth="1"/>
    <col min="4072" max="4072" width="12.5546875" style="4" customWidth="1"/>
    <col min="4073" max="4322" width="11.5546875" style="4"/>
    <col min="4323" max="4323" width="17.44140625" style="4" customWidth="1"/>
    <col min="4324" max="4325" width="37.44140625" style="4" customWidth="1"/>
    <col min="4326" max="4326" width="15.88671875" style="4" customWidth="1"/>
    <col min="4327" max="4327" width="7.5546875" style="4" customWidth="1"/>
    <col min="4328" max="4328" width="12.5546875" style="4" customWidth="1"/>
    <col min="4329" max="4578" width="11.5546875" style="4"/>
    <col min="4579" max="4579" width="17.44140625" style="4" customWidth="1"/>
    <col min="4580" max="4581" width="37.44140625" style="4" customWidth="1"/>
    <col min="4582" max="4582" width="15.88671875" style="4" customWidth="1"/>
    <col min="4583" max="4583" width="7.5546875" style="4" customWidth="1"/>
    <col min="4584" max="4584" width="12.5546875" style="4" customWidth="1"/>
    <col min="4585" max="4834" width="11.5546875" style="4"/>
    <col min="4835" max="4835" width="17.44140625" style="4" customWidth="1"/>
    <col min="4836" max="4837" width="37.44140625" style="4" customWidth="1"/>
    <col min="4838" max="4838" width="15.88671875" style="4" customWidth="1"/>
    <col min="4839" max="4839" width="7.5546875" style="4" customWidth="1"/>
    <col min="4840" max="4840" width="12.5546875" style="4" customWidth="1"/>
    <col min="4841" max="5090" width="11.5546875" style="4"/>
    <col min="5091" max="5091" width="17.44140625" style="4" customWidth="1"/>
    <col min="5092" max="5093" width="37.44140625" style="4" customWidth="1"/>
    <col min="5094" max="5094" width="15.88671875" style="4" customWidth="1"/>
    <col min="5095" max="5095" width="7.5546875" style="4" customWidth="1"/>
    <col min="5096" max="5096" width="12.5546875" style="4" customWidth="1"/>
    <col min="5097" max="5346" width="11.5546875" style="4"/>
    <col min="5347" max="5347" width="17.44140625" style="4" customWidth="1"/>
    <col min="5348" max="5349" width="37.44140625" style="4" customWidth="1"/>
    <col min="5350" max="5350" width="15.88671875" style="4" customWidth="1"/>
    <col min="5351" max="5351" width="7.5546875" style="4" customWidth="1"/>
    <col min="5352" max="5352" width="12.5546875" style="4" customWidth="1"/>
    <col min="5353" max="5602" width="11.5546875" style="4"/>
    <col min="5603" max="5603" width="17.44140625" style="4" customWidth="1"/>
    <col min="5604" max="5605" width="37.44140625" style="4" customWidth="1"/>
    <col min="5606" max="5606" width="15.88671875" style="4" customWidth="1"/>
    <col min="5607" max="5607" width="7.5546875" style="4" customWidth="1"/>
    <col min="5608" max="5608" width="12.5546875" style="4" customWidth="1"/>
    <col min="5609" max="5858" width="11.5546875" style="4"/>
    <col min="5859" max="5859" width="17.44140625" style="4" customWidth="1"/>
    <col min="5860" max="5861" width="37.44140625" style="4" customWidth="1"/>
    <col min="5862" max="5862" width="15.88671875" style="4" customWidth="1"/>
    <col min="5863" max="5863" width="7.5546875" style="4" customWidth="1"/>
    <col min="5864" max="5864" width="12.5546875" style="4" customWidth="1"/>
    <col min="5865" max="6114" width="11.5546875" style="4"/>
    <col min="6115" max="6115" width="17.44140625" style="4" customWidth="1"/>
    <col min="6116" max="6117" width="37.44140625" style="4" customWidth="1"/>
    <col min="6118" max="6118" width="15.88671875" style="4" customWidth="1"/>
    <col min="6119" max="6119" width="7.5546875" style="4" customWidth="1"/>
    <col min="6120" max="6120" width="12.5546875" style="4" customWidth="1"/>
    <col min="6121" max="6370" width="11.5546875" style="4"/>
    <col min="6371" max="6371" width="17.44140625" style="4" customWidth="1"/>
    <col min="6372" max="6373" width="37.44140625" style="4" customWidth="1"/>
    <col min="6374" max="6374" width="15.88671875" style="4" customWidth="1"/>
    <col min="6375" max="6375" width="7.5546875" style="4" customWidth="1"/>
    <col min="6376" max="6376" width="12.5546875" style="4" customWidth="1"/>
    <col min="6377" max="6626" width="11.5546875" style="4"/>
    <col min="6627" max="6627" width="17.44140625" style="4" customWidth="1"/>
    <col min="6628" max="6629" width="37.44140625" style="4" customWidth="1"/>
    <col min="6630" max="6630" width="15.88671875" style="4" customWidth="1"/>
    <col min="6631" max="6631" width="7.5546875" style="4" customWidth="1"/>
    <col min="6632" max="6632" width="12.5546875" style="4" customWidth="1"/>
    <col min="6633" max="6882" width="11.5546875" style="4"/>
    <col min="6883" max="6883" width="17.44140625" style="4" customWidth="1"/>
    <col min="6884" max="6885" width="37.44140625" style="4" customWidth="1"/>
    <col min="6886" max="6886" width="15.88671875" style="4" customWidth="1"/>
    <col min="6887" max="6887" width="7.5546875" style="4" customWidth="1"/>
    <col min="6888" max="6888" width="12.5546875" style="4" customWidth="1"/>
    <col min="6889" max="7138" width="11.5546875" style="4"/>
    <col min="7139" max="7139" width="17.44140625" style="4" customWidth="1"/>
    <col min="7140" max="7141" width="37.44140625" style="4" customWidth="1"/>
    <col min="7142" max="7142" width="15.88671875" style="4" customWidth="1"/>
    <col min="7143" max="7143" width="7.5546875" style="4" customWidth="1"/>
    <col min="7144" max="7144" width="12.5546875" style="4" customWidth="1"/>
    <col min="7145" max="7394" width="11.5546875" style="4"/>
    <col min="7395" max="7395" width="17.44140625" style="4" customWidth="1"/>
    <col min="7396" max="7397" width="37.44140625" style="4" customWidth="1"/>
    <col min="7398" max="7398" width="15.88671875" style="4" customWidth="1"/>
    <col min="7399" max="7399" width="7.5546875" style="4" customWidth="1"/>
    <col min="7400" max="7400" width="12.5546875" style="4" customWidth="1"/>
    <col min="7401" max="7650" width="11.5546875" style="4"/>
    <col min="7651" max="7651" width="17.44140625" style="4" customWidth="1"/>
    <col min="7652" max="7653" width="37.44140625" style="4" customWidth="1"/>
    <col min="7654" max="7654" width="15.88671875" style="4" customWidth="1"/>
    <col min="7655" max="7655" width="7.5546875" style="4" customWidth="1"/>
    <col min="7656" max="7656" width="12.5546875" style="4" customWidth="1"/>
    <col min="7657" max="7906" width="11.5546875" style="4"/>
    <col min="7907" max="7907" width="17.44140625" style="4" customWidth="1"/>
    <col min="7908" max="7909" width="37.44140625" style="4" customWidth="1"/>
    <col min="7910" max="7910" width="15.88671875" style="4" customWidth="1"/>
    <col min="7911" max="7911" width="7.5546875" style="4" customWidth="1"/>
    <col min="7912" max="7912" width="12.5546875" style="4" customWidth="1"/>
    <col min="7913" max="8162" width="11.5546875" style="4"/>
    <col min="8163" max="8163" width="17.44140625" style="4" customWidth="1"/>
    <col min="8164" max="8165" width="37.44140625" style="4" customWidth="1"/>
    <col min="8166" max="8166" width="15.88671875" style="4" customWidth="1"/>
    <col min="8167" max="8167" width="7.5546875" style="4" customWidth="1"/>
    <col min="8168" max="8168" width="12.5546875" style="4" customWidth="1"/>
    <col min="8169" max="8418" width="11.5546875" style="4"/>
    <col min="8419" max="8419" width="17.44140625" style="4" customWidth="1"/>
    <col min="8420" max="8421" width="37.44140625" style="4" customWidth="1"/>
    <col min="8422" max="8422" width="15.88671875" style="4" customWidth="1"/>
    <col min="8423" max="8423" width="7.5546875" style="4" customWidth="1"/>
    <col min="8424" max="8424" width="12.5546875" style="4" customWidth="1"/>
    <col min="8425" max="8674" width="11.5546875" style="4"/>
    <col min="8675" max="8675" width="17.44140625" style="4" customWidth="1"/>
    <col min="8676" max="8677" width="37.44140625" style="4" customWidth="1"/>
    <col min="8678" max="8678" width="15.88671875" style="4" customWidth="1"/>
    <col min="8679" max="8679" width="7.5546875" style="4" customWidth="1"/>
    <col min="8680" max="8680" width="12.5546875" style="4" customWidth="1"/>
    <col min="8681" max="8930" width="11.5546875" style="4"/>
    <col min="8931" max="8931" width="17.44140625" style="4" customWidth="1"/>
    <col min="8932" max="8933" width="37.44140625" style="4" customWidth="1"/>
    <col min="8934" max="8934" width="15.88671875" style="4" customWidth="1"/>
    <col min="8935" max="8935" width="7.5546875" style="4" customWidth="1"/>
    <col min="8936" max="8936" width="12.5546875" style="4" customWidth="1"/>
    <col min="8937" max="9186" width="11.5546875" style="4"/>
    <col min="9187" max="9187" width="17.44140625" style="4" customWidth="1"/>
    <col min="9188" max="9189" width="37.44140625" style="4" customWidth="1"/>
    <col min="9190" max="9190" width="15.88671875" style="4" customWidth="1"/>
    <col min="9191" max="9191" width="7.5546875" style="4" customWidth="1"/>
    <col min="9192" max="9192" width="12.5546875" style="4" customWidth="1"/>
    <col min="9193" max="9442" width="11.5546875" style="4"/>
    <col min="9443" max="9443" width="17.44140625" style="4" customWidth="1"/>
    <col min="9444" max="9445" width="37.44140625" style="4" customWidth="1"/>
    <col min="9446" max="9446" width="15.88671875" style="4" customWidth="1"/>
    <col min="9447" max="9447" width="7.5546875" style="4" customWidth="1"/>
    <col min="9448" max="9448" width="12.5546875" style="4" customWidth="1"/>
    <col min="9449" max="9698" width="11.5546875" style="4"/>
    <col min="9699" max="9699" width="17.44140625" style="4" customWidth="1"/>
    <col min="9700" max="9701" width="37.44140625" style="4" customWidth="1"/>
    <col min="9702" max="9702" width="15.88671875" style="4" customWidth="1"/>
    <col min="9703" max="9703" width="7.5546875" style="4" customWidth="1"/>
    <col min="9704" max="9704" width="12.5546875" style="4" customWidth="1"/>
    <col min="9705" max="9954" width="11.5546875" style="4"/>
    <col min="9955" max="9955" width="17.44140625" style="4" customWidth="1"/>
    <col min="9956" max="9957" width="37.44140625" style="4" customWidth="1"/>
    <col min="9958" max="9958" width="15.88671875" style="4" customWidth="1"/>
    <col min="9959" max="9959" width="7.5546875" style="4" customWidth="1"/>
    <col min="9960" max="9960" width="12.5546875" style="4" customWidth="1"/>
    <col min="9961" max="10210" width="11.5546875" style="4"/>
    <col min="10211" max="10211" width="17.44140625" style="4" customWidth="1"/>
    <col min="10212" max="10213" width="37.44140625" style="4" customWidth="1"/>
    <col min="10214" max="10214" width="15.88671875" style="4" customWidth="1"/>
    <col min="10215" max="10215" width="7.5546875" style="4" customWidth="1"/>
    <col min="10216" max="10216" width="12.5546875" style="4" customWidth="1"/>
    <col min="10217" max="10466" width="11.5546875" style="4"/>
    <col min="10467" max="10467" width="17.44140625" style="4" customWidth="1"/>
    <col min="10468" max="10469" width="37.44140625" style="4" customWidth="1"/>
    <col min="10470" max="10470" width="15.88671875" style="4" customWidth="1"/>
    <col min="10471" max="10471" width="7.5546875" style="4" customWidth="1"/>
    <col min="10472" max="10472" width="12.5546875" style="4" customWidth="1"/>
    <col min="10473" max="10722" width="11.5546875" style="4"/>
    <col min="10723" max="10723" width="17.44140625" style="4" customWidth="1"/>
    <col min="10724" max="10725" width="37.44140625" style="4" customWidth="1"/>
    <col min="10726" max="10726" width="15.88671875" style="4" customWidth="1"/>
    <col min="10727" max="10727" width="7.5546875" style="4" customWidth="1"/>
    <col min="10728" max="10728" width="12.5546875" style="4" customWidth="1"/>
    <col min="10729" max="10978" width="11.5546875" style="4"/>
    <col min="10979" max="10979" width="17.44140625" style="4" customWidth="1"/>
    <col min="10980" max="10981" width="37.44140625" style="4" customWidth="1"/>
    <col min="10982" max="10982" width="15.88671875" style="4" customWidth="1"/>
    <col min="10983" max="10983" width="7.5546875" style="4" customWidth="1"/>
    <col min="10984" max="10984" width="12.5546875" style="4" customWidth="1"/>
    <col min="10985" max="11234" width="11.5546875" style="4"/>
    <col min="11235" max="11235" width="17.44140625" style="4" customWidth="1"/>
    <col min="11236" max="11237" width="37.44140625" style="4" customWidth="1"/>
    <col min="11238" max="11238" width="15.88671875" style="4" customWidth="1"/>
    <col min="11239" max="11239" width="7.5546875" style="4" customWidth="1"/>
    <col min="11240" max="11240" width="12.5546875" style="4" customWidth="1"/>
    <col min="11241" max="11490" width="11.5546875" style="4"/>
    <col min="11491" max="11491" width="17.44140625" style="4" customWidth="1"/>
    <col min="11492" max="11493" width="37.44140625" style="4" customWidth="1"/>
    <col min="11494" max="11494" width="15.88671875" style="4" customWidth="1"/>
    <col min="11495" max="11495" width="7.5546875" style="4" customWidth="1"/>
    <col min="11496" max="11496" width="12.5546875" style="4" customWidth="1"/>
    <col min="11497" max="11746" width="11.5546875" style="4"/>
    <col min="11747" max="11747" width="17.44140625" style="4" customWidth="1"/>
    <col min="11748" max="11749" width="37.44140625" style="4" customWidth="1"/>
    <col min="11750" max="11750" width="15.88671875" style="4" customWidth="1"/>
    <col min="11751" max="11751" width="7.5546875" style="4" customWidth="1"/>
    <col min="11752" max="11752" width="12.5546875" style="4" customWidth="1"/>
    <col min="11753" max="12002" width="11.5546875" style="4"/>
    <col min="12003" max="12003" width="17.44140625" style="4" customWidth="1"/>
    <col min="12004" max="12005" width="37.44140625" style="4" customWidth="1"/>
    <col min="12006" max="12006" width="15.88671875" style="4" customWidth="1"/>
    <col min="12007" max="12007" width="7.5546875" style="4" customWidth="1"/>
    <col min="12008" max="12008" width="12.5546875" style="4" customWidth="1"/>
    <col min="12009" max="12258" width="11.5546875" style="4"/>
    <col min="12259" max="12259" width="17.44140625" style="4" customWidth="1"/>
    <col min="12260" max="12261" width="37.44140625" style="4" customWidth="1"/>
    <col min="12262" max="12262" width="15.88671875" style="4" customWidth="1"/>
    <col min="12263" max="12263" width="7.5546875" style="4" customWidth="1"/>
    <col min="12264" max="12264" width="12.5546875" style="4" customWidth="1"/>
    <col min="12265" max="12514" width="11.5546875" style="4"/>
    <col min="12515" max="12515" width="17.44140625" style="4" customWidth="1"/>
    <col min="12516" max="12517" width="37.44140625" style="4" customWidth="1"/>
    <col min="12518" max="12518" width="15.88671875" style="4" customWidth="1"/>
    <col min="12519" max="12519" width="7.5546875" style="4" customWidth="1"/>
    <col min="12520" max="12520" width="12.5546875" style="4" customWidth="1"/>
    <col min="12521" max="12770" width="11.5546875" style="4"/>
    <col min="12771" max="12771" width="17.44140625" style="4" customWidth="1"/>
    <col min="12772" max="12773" width="37.44140625" style="4" customWidth="1"/>
    <col min="12774" max="12774" width="15.88671875" style="4" customWidth="1"/>
    <col min="12775" max="12775" width="7.5546875" style="4" customWidth="1"/>
    <col min="12776" max="12776" width="12.5546875" style="4" customWidth="1"/>
    <col min="12777" max="13026" width="11.5546875" style="4"/>
    <col min="13027" max="13027" width="17.44140625" style="4" customWidth="1"/>
    <col min="13028" max="13029" width="37.44140625" style="4" customWidth="1"/>
    <col min="13030" max="13030" width="15.88671875" style="4" customWidth="1"/>
    <col min="13031" max="13031" width="7.5546875" style="4" customWidth="1"/>
    <col min="13032" max="13032" width="12.5546875" style="4" customWidth="1"/>
    <col min="13033" max="13282" width="11.5546875" style="4"/>
    <col min="13283" max="13283" width="17.44140625" style="4" customWidth="1"/>
    <col min="13284" max="13285" width="37.44140625" style="4" customWidth="1"/>
    <col min="13286" max="13286" width="15.88671875" style="4" customWidth="1"/>
    <col min="13287" max="13287" width="7.5546875" style="4" customWidth="1"/>
    <col min="13288" max="13288" width="12.5546875" style="4" customWidth="1"/>
    <col min="13289" max="13538" width="11.5546875" style="4"/>
    <col min="13539" max="13539" width="17.44140625" style="4" customWidth="1"/>
    <col min="13540" max="13541" width="37.44140625" style="4" customWidth="1"/>
    <col min="13542" max="13542" width="15.88671875" style="4" customWidth="1"/>
    <col min="13543" max="13543" width="7.5546875" style="4" customWidth="1"/>
    <col min="13544" max="13544" width="12.5546875" style="4" customWidth="1"/>
    <col min="13545" max="13794" width="11.5546875" style="4"/>
    <col min="13795" max="13795" width="17.44140625" style="4" customWidth="1"/>
    <col min="13796" max="13797" width="37.44140625" style="4" customWidth="1"/>
    <col min="13798" max="13798" width="15.88671875" style="4" customWidth="1"/>
    <col min="13799" max="13799" width="7.5546875" style="4" customWidth="1"/>
    <col min="13800" max="13800" width="12.5546875" style="4" customWidth="1"/>
    <col min="13801" max="14050" width="11.5546875" style="4"/>
    <col min="14051" max="14051" width="17.44140625" style="4" customWidth="1"/>
    <col min="14052" max="14053" width="37.44140625" style="4" customWidth="1"/>
    <col min="14054" max="14054" width="15.88671875" style="4" customWidth="1"/>
    <col min="14055" max="14055" width="7.5546875" style="4" customWidth="1"/>
    <col min="14056" max="14056" width="12.5546875" style="4" customWidth="1"/>
    <col min="14057" max="14306" width="11.5546875" style="4"/>
    <col min="14307" max="14307" width="17.44140625" style="4" customWidth="1"/>
    <col min="14308" max="14309" width="37.44140625" style="4" customWidth="1"/>
    <col min="14310" max="14310" width="15.88671875" style="4" customWidth="1"/>
    <col min="14311" max="14311" width="7.5546875" style="4" customWidth="1"/>
    <col min="14312" max="14312" width="12.5546875" style="4" customWidth="1"/>
    <col min="14313" max="14562" width="11.5546875" style="4"/>
    <col min="14563" max="14563" width="17.44140625" style="4" customWidth="1"/>
    <col min="14564" max="14565" width="37.44140625" style="4" customWidth="1"/>
    <col min="14566" max="14566" width="15.88671875" style="4" customWidth="1"/>
    <col min="14567" max="14567" width="7.5546875" style="4" customWidth="1"/>
    <col min="14568" max="14568" width="12.5546875" style="4" customWidth="1"/>
    <col min="14569" max="14818" width="11.5546875" style="4"/>
    <col min="14819" max="14819" width="17.44140625" style="4" customWidth="1"/>
    <col min="14820" max="14821" width="37.44140625" style="4" customWidth="1"/>
    <col min="14822" max="14822" width="15.88671875" style="4" customWidth="1"/>
    <col min="14823" max="14823" width="7.5546875" style="4" customWidth="1"/>
    <col min="14824" max="14824" width="12.5546875" style="4" customWidth="1"/>
    <col min="14825" max="15074" width="11.5546875" style="4"/>
    <col min="15075" max="15075" width="17.44140625" style="4" customWidth="1"/>
    <col min="15076" max="15077" width="37.44140625" style="4" customWidth="1"/>
    <col min="15078" max="15078" width="15.88671875" style="4" customWidth="1"/>
    <col min="15079" max="15079" width="7.5546875" style="4" customWidth="1"/>
    <col min="15080" max="15080" width="12.5546875" style="4" customWidth="1"/>
    <col min="15081" max="15330" width="11.5546875" style="4"/>
    <col min="15331" max="15331" width="17.44140625" style="4" customWidth="1"/>
    <col min="15332" max="15333" width="37.44140625" style="4" customWidth="1"/>
    <col min="15334" max="15334" width="15.88671875" style="4" customWidth="1"/>
    <col min="15335" max="15335" width="7.5546875" style="4" customWidth="1"/>
    <col min="15336" max="15336" width="12.5546875" style="4" customWidth="1"/>
    <col min="15337" max="15586" width="11.5546875" style="4"/>
    <col min="15587" max="15587" width="17.44140625" style="4" customWidth="1"/>
    <col min="15588" max="15589" width="37.44140625" style="4" customWidth="1"/>
    <col min="15590" max="15590" width="15.88671875" style="4" customWidth="1"/>
    <col min="15591" max="15591" width="7.5546875" style="4" customWidth="1"/>
    <col min="15592" max="15592" width="12.5546875" style="4" customWidth="1"/>
    <col min="15593" max="15842" width="11.5546875" style="4"/>
    <col min="15843" max="15843" width="17.44140625" style="4" customWidth="1"/>
    <col min="15844" max="15845" width="37.44140625" style="4" customWidth="1"/>
    <col min="15846" max="15846" width="15.88671875" style="4" customWidth="1"/>
    <col min="15847" max="15847" width="7.5546875" style="4" customWidth="1"/>
    <col min="15848" max="15848" width="12.5546875" style="4" customWidth="1"/>
    <col min="15849" max="16098" width="11.5546875" style="4"/>
    <col min="16099" max="16099" width="17.44140625" style="4" customWidth="1"/>
    <col min="16100" max="16101" width="37.44140625" style="4" customWidth="1"/>
    <col min="16102" max="16102" width="15.88671875" style="4" customWidth="1"/>
    <col min="16103" max="16103" width="7.5546875" style="4" customWidth="1"/>
    <col min="16104" max="16104" width="12.5546875" style="4" customWidth="1"/>
    <col min="16105" max="16365" width="11.5546875" style="4"/>
    <col min="16366" max="16370" width="11.5546875" style="4" customWidth="1"/>
    <col min="16371" max="16384" width="11.5546875" style="4"/>
  </cols>
  <sheetData>
    <row r="1" spans="1:17" s="1" customFormat="1" ht="15" customHeight="1" x14ac:dyDescent="0.3">
      <c r="B1" s="2"/>
      <c r="C1" s="2"/>
      <c r="E1" s="10" t="s">
        <v>0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2"/>
    </row>
    <row r="2" spans="1:17" s="1" customFormat="1" ht="15" customHeight="1" x14ac:dyDescent="0.3">
      <c r="B2" s="2"/>
      <c r="C2" s="2"/>
      <c r="E2" s="10" t="s">
        <v>1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2"/>
    </row>
    <row r="3" spans="1:17" s="1" customFormat="1" ht="15" customHeight="1" x14ac:dyDescent="0.3">
      <c r="B3" s="2"/>
      <c r="C3" s="2"/>
      <c r="E3" s="10" t="s">
        <v>2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2"/>
    </row>
    <row r="4" spans="1:17" s="1" customFormat="1" ht="15" customHeight="1" x14ac:dyDescent="0.3">
      <c r="B4" s="2"/>
      <c r="C4" s="2"/>
      <c r="E4" s="10" t="s">
        <v>3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2"/>
    </row>
    <row r="5" spans="1:17" s="1" customFormat="1" ht="15" customHeight="1" x14ac:dyDescent="0.3">
      <c r="B5" s="2"/>
      <c r="C5" s="2"/>
      <c r="E5" s="10" t="s">
        <v>2511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2"/>
    </row>
    <row r="6" spans="1:17" s="11" customFormat="1" ht="14.4" customHeight="1" x14ac:dyDescent="0.3">
      <c r="B6" s="12"/>
      <c r="C6" s="12"/>
      <c r="D6" s="13"/>
      <c r="E6" s="14"/>
      <c r="F6" s="13"/>
      <c r="G6" s="14"/>
      <c r="H6" s="13"/>
      <c r="J6" s="14"/>
      <c r="K6" s="14"/>
      <c r="L6" s="14"/>
      <c r="M6" s="15"/>
      <c r="N6" s="16"/>
      <c r="P6" s="12"/>
      <c r="Q6" s="6" t="s">
        <v>2509</v>
      </c>
    </row>
    <row r="7" spans="1:17" s="18" customFormat="1" ht="37.950000000000003" customHeight="1" x14ac:dyDescent="0.3">
      <c r="A7" s="17" t="s">
        <v>4</v>
      </c>
      <c r="B7" s="17" t="s">
        <v>5</v>
      </c>
      <c r="C7" s="17" t="s">
        <v>6</v>
      </c>
      <c r="D7" s="17" t="s">
        <v>7</v>
      </c>
      <c r="E7" s="17" t="s">
        <v>8</v>
      </c>
      <c r="F7" s="17" t="s">
        <v>9</v>
      </c>
      <c r="G7" s="17" t="s">
        <v>10</v>
      </c>
      <c r="H7" s="17" t="s">
        <v>11</v>
      </c>
      <c r="I7" s="17" t="s">
        <v>12</v>
      </c>
      <c r="J7" s="17" t="s">
        <v>13</v>
      </c>
      <c r="K7" s="17" t="s">
        <v>14</v>
      </c>
      <c r="L7" s="17" t="s">
        <v>15</v>
      </c>
      <c r="M7" s="17" t="s">
        <v>16</v>
      </c>
      <c r="N7" s="17" t="s">
        <v>17</v>
      </c>
      <c r="O7" s="17" t="s">
        <v>18</v>
      </c>
      <c r="P7" s="17" t="s">
        <v>19</v>
      </c>
      <c r="Q7" s="17" t="s">
        <v>2508</v>
      </c>
    </row>
    <row r="8" spans="1:17" s="21" customFormat="1" ht="60" x14ac:dyDescent="0.3">
      <c r="A8" s="19">
        <v>1</v>
      </c>
      <c r="B8" s="19">
        <v>8655</v>
      </c>
      <c r="C8" s="19">
        <v>21827</v>
      </c>
      <c r="D8" s="19">
        <v>21804</v>
      </c>
      <c r="E8" s="19">
        <v>20592</v>
      </c>
      <c r="F8" s="19" t="s">
        <v>140</v>
      </c>
      <c r="G8" s="20" t="s">
        <v>260</v>
      </c>
      <c r="H8" s="19">
        <v>500</v>
      </c>
      <c r="I8" s="19">
        <v>96660</v>
      </c>
      <c r="J8" s="20" t="s">
        <v>261</v>
      </c>
      <c r="K8" s="20" t="s">
        <v>262</v>
      </c>
      <c r="L8" s="20" t="s">
        <v>263</v>
      </c>
      <c r="M8" s="20" t="s">
        <v>26</v>
      </c>
      <c r="N8" s="19">
        <v>1.5</v>
      </c>
      <c r="O8" s="19">
        <v>4</v>
      </c>
      <c r="P8" s="20" t="s">
        <v>264</v>
      </c>
      <c r="Q8" s="19" t="s">
        <v>265</v>
      </c>
    </row>
    <row r="9" spans="1:17" s="23" customFormat="1" ht="120" x14ac:dyDescent="0.3">
      <c r="A9" s="22">
        <v>2</v>
      </c>
      <c r="B9" s="19">
        <v>6245</v>
      </c>
      <c r="C9" s="19">
        <v>15081</v>
      </c>
      <c r="D9" s="19">
        <v>15062</v>
      </c>
      <c r="E9" s="19">
        <v>20312</v>
      </c>
      <c r="F9" s="19" t="s">
        <v>285</v>
      </c>
      <c r="G9" s="20" t="s">
        <v>286</v>
      </c>
      <c r="H9" s="19">
        <v>212</v>
      </c>
      <c r="I9" s="19">
        <v>93700</v>
      </c>
      <c r="J9" s="20" t="s">
        <v>287</v>
      </c>
      <c r="K9" s="20" t="s">
        <v>22</v>
      </c>
      <c r="L9" s="20" t="s">
        <v>288</v>
      </c>
      <c r="M9" s="20" t="s">
        <v>43</v>
      </c>
      <c r="N9" s="19">
        <v>1.5</v>
      </c>
      <c r="O9" s="19">
        <v>1.5</v>
      </c>
      <c r="P9" s="20" t="s">
        <v>289</v>
      </c>
      <c r="Q9" s="22" t="s">
        <v>290</v>
      </c>
    </row>
    <row r="10" spans="1:17" s="23" customFormat="1" ht="60" x14ac:dyDescent="0.3">
      <c r="A10" s="19">
        <v>3</v>
      </c>
      <c r="B10" s="19">
        <v>19359</v>
      </c>
      <c r="C10" s="19">
        <v>4658</v>
      </c>
      <c r="D10" s="19">
        <v>4646</v>
      </c>
      <c r="E10" s="19">
        <v>20521</v>
      </c>
      <c r="F10" s="19" t="s">
        <v>303</v>
      </c>
      <c r="G10" s="20" t="s">
        <v>304</v>
      </c>
      <c r="H10" s="19" t="s">
        <v>120</v>
      </c>
      <c r="I10" s="19">
        <v>95270</v>
      </c>
      <c r="J10" s="20" t="s">
        <v>305</v>
      </c>
      <c r="K10" s="20" t="s">
        <v>306</v>
      </c>
      <c r="L10" s="20" t="s">
        <v>307</v>
      </c>
      <c r="M10" s="20" t="s">
        <v>26</v>
      </c>
      <c r="N10" s="19">
        <v>6</v>
      </c>
      <c r="O10" s="19">
        <v>2</v>
      </c>
      <c r="P10" s="20" t="s">
        <v>308</v>
      </c>
      <c r="Q10" s="22" t="s">
        <v>309</v>
      </c>
    </row>
    <row r="11" spans="1:17" s="23" customFormat="1" ht="60" x14ac:dyDescent="0.3">
      <c r="A11" s="22">
        <v>4</v>
      </c>
      <c r="B11" s="19">
        <v>1958</v>
      </c>
      <c r="C11" s="19">
        <v>3522</v>
      </c>
      <c r="D11" s="19">
        <v>3511</v>
      </c>
      <c r="E11" s="19">
        <v>20527</v>
      </c>
      <c r="F11" s="19" t="s">
        <v>358</v>
      </c>
      <c r="G11" s="20" t="s">
        <v>359</v>
      </c>
      <c r="H11" s="19" t="s">
        <v>317</v>
      </c>
      <c r="I11" s="19">
        <v>94430</v>
      </c>
      <c r="J11" s="20" t="s">
        <v>342</v>
      </c>
      <c r="K11" s="20" t="s">
        <v>342</v>
      </c>
      <c r="L11" s="20" t="s">
        <v>360</v>
      </c>
      <c r="M11" s="20" t="s">
        <v>43</v>
      </c>
      <c r="N11" s="19">
        <v>1.8</v>
      </c>
      <c r="O11" s="19">
        <v>1</v>
      </c>
      <c r="P11" s="20" t="s">
        <v>361</v>
      </c>
      <c r="Q11" s="22" t="s">
        <v>362</v>
      </c>
    </row>
    <row r="12" spans="1:17" s="23" customFormat="1" ht="75" x14ac:dyDescent="0.3">
      <c r="A12" s="19">
        <v>5</v>
      </c>
      <c r="B12" s="19">
        <v>8028</v>
      </c>
      <c r="C12" s="19">
        <v>19231</v>
      </c>
      <c r="D12" s="24">
        <v>19208</v>
      </c>
      <c r="E12" s="24">
        <v>20499</v>
      </c>
      <c r="F12" s="19" t="s">
        <v>367</v>
      </c>
      <c r="G12" s="20" t="s">
        <v>368</v>
      </c>
      <c r="H12" s="19" t="s">
        <v>22</v>
      </c>
      <c r="I12" s="19">
        <v>94965</v>
      </c>
      <c r="J12" s="20" t="s">
        <v>369</v>
      </c>
      <c r="K12" s="20" t="s">
        <v>370</v>
      </c>
      <c r="L12" s="20" t="s">
        <v>371</v>
      </c>
      <c r="M12" s="20" t="s">
        <v>26</v>
      </c>
      <c r="N12" s="19">
        <v>5</v>
      </c>
      <c r="O12" s="19">
        <v>2</v>
      </c>
      <c r="P12" s="20" t="s">
        <v>372</v>
      </c>
      <c r="Q12" s="22" t="s">
        <v>373</v>
      </c>
    </row>
    <row r="13" spans="1:17" s="23" customFormat="1" ht="75" x14ac:dyDescent="0.3">
      <c r="A13" s="22">
        <v>6</v>
      </c>
      <c r="B13" s="19">
        <v>8029</v>
      </c>
      <c r="C13" s="19">
        <v>19232</v>
      </c>
      <c r="D13" s="24">
        <v>19209</v>
      </c>
      <c r="E13" s="25">
        <v>20499</v>
      </c>
      <c r="F13" s="19" t="s">
        <v>367</v>
      </c>
      <c r="G13" s="20" t="s">
        <v>374</v>
      </c>
      <c r="H13" s="19" t="s">
        <v>22</v>
      </c>
      <c r="I13" s="19">
        <v>94965</v>
      </c>
      <c r="J13" s="20" t="s">
        <v>369</v>
      </c>
      <c r="K13" s="20" t="s">
        <v>370</v>
      </c>
      <c r="L13" s="20" t="s">
        <v>375</v>
      </c>
      <c r="M13" s="20" t="s">
        <v>26</v>
      </c>
      <c r="N13" s="19">
        <v>4.5</v>
      </c>
      <c r="O13" s="19">
        <v>1.8</v>
      </c>
      <c r="P13" s="20" t="s">
        <v>372</v>
      </c>
      <c r="Q13" s="22" t="s">
        <v>376</v>
      </c>
    </row>
    <row r="14" spans="1:17" s="23" customFormat="1" ht="75" x14ac:dyDescent="0.3">
      <c r="A14" s="19">
        <v>7</v>
      </c>
      <c r="B14" s="19">
        <v>8030</v>
      </c>
      <c r="C14" s="19">
        <v>19233</v>
      </c>
      <c r="D14" s="24">
        <v>19210</v>
      </c>
      <c r="E14" s="25">
        <v>20499</v>
      </c>
      <c r="F14" s="19" t="s">
        <v>367</v>
      </c>
      <c r="G14" s="20" t="s">
        <v>377</v>
      </c>
      <c r="H14" s="19" t="s">
        <v>22</v>
      </c>
      <c r="I14" s="19">
        <v>94965</v>
      </c>
      <c r="J14" s="20" t="s">
        <v>369</v>
      </c>
      <c r="K14" s="20" t="s">
        <v>370</v>
      </c>
      <c r="L14" s="20" t="s">
        <v>371</v>
      </c>
      <c r="M14" s="20" t="s">
        <v>26</v>
      </c>
      <c r="N14" s="19">
        <v>6</v>
      </c>
      <c r="O14" s="19">
        <v>1.5</v>
      </c>
      <c r="P14" s="20" t="s">
        <v>378</v>
      </c>
      <c r="Q14" s="22" t="s">
        <v>379</v>
      </c>
    </row>
    <row r="15" spans="1:17" s="23" customFormat="1" ht="90" x14ac:dyDescent="0.3">
      <c r="A15" s="22">
        <v>8</v>
      </c>
      <c r="B15" s="19">
        <v>8401</v>
      </c>
      <c r="C15" s="19">
        <v>20288</v>
      </c>
      <c r="D15" s="24">
        <v>20265</v>
      </c>
      <c r="E15" s="25">
        <v>20499</v>
      </c>
      <c r="F15" s="19" t="s">
        <v>367</v>
      </c>
      <c r="G15" s="20" t="s">
        <v>380</v>
      </c>
      <c r="H15" s="19" t="s">
        <v>22</v>
      </c>
      <c r="I15" s="19">
        <v>94965</v>
      </c>
      <c r="J15" s="20" t="s">
        <v>381</v>
      </c>
      <c r="K15" s="20" t="s">
        <v>382</v>
      </c>
      <c r="L15" s="20" t="s">
        <v>383</v>
      </c>
      <c r="M15" s="20" t="s">
        <v>26</v>
      </c>
      <c r="N15" s="19">
        <v>7</v>
      </c>
      <c r="O15" s="19">
        <v>2</v>
      </c>
      <c r="P15" s="20" t="s">
        <v>384</v>
      </c>
      <c r="Q15" s="22" t="s">
        <v>385</v>
      </c>
    </row>
    <row r="16" spans="1:17" s="23" customFormat="1" ht="135" x14ac:dyDescent="0.3">
      <c r="A16" s="19">
        <v>9</v>
      </c>
      <c r="B16" s="19">
        <v>1752</v>
      </c>
      <c r="C16" s="19">
        <v>3171</v>
      </c>
      <c r="D16" s="19">
        <v>3160</v>
      </c>
      <c r="E16" s="19">
        <v>20346</v>
      </c>
      <c r="F16" s="19" t="s">
        <v>493</v>
      </c>
      <c r="G16" s="20" t="s">
        <v>494</v>
      </c>
      <c r="H16" s="19" t="s">
        <v>120</v>
      </c>
      <c r="I16" s="19">
        <v>94230</v>
      </c>
      <c r="J16" s="20" t="s">
        <v>293</v>
      </c>
      <c r="K16" s="20" t="s">
        <v>495</v>
      </c>
      <c r="L16" s="20" t="s">
        <v>496</v>
      </c>
      <c r="M16" s="20" t="s">
        <v>26</v>
      </c>
      <c r="N16" s="19">
        <v>7</v>
      </c>
      <c r="O16" s="19" t="s">
        <v>497</v>
      </c>
      <c r="P16" s="20" t="s">
        <v>498</v>
      </c>
      <c r="Q16" s="22" t="s">
        <v>499</v>
      </c>
    </row>
    <row r="17" spans="1:17" s="23" customFormat="1" ht="135" x14ac:dyDescent="0.3">
      <c r="A17" s="22">
        <v>10</v>
      </c>
      <c r="B17" s="19">
        <v>1763</v>
      </c>
      <c r="C17" s="19">
        <v>3188</v>
      </c>
      <c r="D17" s="19">
        <v>3177</v>
      </c>
      <c r="E17" s="19">
        <v>20346</v>
      </c>
      <c r="F17" s="19" t="s">
        <v>493</v>
      </c>
      <c r="G17" s="20" t="s">
        <v>500</v>
      </c>
      <c r="H17" s="19" t="s">
        <v>120</v>
      </c>
      <c r="I17" s="19">
        <v>94230</v>
      </c>
      <c r="J17" s="20" t="s">
        <v>501</v>
      </c>
      <c r="K17" s="20" t="s">
        <v>502</v>
      </c>
      <c r="L17" s="20" t="s">
        <v>503</v>
      </c>
      <c r="M17" s="20" t="s">
        <v>26</v>
      </c>
      <c r="N17" s="19">
        <v>7</v>
      </c>
      <c r="O17" s="19">
        <v>2</v>
      </c>
      <c r="P17" s="20" t="s">
        <v>504</v>
      </c>
      <c r="Q17" s="22" t="s">
        <v>505</v>
      </c>
    </row>
    <row r="18" spans="1:17" s="23" customFormat="1" ht="105" x14ac:dyDescent="0.3">
      <c r="A18" s="19">
        <v>11</v>
      </c>
      <c r="B18" s="19">
        <v>1771</v>
      </c>
      <c r="C18" s="19">
        <v>3197</v>
      </c>
      <c r="D18" s="19">
        <v>3186</v>
      </c>
      <c r="E18" s="19">
        <v>20346</v>
      </c>
      <c r="F18" s="19" t="s">
        <v>493</v>
      </c>
      <c r="G18" s="20" t="s">
        <v>506</v>
      </c>
      <c r="H18" s="19" t="s">
        <v>120</v>
      </c>
      <c r="I18" s="19">
        <v>94230</v>
      </c>
      <c r="J18" s="20" t="s">
        <v>501</v>
      </c>
      <c r="K18" s="20" t="s">
        <v>502</v>
      </c>
      <c r="L18" s="20" t="s">
        <v>507</v>
      </c>
      <c r="M18" s="20" t="s">
        <v>26</v>
      </c>
      <c r="N18" s="19">
        <v>4</v>
      </c>
      <c r="O18" s="19">
        <v>1.2</v>
      </c>
      <c r="P18" s="20" t="s">
        <v>508</v>
      </c>
      <c r="Q18" s="22" t="s">
        <v>509</v>
      </c>
    </row>
    <row r="19" spans="1:17" s="23" customFormat="1" ht="90" x14ac:dyDescent="0.3">
      <c r="A19" s="22">
        <v>12</v>
      </c>
      <c r="B19" s="19">
        <v>1919</v>
      </c>
      <c r="C19" s="19">
        <v>3470</v>
      </c>
      <c r="D19" s="19">
        <v>3459</v>
      </c>
      <c r="E19" s="19">
        <v>20346</v>
      </c>
      <c r="F19" s="19" t="s">
        <v>493</v>
      </c>
      <c r="G19" s="20" t="s">
        <v>510</v>
      </c>
      <c r="H19" s="19" t="s">
        <v>120</v>
      </c>
      <c r="I19" s="19">
        <v>94230</v>
      </c>
      <c r="J19" s="20" t="s">
        <v>511</v>
      </c>
      <c r="K19" s="20" t="s">
        <v>495</v>
      </c>
      <c r="L19" s="20" t="s">
        <v>512</v>
      </c>
      <c r="M19" s="20" t="s">
        <v>26</v>
      </c>
      <c r="N19" s="19">
        <v>8</v>
      </c>
      <c r="O19" s="19" t="s">
        <v>513</v>
      </c>
      <c r="P19" s="20" t="s">
        <v>514</v>
      </c>
      <c r="Q19" s="22" t="s">
        <v>515</v>
      </c>
    </row>
    <row r="20" spans="1:17" s="23" customFormat="1" ht="105" x14ac:dyDescent="0.3">
      <c r="A20" s="19">
        <v>13</v>
      </c>
      <c r="B20" s="19">
        <v>1941</v>
      </c>
      <c r="C20" s="19">
        <v>3497</v>
      </c>
      <c r="D20" s="19">
        <v>3486</v>
      </c>
      <c r="E20" s="19">
        <v>20346</v>
      </c>
      <c r="F20" s="19" t="s">
        <v>493</v>
      </c>
      <c r="G20" s="20" t="s">
        <v>516</v>
      </c>
      <c r="H20" s="19" t="s">
        <v>120</v>
      </c>
      <c r="I20" s="19">
        <v>94230</v>
      </c>
      <c r="J20" s="20">
        <v>6</v>
      </c>
      <c r="K20" s="20">
        <v>8</v>
      </c>
      <c r="L20" s="20" t="s">
        <v>517</v>
      </c>
      <c r="M20" s="20" t="s">
        <v>26</v>
      </c>
      <c r="N20" s="19">
        <v>7</v>
      </c>
      <c r="O20" s="19">
        <v>1.5</v>
      </c>
      <c r="P20" s="20" t="s">
        <v>518</v>
      </c>
      <c r="Q20" s="22" t="s">
        <v>519</v>
      </c>
    </row>
    <row r="21" spans="1:17" s="23" customFormat="1" ht="90" x14ac:dyDescent="0.3">
      <c r="A21" s="22">
        <v>14</v>
      </c>
      <c r="B21" s="19">
        <v>2001</v>
      </c>
      <c r="C21" s="19">
        <v>3598</v>
      </c>
      <c r="D21" s="19">
        <v>3587</v>
      </c>
      <c r="E21" s="19">
        <v>20346</v>
      </c>
      <c r="F21" s="19" t="s">
        <v>493</v>
      </c>
      <c r="G21" s="20" t="s">
        <v>520</v>
      </c>
      <c r="H21" s="19" t="s">
        <v>120</v>
      </c>
      <c r="I21" s="19">
        <v>94230</v>
      </c>
      <c r="J21" s="20" t="s">
        <v>293</v>
      </c>
      <c r="K21" s="20" t="s">
        <v>495</v>
      </c>
      <c r="L21" s="20" t="s">
        <v>521</v>
      </c>
      <c r="M21" s="20" t="s">
        <v>26</v>
      </c>
      <c r="N21" s="19">
        <v>3.5</v>
      </c>
      <c r="O21" s="19">
        <v>1.8</v>
      </c>
      <c r="P21" s="20" t="s">
        <v>522</v>
      </c>
      <c r="Q21" s="22" t="s">
        <v>523</v>
      </c>
    </row>
    <row r="22" spans="1:17" s="23" customFormat="1" ht="105" x14ac:dyDescent="0.3">
      <c r="A22" s="19">
        <v>15</v>
      </c>
      <c r="B22" s="19">
        <v>2006</v>
      </c>
      <c r="C22" s="19">
        <v>3603</v>
      </c>
      <c r="D22" s="19">
        <v>3592</v>
      </c>
      <c r="E22" s="19">
        <v>20346</v>
      </c>
      <c r="F22" s="19" t="s">
        <v>493</v>
      </c>
      <c r="G22" s="20" t="s">
        <v>524</v>
      </c>
      <c r="H22" s="19" t="s">
        <v>120</v>
      </c>
      <c r="I22" s="19">
        <v>94230</v>
      </c>
      <c r="J22" s="20">
        <v>8</v>
      </c>
      <c r="K22" s="20">
        <v>6</v>
      </c>
      <c r="L22" s="20" t="s">
        <v>525</v>
      </c>
      <c r="M22" s="20" t="s">
        <v>26</v>
      </c>
      <c r="N22" s="19">
        <v>3.5</v>
      </c>
      <c r="O22" s="19">
        <v>1.8</v>
      </c>
      <c r="P22" s="20" t="s">
        <v>526</v>
      </c>
      <c r="Q22" s="22" t="s">
        <v>527</v>
      </c>
    </row>
    <row r="23" spans="1:17" s="23" customFormat="1" ht="75" x14ac:dyDescent="0.3">
      <c r="A23" s="22">
        <v>16</v>
      </c>
      <c r="B23" s="19">
        <v>1965</v>
      </c>
      <c r="C23" s="19">
        <v>3542</v>
      </c>
      <c r="D23" s="24">
        <v>3531</v>
      </c>
      <c r="E23" s="24">
        <v>20399</v>
      </c>
      <c r="F23" s="19" t="s">
        <v>528</v>
      </c>
      <c r="G23" s="20" t="s">
        <v>529</v>
      </c>
      <c r="H23" s="19" t="s">
        <v>317</v>
      </c>
      <c r="I23" s="19">
        <v>94736</v>
      </c>
      <c r="J23" s="20" t="s">
        <v>364</v>
      </c>
      <c r="K23" s="20" t="s">
        <v>364</v>
      </c>
      <c r="L23" s="20" t="s">
        <v>530</v>
      </c>
      <c r="M23" s="20" t="s">
        <v>43</v>
      </c>
      <c r="N23" s="19">
        <v>1.3</v>
      </c>
      <c r="O23" s="19">
        <v>1</v>
      </c>
      <c r="P23" s="20" t="s">
        <v>531</v>
      </c>
      <c r="Q23" s="22" t="s">
        <v>532</v>
      </c>
    </row>
    <row r="24" spans="1:17" s="23" customFormat="1" ht="60" x14ac:dyDescent="0.3">
      <c r="A24" s="19">
        <v>17</v>
      </c>
      <c r="B24" s="19">
        <v>1968</v>
      </c>
      <c r="C24" s="19">
        <v>3551</v>
      </c>
      <c r="D24" s="24">
        <v>3540</v>
      </c>
      <c r="E24" s="24">
        <v>20399</v>
      </c>
      <c r="F24" s="19" t="s">
        <v>528</v>
      </c>
      <c r="G24" s="20" t="s">
        <v>533</v>
      </c>
      <c r="H24" s="19" t="s">
        <v>317</v>
      </c>
      <c r="I24" s="19">
        <v>91470</v>
      </c>
      <c r="J24" s="20" t="s">
        <v>534</v>
      </c>
      <c r="K24" s="20" t="s">
        <v>535</v>
      </c>
      <c r="L24" s="20" t="s">
        <v>536</v>
      </c>
      <c r="M24" s="20" t="s">
        <v>26</v>
      </c>
      <c r="N24" s="19">
        <v>14</v>
      </c>
      <c r="O24" s="19">
        <v>2.5</v>
      </c>
      <c r="P24" s="20" t="s">
        <v>537</v>
      </c>
      <c r="Q24" s="22" t="s">
        <v>538</v>
      </c>
    </row>
    <row r="25" spans="1:17" s="23" customFormat="1" ht="60" x14ac:dyDescent="0.3">
      <c r="A25" s="22">
        <v>18</v>
      </c>
      <c r="B25" s="19">
        <v>3079</v>
      </c>
      <c r="C25" s="19">
        <v>5196</v>
      </c>
      <c r="D25" s="19">
        <v>5184</v>
      </c>
      <c r="E25" s="22">
        <v>20585</v>
      </c>
      <c r="F25" s="19" t="s">
        <v>544</v>
      </c>
      <c r="G25" s="20" t="s">
        <v>545</v>
      </c>
      <c r="H25" s="19" t="s">
        <v>388</v>
      </c>
      <c r="I25" s="19">
        <v>92940</v>
      </c>
      <c r="J25" s="20" t="s">
        <v>23</v>
      </c>
      <c r="K25" s="20" t="s">
        <v>546</v>
      </c>
      <c r="L25" s="20" t="s">
        <v>547</v>
      </c>
      <c r="M25" s="20" t="s">
        <v>26</v>
      </c>
      <c r="N25" s="19">
        <v>4</v>
      </c>
      <c r="O25" s="19">
        <v>3</v>
      </c>
      <c r="P25" s="20" t="s">
        <v>548</v>
      </c>
      <c r="Q25" s="22" t="s">
        <v>549</v>
      </c>
    </row>
    <row r="26" spans="1:17" s="23" customFormat="1" ht="45" x14ac:dyDescent="0.3">
      <c r="A26" s="19">
        <v>19</v>
      </c>
      <c r="B26" s="19">
        <v>3163</v>
      </c>
      <c r="C26" s="19">
        <v>5339</v>
      </c>
      <c r="D26" s="19">
        <v>5327</v>
      </c>
      <c r="E26" s="19">
        <v>20585</v>
      </c>
      <c r="F26" s="19" t="s">
        <v>544</v>
      </c>
      <c r="G26" s="20" t="s">
        <v>550</v>
      </c>
      <c r="H26" s="19" t="s">
        <v>388</v>
      </c>
      <c r="I26" s="19">
        <v>92940</v>
      </c>
      <c r="J26" s="20" t="s">
        <v>551</v>
      </c>
      <c r="K26" s="20" t="s">
        <v>388</v>
      </c>
      <c r="L26" s="20" t="s">
        <v>552</v>
      </c>
      <c r="M26" s="20" t="s">
        <v>26</v>
      </c>
      <c r="N26" s="19">
        <v>3</v>
      </c>
      <c r="O26" s="19">
        <v>1.8</v>
      </c>
      <c r="P26" s="20" t="s">
        <v>548</v>
      </c>
      <c r="Q26" s="22" t="s">
        <v>553</v>
      </c>
    </row>
    <row r="27" spans="1:17" s="23" customFormat="1" ht="60" x14ac:dyDescent="0.3">
      <c r="A27" s="22">
        <v>20</v>
      </c>
      <c r="B27" s="19">
        <v>3324</v>
      </c>
      <c r="C27" s="19">
        <v>5576</v>
      </c>
      <c r="D27" s="19">
        <v>5564</v>
      </c>
      <c r="E27" s="19">
        <v>20585</v>
      </c>
      <c r="F27" s="19" t="s">
        <v>544</v>
      </c>
      <c r="G27" s="20" t="s">
        <v>560</v>
      </c>
      <c r="H27" s="19" t="s">
        <v>388</v>
      </c>
      <c r="I27" s="19">
        <v>92940</v>
      </c>
      <c r="J27" s="20" t="s">
        <v>561</v>
      </c>
      <c r="K27" s="20" t="s">
        <v>562</v>
      </c>
      <c r="L27" s="20" t="s">
        <v>563</v>
      </c>
      <c r="M27" s="20" t="s">
        <v>26</v>
      </c>
      <c r="N27" s="19">
        <v>3</v>
      </c>
      <c r="O27" s="19">
        <v>3</v>
      </c>
      <c r="P27" s="20" t="s">
        <v>558</v>
      </c>
      <c r="Q27" s="22" t="s">
        <v>564</v>
      </c>
    </row>
    <row r="28" spans="1:17" s="23" customFormat="1" ht="60" x14ac:dyDescent="0.3">
      <c r="A28" s="19">
        <v>21</v>
      </c>
      <c r="B28" s="19">
        <v>3333</v>
      </c>
      <c r="C28" s="19">
        <v>5592</v>
      </c>
      <c r="D28" s="19">
        <v>5580</v>
      </c>
      <c r="E28" s="19">
        <v>20585</v>
      </c>
      <c r="F28" s="19" t="s">
        <v>544</v>
      </c>
      <c r="G28" s="20" t="s">
        <v>565</v>
      </c>
      <c r="H28" s="19" t="s">
        <v>388</v>
      </c>
      <c r="I28" s="19">
        <v>92940</v>
      </c>
      <c r="J28" s="20" t="s">
        <v>566</v>
      </c>
      <c r="K28" s="20" t="s">
        <v>561</v>
      </c>
      <c r="L28" s="20" t="s">
        <v>567</v>
      </c>
      <c r="M28" s="20" t="s">
        <v>26</v>
      </c>
      <c r="N28" s="19">
        <v>3</v>
      </c>
      <c r="O28" s="19">
        <v>3</v>
      </c>
      <c r="P28" s="20" t="s">
        <v>548</v>
      </c>
      <c r="Q28" s="22" t="s">
        <v>568</v>
      </c>
    </row>
    <row r="29" spans="1:17" s="23" customFormat="1" ht="60" x14ac:dyDescent="0.3">
      <c r="A29" s="22">
        <v>22</v>
      </c>
      <c r="B29" s="19">
        <v>3340</v>
      </c>
      <c r="C29" s="19">
        <v>5604</v>
      </c>
      <c r="D29" s="19">
        <v>5592</v>
      </c>
      <c r="E29" s="19">
        <v>20585</v>
      </c>
      <c r="F29" s="19" t="s">
        <v>544</v>
      </c>
      <c r="G29" s="20" t="s">
        <v>569</v>
      </c>
      <c r="H29" s="19" t="s">
        <v>388</v>
      </c>
      <c r="I29" s="19">
        <v>92940</v>
      </c>
      <c r="J29" s="20" t="s">
        <v>562</v>
      </c>
      <c r="K29" s="20" t="s">
        <v>561</v>
      </c>
      <c r="L29" s="20" t="s">
        <v>570</v>
      </c>
      <c r="M29" s="20" t="s">
        <v>26</v>
      </c>
      <c r="N29" s="19">
        <v>6</v>
      </c>
      <c r="O29" s="19">
        <v>3</v>
      </c>
      <c r="P29" s="20" t="s">
        <v>548</v>
      </c>
      <c r="Q29" s="22" t="s">
        <v>571</v>
      </c>
    </row>
    <row r="30" spans="1:17" s="23" customFormat="1" ht="60" x14ac:dyDescent="0.3">
      <c r="A30" s="19">
        <v>23</v>
      </c>
      <c r="B30" s="19">
        <v>20019</v>
      </c>
      <c r="C30" s="19">
        <v>22548</v>
      </c>
      <c r="D30" s="19">
        <v>22524</v>
      </c>
      <c r="E30" s="19">
        <v>20585</v>
      </c>
      <c r="F30" s="19" t="s">
        <v>544</v>
      </c>
      <c r="G30" s="20" t="s">
        <v>572</v>
      </c>
      <c r="H30" s="19" t="s">
        <v>444</v>
      </c>
      <c r="I30" s="19">
        <v>92940</v>
      </c>
      <c r="J30" s="20" t="s">
        <v>573</v>
      </c>
      <c r="K30" s="20" t="s">
        <v>574</v>
      </c>
      <c r="L30" s="20" t="s">
        <v>575</v>
      </c>
      <c r="M30" s="20" t="s">
        <v>26</v>
      </c>
      <c r="N30" s="19">
        <v>5</v>
      </c>
      <c r="O30" s="19">
        <v>3</v>
      </c>
      <c r="P30" s="20" t="s">
        <v>576</v>
      </c>
      <c r="Q30" s="22" t="s">
        <v>577</v>
      </c>
    </row>
    <row r="31" spans="1:17" s="23" customFormat="1" ht="60" x14ac:dyDescent="0.3">
      <c r="A31" s="22">
        <v>24</v>
      </c>
      <c r="B31" s="19">
        <v>19409</v>
      </c>
      <c r="C31" s="19">
        <v>5178</v>
      </c>
      <c r="D31" s="19">
        <v>5166</v>
      </c>
      <c r="E31" s="19">
        <v>20151</v>
      </c>
      <c r="F31" s="19" t="s">
        <v>656</v>
      </c>
      <c r="G31" s="20" t="s">
        <v>657</v>
      </c>
      <c r="H31" s="19" t="s">
        <v>120</v>
      </c>
      <c r="I31" s="19">
        <v>92709</v>
      </c>
      <c r="J31" s="20" t="s">
        <v>658</v>
      </c>
      <c r="K31" s="20" t="s">
        <v>659</v>
      </c>
      <c r="L31" s="20" t="s">
        <v>660</v>
      </c>
      <c r="M31" s="20" t="s">
        <v>208</v>
      </c>
      <c r="N31" s="19">
        <v>4</v>
      </c>
      <c r="O31" s="19">
        <v>4</v>
      </c>
      <c r="P31" s="20" t="s">
        <v>661</v>
      </c>
      <c r="Q31" s="22" t="s">
        <v>662</v>
      </c>
    </row>
    <row r="32" spans="1:17" s="23" customFormat="1" ht="75" x14ac:dyDescent="0.3">
      <c r="A32" s="19">
        <v>25</v>
      </c>
      <c r="B32" s="19">
        <v>19312</v>
      </c>
      <c r="C32" s="19">
        <v>4291</v>
      </c>
      <c r="D32" s="24">
        <v>4280</v>
      </c>
      <c r="E32" s="24">
        <v>20404</v>
      </c>
      <c r="F32" s="19" t="s">
        <v>663</v>
      </c>
      <c r="G32" s="20" t="s">
        <v>664</v>
      </c>
      <c r="H32" s="19" t="s">
        <v>426</v>
      </c>
      <c r="I32" s="19">
        <v>95980</v>
      </c>
      <c r="J32" s="20" t="s">
        <v>665</v>
      </c>
      <c r="K32" s="20" t="s">
        <v>666</v>
      </c>
      <c r="L32" s="20" t="s">
        <v>667</v>
      </c>
      <c r="M32" s="20" t="s">
        <v>26</v>
      </c>
      <c r="N32" s="19">
        <v>10</v>
      </c>
      <c r="O32" s="19">
        <v>2</v>
      </c>
      <c r="P32" s="20" t="s">
        <v>264</v>
      </c>
      <c r="Q32" s="22" t="s">
        <v>668</v>
      </c>
    </row>
    <row r="33" spans="1:17" s="23" customFormat="1" ht="75" x14ac:dyDescent="0.3">
      <c r="A33" s="22">
        <v>26</v>
      </c>
      <c r="B33" s="19">
        <v>2530</v>
      </c>
      <c r="C33" s="19">
        <v>4296</v>
      </c>
      <c r="D33" s="24">
        <v>4285</v>
      </c>
      <c r="E33" s="25">
        <v>20404</v>
      </c>
      <c r="F33" s="19" t="s">
        <v>663</v>
      </c>
      <c r="G33" s="20" t="s">
        <v>669</v>
      </c>
      <c r="H33" s="19" t="s">
        <v>388</v>
      </c>
      <c r="I33" s="19">
        <v>95980</v>
      </c>
      <c r="J33" s="20" t="s">
        <v>665</v>
      </c>
      <c r="K33" s="20" t="s">
        <v>666</v>
      </c>
      <c r="L33" s="20" t="s">
        <v>670</v>
      </c>
      <c r="M33" s="20" t="s">
        <v>465</v>
      </c>
      <c r="N33" s="19">
        <v>3</v>
      </c>
      <c r="O33" s="19">
        <v>2.5</v>
      </c>
      <c r="P33" s="20" t="s">
        <v>264</v>
      </c>
      <c r="Q33" s="22" t="s">
        <v>671</v>
      </c>
    </row>
    <row r="34" spans="1:17" s="23" customFormat="1" ht="60" x14ac:dyDescent="0.3">
      <c r="A34" s="19">
        <v>27</v>
      </c>
      <c r="B34" s="19">
        <v>2785</v>
      </c>
      <c r="C34" s="19">
        <v>4684</v>
      </c>
      <c r="D34" s="24">
        <v>4672</v>
      </c>
      <c r="E34" s="25">
        <v>20404</v>
      </c>
      <c r="F34" s="19" t="s">
        <v>663</v>
      </c>
      <c r="G34" s="20" t="s">
        <v>676</v>
      </c>
      <c r="H34" s="19" t="s">
        <v>444</v>
      </c>
      <c r="I34" s="19">
        <v>95980</v>
      </c>
      <c r="J34" s="20" t="s">
        <v>677</v>
      </c>
      <c r="K34" s="20" t="s">
        <v>677</v>
      </c>
      <c r="L34" s="20" t="s">
        <v>678</v>
      </c>
      <c r="M34" s="20" t="s">
        <v>43</v>
      </c>
      <c r="N34" s="19">
        <v>3</v>
      </c>
      <c r="O34" s="19">
        <v>2.5</v>
      </c>
      <c r="P34" s="20" t="s">
        <v>416</v>
      </c>
      <c r="Q34" s="22" t="s">
        <v>679</v>
      </c>
    </row>
    <row r="35" spans="1:17" s="23" customFormat="1" ht="60" x14ac:dyDescent="0.3">
      <c r="A35" s="22">
        <v>28</v>
      </c>
      <c r="B35" s="19">
        <v>19390</v>
      </c>
      <c r="C35" s="19">
        <v>5027</v>
      </c>
      <c r="D35" s="24">
        <v>5015</v>
      </c>
      <c r="E35" s="25">
        <v>20404</v>
      </c>
      <c r="F35" s="19" t="s">
        <v>663</v>
      </c>
      <c r="G35" s="20" t="s">
        <v>680</v>
      </c>
      <c r="H35" s="19" t="s">
        <v>444</v>
      </c>
      <c r="I35" s="19">
        <v>95983</v>
      </c>
      <c r="J35" s="20" t="s">
        <v>681</v>
      </c>
      <c r="K35" s="20" t="s">
        <v>682</v>
      </c>
      <c r="L35" s="20" t="s">
        <v>683</v>
      </c>
      <c r="M35" s="20" t="s">
        <v>26</v>
      </c>
      <c r="N35" s="19">
        <v>3</v>
      </c>
      <c r="O35" s="19">
        <v>2.5</v>
      </c>
      <c r="P35" s="20" t="s">
        <v>327</v>
      </c>
      <c r="Q35" s="22" t="s">
        <v>684</v>
      </c>
    </row>
    <row r="36" spans="1:17" s="23" customFormat="1" ht="75" x14ac:dyDescent="0.3">
      <c r="A36" s="19">
        <v>29</v>
      </c>
      <c r="B36" s="19">
        <v>19391</v>
      </c>
      <c r="C36" s="19">
        <v>5029</v>
      </c>
      <c r="D36" s="24">
        <v>5017</v>
      </c>
      <c r="E36" s="25">
        <v>20404</v>
      </c>
      <c r="F36" s="19" t="s">
        <v>663</v>
      </c>
      <c r="G36" s="20" t="s">
        <v>685</v>
      </c>
      <c r="H36" s="19" t="s">
        <v>444</v>
      </c>
      <c r="I36" s="19">
        <v>95983</v>
      </c>
      <c r="J36" s="20" t="s">
        <v>686</v>
      </c>
      <c r="K36" s="20" t="s">
        <v>687</v>
      </c>
      <c r="L36" s="20" t="s">
        <v>688</v>
      </c>
      <c r="M36" s="20" t="s">
        <v>43</v>
      </c>
      <c r="N36" s="19">
        <v>3</v>
      </c>
      <c r="O36" s="19">
        <v>2.5</v>
      </c>
      <c r="P36" s="20" t="s">
        <v>327</v>
      </c>
      <c r="Q36" s="22" t="s">
        <v>689</v>
      </c>
    </row>
    <row r="37" spans="1:17" s="23" customFormat="1" ht="75" x14ac:dyDescent="0.3">
      <c r="A37" s="22">
        <v>30</v>
      </c>
      <c r="B37" s="19">
        <v>19685</v>
      </c>
      <c r="C37" s="19">
        <v>14654</v>
      </c>
      <c r="D37" s="24">
        <v>14635</v>
      </c>
      <c r="E37" s="24">
        <v>20408</v>
      </c>
      <c r="F37" s="19" t="s">
        <v>697</v>
      </c>
      <c r="G37" s="20" t="s">
        <v>698</v>
      </c>
      <c r="H37" s="19">
        <v>24</v>
      </c>
      <c r="I37" s="19">
        <v>93040</v>
      </c>
      <c r="J37" s="20" t="s">
        <v>699</v>
      </c>
      <c r="K37" s="20" t="s">
        <v>700</v>
      </c>
      <c r="L37" s="20" t="s">
        <v>701</v>
      </c>
      <c r="M37" s="20" t="s">
        <v>43</v>
      </c>
      <c r="N37" s="19">
        <v>4</v>
      </c>
      <c r="O37" s="19">
        <v>1</v>
      </c>
      <c r="P37" s="20" t="s">
        <v>702</v>
      </c>
      <c r="Q37" s="22" t="s">
        <v>703</v>
      </c>
    </row>
    <row r="38" spans="1:17" s="23" customFormat="1" ht="75" x14ac:dyDescent="0.3">
      <c r="A38" s="19">
        <v>31</v>
      </c>
      <c r="B38" s="19">
        <v>19686</v>
      </c>
      <c r="C38" s="19">
        <v>14656</v>
      </c>
      <c r="D38" s="24">
        <v>14637</v>
      </c>
      <c r="E38" s="24">
        <v>20408</v>
      </c>
      <c r="F38" s="19" t="s">
        <v>697</v>
      </c>
      <c r="G38" s="20" t="s">
        <v>704</v>
      </c>
      <c r="H38" s="19">
        <v>20</v>
      </c>
      <c r="I38" s="19">
        <v>93040</v>
      </c>
      <c r="J38" s="20" t="s">
        <v>700</v>
      </c>
      <c r="K38" s="20" t="s">
        <v>705</v>
      </c>
      <c r="L38" s="20" t="s">
        <v>706</v>
      </c>
      <c r="M38" s="20" t="s">
        <v>43</v>
      </c>
      <c r="N38" s="19">
        <v>4</v>
      </c>
      <c r="O38" s="19">
        <v>1</v>
      </c>
      <c r="P38" s="20" t="s">
        <v>707</v>
      </c>
      <c r="Q38" s="22" t="s">
        <v>708</v>
      </c>
    </row>
    <row r="39" spans="1:17" s="21" customFormat="1" ht="60" x14ac:dyDescent="0.3">
      <c r="A39" s="22">
        <v>32</v>
      </c>
      <c r="B39" s="19">
        <v>1863</v>
      </c>
      <c r="C39" s="19">
        <v>3395</v>
      </c>
      <c r="D39" s="19">
        <v>3384</v>
      </c>
      <c r="E39" s="19">
        <v>19972</v>
      </c>
      <c r="F39" s="19" t="s">
        <v>717</v>
      </c>
      <c r="G39" s="20" t="s">
        <v>718</v>
      </c>
      <c r="H39" s="19" t="s">
        <v>22</v>
      </c>
      <c r="I39" s="19">
        <v>93120</v>
      </c>
      <c r="J39" s="20" t="s">
        <v>311</v>
      </c>
      <c r="K39" s="20" t="s">
        <v>719</v>
      </c>
      <c r="L39" s="20" t="s">
        <v>720</v>
      </c>
      <c r="M39" s="20" t="s">
        <v>26</v>
      </c>
      <c r="N39" s="19">
        <v>5</v>
      </c>
      <c r="O39" s="19">
        <v>1</v>
      </c>
      <c r="P39" s="20" t="s">
        <v>721</v>
      </c>
      <c r="Q39" s="19" t="s">
        <v>722</v>
      </c>
    </row>
    <row r="40" spans="1:17" s="23" customFormat="1" ht="60" x14ac:dyDescent="0.3">
      <c r="A40" s="19">
        <v>33</v>
      </c>
      <c r="B40" s="19">
        <v>1889</v>
      </c>
      <c r="C40" s="19">
        <v>3432</v>
      </c>
      <c r="D40" s="19">
        <v>3421</v>
      </c>
      <c r="E40" s="19">
        <v>19972</v>
      </c>
      <c r="F40" s="19" t="s">
        <v>717</v>
      </c>
      <c r="G40" s="20" t="s">
        <v>723</v>
      </c>
      <c r="H40" s="19" t="s">
        <v>22</v>
      </c>
      <c r="I40" s="19">
        <v>93120</v>
      </c>
      <c r="J40" s="20" t="s">
        <v>724</v>
      </c>
      <c r="K40" s="20" t="s">
        <v>725</v>
      </c>
      <c r="L40" s="20" t="s">
        <v>726</v>
      </c>
      <c r="M40" s="20" t="s">
        <v>26</v>
      </c>
      <c r="N40" s="19">
        <v>2</v>
      </c>
      <c r="O40" s="19">
        <v>2</v>
      </c>
      <c r="P40" s="20" t="s">
        <v>727</v>
      </c>
      <c r="Q40" s="22" t="s">
        <v>728</v>
      </c>
    </row>
    <row r="41" spans="1:17" s="23" customFormat="1" ht="75" x14ac:dyDescent="0.3">
      <c r="A41" s="22">
        <v>34</v>
      </c>
      <c r="B41" s="19">
        <v>1872</v>
      </c>
      <c r="C41" s="19">
        <v>3408</v>
      </c>
      <c r="D41" s="19">
        <v>3397</v>
      </c>
      <c r="E41" s="19">
        <v>20610</v>
      </c>
      <c r="F41" s="19" t="s">
        <v>428</v>
      </c>
      <c r="G41" s="20" t="s">
        <v>766</v>
      </c>
      <c r="H41" s="19">
        <v>2011</v>
      </c>
      <c r="I41" s="19">
        <v>96380</v>
      </c>
      <c r="J41" s="20" t="s">
        <v>767</v>
      </c>
      <c r="K41" s="20" t="s">
        <v>768</v>
      </c>
      <c r="L41" s="20" t="s">
        <v>769</v>
      </c>
      <c r="M41" s="20" t="s">
        <v>26</v>
      </c>
      <c r="N41" s="19">
        <v>12</v>
      </c>
      <c r="O41" s="19">
        <v>3</v>
      </c>
      <c r="P41" s="20" t="s">
        <v>770</v>
      </c>
      <c r="Q41" s="19" t="s">
        <v>771</v>
      </c>
    </row>
    <row r="42" spans="1:17" s="21" customFormat="1" ht="60" x14ac:dyDescent="0.3">
      <c r="A42" s="19">
        <v>35</v>
      </c>
      <c r="B42" s="19">
        <v>4408</v>
      </c>
      <c r="C42" s="19">
        <v>10168</v>
      </c>
      <c r="D42" s="19">
        <v>10154</v>
      </c>
      <c r="E42" s="19">
        <v>20610</v>
      </c>
      <c r="F42" s="19" t="s">
        <v>428</v>
      </c>
      <c r="G42" s="20" t="s">
        <v>866</v>
      </c>
      <c r="H42" s="19">
        <v>1901</v>
      </c>
      <c r="I42" s="19">
        <v>96510</v>
      </c>
      <c r="J42" s="20" t="s">
        <v>867</v>
      </c>
      <c r="K42" s="20" t="s">
        <v>868</v>
      </c>
      <c r="L42" s="20" t="s">
        <v>869</v>
      </c>
      <c r="M42" s="20" t="s">
        <v>465</v>
      </c>
      <c r="N42" s="19">
        <v>20</v>
      </c>
      <c r="O42" s="19">
        <v>3</v>
      </c>
      <c r="P42" s="20" t="s">
        <v>264</v>
      </c>
      <c r="Q42" s="19" t="s">
        <v>870</v>
      </c>
    </row>
    <row r="43" spans="1:17" s="21" customFormat="1" ht="60" x14ac:dyDescent="0.3">
      <c r="A43" s="22">
        <v>36</v>
      </c>
      <c r="B43" s="19">
        <v>4433</v>
      </c>
      <c r="C43" s="19">
        <v>10206</v>
      </c>
      <c r="D43" s="19">
        <v>10192</v>
      </c>
      <c r="E43" s="19">
        <v>20610</v>
      </c>
      <c r="F43" s="19" t="s">
        <v>428</v>
      </c>
      <c r="G43" s="20" t="s">
        <v>871</v>
      </c>
      <c r="H43" s="19" t="s">
        <v>255</v>
      </c>
      <c r="I43" s="19">
        <v>96510</v>
      </c>
      <c r="J43" s="20" t="s">
        <v>872</v>
      </c>
      <c r="K43" s="20" t="s">
        <v>873</v>
      </c>
      <c r="L43" s="20" t="s">
        <v>874</v>
      </c>
      <c r="M43" s="20" t="s">
        <v>465</v>
      </c>
      <c r="N43" s="19">
        <v>8</v>
      </c>
      <c r="O43" s="19">
        <v>3.5</v>
      </c>
      <c r="P43" s="20" t="s">
        <v>875</v>
      </c>
      <c r="Q43" s="19" t="s">
        <v>876</v>
      </c>
    </row>
    <row r="44" spans="1:17" s="21" customFormat="1" ht="90" x14ac:dyDescent="0.3">
      <c r="A44" s="19">
        <v>37</v>
      </c>
      <c r="B44" s="19">
        <v>5399</v>
      </c>
      <c r="C44" s="19">
        <v>11906</v>
      </c>
      <c r="D44" s="19">
        <v>11889</v>
      </c>
      <c r="E44" s="19">
        <v>20610</v>
      </c>
      <c r="F44" s="19" t="s">
        <v>428</v>
      </c>
      <c r="G44" s="20" t="s">
        <v>904</v>
      </c>
      <c r="H44" s="19" t="s">
        <v>22</v>
      </c>
      <c r="I44" s="19">
        <v>96536</v>
      </c>
      <c r="J44" s="20" t="s">
        <v>905</v>
      </c>
      <c r="K44" s="20" t="s">
        <v>906</v>
      </c>
      <c r="L44" s="20" t="s">
        <v>907</v>
      </c>
      <c r="M44" s="20" t="s">
        <v>465</v>
      </c>
      <c r="N44" s="19">
        <v>10</v>
      </c>
      <c r="O44" s="19">
        <v>5</v>
      </c>
      <c r="P44" s="20" t="s">
        <v>264</v>
      </c>
      <c r="Q44" s="19" t="s">
        <v>908</v>
      </c>
    </row>
    <row r="45" spans="1:17" s="21" customFormat="1" ht="75" x14ac:dyDescent="0.3">
      <c r="A45" s="22">
        <v>38</v>
      </c>
      <c r="B45" s="19">
        <v>5405</v>
      </c>
      <c r="C45" s="19">
        <v>11915</v>
      </c>
      <c r="D45" s="19">
        <v>11898</v>
      </c>
      <c r="E45" s="19">
        <v>20610</v>
      </c>
      <c r="F45" s="19" t="s">
        <v>428</v>
      </c>
      <c r="G45" s="20" t="s">
        <v>909</v>
      </c>
      <c r="H45" s="19" t="s">
        <v>255</v>
      </c>
      <c r="I45" s="19">
        <v>96536</v>
      </c>
      <c r="J45" s="20" t="s">
        <v>910</v>
      </c>
      <c r="K45" s="20" t="s">
        <v>911</v>
      </c>
      <c r="L45" s="20" t="s">
        <v>912</v>
      </c>
      <c r="M45" s="20" t="s">
        <v>465</v>
      </c>
      <c r="N45" s="19">
        <v>10</v>
      </c>
      <c r="O45" s="19">
        <v>5</v>
      </c>
      <c r="P45" s="20" t="s">
        <v>886</v>
      </c>
      <c r="Q45" s="19" t="s">
        <v>913</v>
      </c>
    </row>
    <row r="46" spans="1:17" s="21" customFormat="1" ht="75" x14ac:dyDescent="0.3">
      <c r="A46" s="19">
        <v>39</v>
      </c>
      <c r="B46" s="19">
        <v>5432</v>
      </c>
      <c r="C46" s="19">
        <v>11960</v>
      </c>
      <c r="D46" s="19">
        <v>11943</v>
      </c>
      <c r="E46" s="19">
        <v>20610</v>
      </c>
      <c r="F46" s="19" t="s">
        <v>428</v>
      </c>
      <c r="G46" s="20" t="s">
        <v>914</v>
      </c>
      <c r="H46" s="19" t="s">
        <v>22</v>
      </c>
      <c r="I46" s="19">
        <v>96536</v>
      </c>
      <c r="J46" s="20" t="s">
        <v>905</v>
      </c>
      <c r="K46" s="20" t="s">
        <v>906</v>
      </c>
      <c r="L46" s="20" t="s">
        <v>915</v>
      </c>
      <c r="M46" s="20" t="s">
        <v>465</v>
      </c>
      <c r="N46" s="19">
        <v>10</v>
      </c>
      <c r="O46" s="19">
        <v>5</v>
      </c>
      <c r="P46" s="20" t="s">
        <v>264</v>
      </c>
      <c r="Q46" s="19" t="s">
        <v>916</v>
      </c>
    </row>
    <row r="47" spans="1:17" s="21" customFormat="1" ht="75" x14ac:dyDescent="0.3">
      <c r="A47" s="22">
        <v>40</v>
      </c>
      <c r="B47" s="19">
        <v>5436</v>
      </c>
      <c r="C47" s="19">
        <v>11964</v>
      </c>
      <c r="D47" s="19">
        <v>11947</v>
      </c>
      <c r="E47" s="19">
        <v>20610</v>
      </c>
      <c r="F47" s="19" t="s">
        <v>428</v>
      </c>
      <c r="G47" s="20" t="s">
        <v>917</v>
      </c>
      <c r="H47" s="19" t="s">
        <v>255</v>
      </c>
      <c r="I47" s="19">
        <v>96536</v>
      </c>
      <c r="J47" s="20" t="s">
        <v>910</v>
      </c>
      <c r="K47" s="20" t="s">
        <v>918</v>
      </c>
      <c r="L47" s="20" t="s">
        <v>919</v>
      </c>
      <c r="M47" s="20" t="s">
        <v>465</v>
      </c>
      <c r="N47" s="19">
        <v>10</v>
      </c>
      <c r="O47" s="19">
        <v>5</v>
      </c>
      <c r="P47" s="20" t="s">
        <v>886</v>
      </c>
      <c r="Q47" s="19" t="s">
        <v>920</v>
      </c>
    </row>
    <row r="48" spans="1:17" s="21" customFormat="1" ht="75" x14ac:dyDescent="0.3">
      <c r="A48" s="19">
        <v>41</v>
      </c>
      <c r="B48" s="19">
        <v>5443</v>
      </c>
      <c r="C48" s="19">
        <v>11980</v>
      </c>
      <c r="D48" s="19">
        <v>11963</v>
      </c>
      <c r="E48" s="19">
        <v>20610</v>
      </c>
      <c r="F48" s="19" t="s">
        <v>428</v>
      </c>
      <c r="G48" s="20" t="s">
        <v>921</v>
      </c>
      <c r="H48" s="19" t="s">
        <v>22</v>
      </c>
      <c r="I48" s="19">
        <v>96536</v>
      </c>
      <c r="J48" s="20" t="s">
        <v>905</v>
      </c>
      <c r="K48" s="20" t="s">
        <v>906</v>
      </c>
      <c r="L48" s="20" t="s">
        <v>915</v>
      </c>
      <c r="M48" s="20" t="s">
        <v>465</v>
      </c>
      <c r="N48" s="19">
        <v>10</v>
      </c>
      <c r="O48" s="19">
        <v>5</v>
      </c>
      <c r="P48" s="20" t="s">
        <v>264</v>
      </c>
      <c r="Q48" s="19" t="s">
        <v>922</v>
      </c>
    </row>
    <row r="49" spans="1:17" s="21" customFormat="1" ht="75" x14ac:dyDescent="0.3">
      <c r="A49" s="22">
        <v>42</v>
      </c>
      <c r="B49" s="19">
        <v>5454</v>
      </c>
      <c r="C49" s="19">
        <v>11996</v>
      </c>
      <c r="D49" s="19">
        <v>11979</v>
      </c>
      <c r="E49" s="19">
        <v>20610</v>
      </c>
      <c r="F49" s="19" t="s">
        <v>428</v>
      </c>
      <c r="G49" s="20" t="s">
        <v>923</v>
      </c>
      <c r="H49" s="19" t="s">
        <v>255</v>
      </c>
      <c r="I49" s="19">
        <v>96536</v>
      </c>
      <c r="J49" s="20" t="s">
        <v>910</v>
      </c>
      <c r="K49" s="20" t="s">
        <v>924</v>
      </c>
      <c r="L49" s="20" t="s">
        <v>919</v>
      </c>
      <c r="M49" s="20" t="s">
        <v>465</v>
      </c>
      <c r="N49" s="19">
        <v>10</v>
      </c>
      <c r="O49" s="19">
        <v>5</v>
      </c>
      <c r="P49" s="20" t="s">
        <v>886</v>
      </c>
      <c r="Q49" s="19" t="s">
        <v>925</v>
      </c>
    </row>
    <row r="50" spans="1:17" s="21" customFormat="1" ht="60" x14ac:dyDescent="0.3">
      <c r="A50" s="19">
        <v>43</v>
      </c>
      <c r="B50" s="19">
        <v>5474</v>
      </c>
      <c r="C50" s="19">
        <v>12032</v>
      </c>
      <c r="D50" s="19">
        <v>12015</v>
      </c>
      <c r="E50" s="19">
        <v>20610</v>
      </c>
      <c r="F50" s="19" t="s">
        <v>428</v>
      </c>
      <c r="G50" s="20" t="s">
        <v>926</v>
      </c>
      <c r="H50" s="19" t="s">
        <v>255</v>
      </c>
      <c r="I50" s="19">
        <v>96536</v>
      </c>
      <c r="J50" s="20" t="s">
        <v>927</v>
      </c>
      <c r="K50" s="20" t="s">
        <v>928</v>
      </c>
      <c r="L50" s="20" t="s">
        <v>919</v>
      </c>
      <c r="M50" s="20" t="s">
        <v>465</v>
      </c>
      <c r="N50" s="19">
        <v>10</v>
      </c>
      <c r="O50" s="19">
        <v>5</v>
      </c>
      <c r="P50" s="20" t="s">
        <v>875</v>
      </c>
      <c r="Q50" s="19" t="s">
        <v>929</v>
      </c>
    </row>
    <row r="51" spans="1:17" s="21" customFormat="1" ht="75" x14ac:dyDescent="0.3">
      <c r="A51" s="22">
        <v>44</v>
      </c>
      <c r="B51" s="19">
        <v>5475</v>
      </c>
      <c r="C51" s="19">
        <v>12033</v>
      </c>
      <c r="D51" s="19">
        <v>12016</v>
      </c>
      <c r="E51" s="19">
        <v>20610</v>
      </c>
      <c r="F51" s="19" t="s">
        <v>428</v>
      </c>
      <c r="G51" s="20" t="s">
        <v>930</v>
      </c>
      <c r="H51" s="19" t="s">
        <v>22</v>
      </c>
      <c r="I51" s="19">
        <v>96536</v>
      </c>
      <c r="J51" s="20" t="s">
        <v>905</v>
      </c>
      <c r="K51" s="20" t="s">
        <v>906</v>
      </c>
      <c r="L51" s="20" t="s">
        <v>915</v>
      </c>
      <c r="M51" s="20" t="s">
        <v>465</v>
      </c>
      <c r="N51" s="19">
        <v>10</v>
      </c>
      <c r="O51" s="19">
        <v>5</v>
      </c>
      <c r="P51" s="20" t="s">
        <v>264</v>
      </c>
      <c r="Q51" s="19" t="s">
        <v>931</v>
      </c>
    </row>
    <row r="52" spans="1:17" s="23" customFormat="1" ht="60" x14ac:dyDescent="0.3">
      <c r="A52" s="19">
        <v>45</v>
      </c>
      <c r="B52" s="19">
        <v>2162</v>
      </c>
      <c r="C52" s="19">
        <v>3789</v>
      </c>
      <c r="D52" s="19">
        <v>3778</v>
      </c>
      <c r="E52" s="19">
        <v>20062</v>
      </c>
      <c r="F52" s="19" t="s">
        <v>942</v>
      </c>
      <c r="G52" s="20" t="s">
        <v>943</v>
      </c>
      <c r="H52" s="19">
        <v>31</v>
      </c>
      <c r="I52" s="19">
        <v>93160</v>
      </c>
      <c r="J52" s="20" t="s">
        <v>944</v>
      </c>
      <c r="K52" s="20" t="s">
        <v>945</v>
      </c>
      <c r="L52" s="20" t="s">
        <v>946</v>
      </c>
      <c r="M52" s="20" t="s">
        <v>26</v>
      </c>
      <c r="N52" s="19">
        <v>2</v>
      </c>
      <c r="O52" s="19">
        <v>1.7</v>
      </c>
      <c r="P52" s="20" t="s">
        <v>947</v>
      </c>
      <c r="Q52" s="19" t="s">
        <v>948</v>
      </c>
    </row>
    <row r="53" spans="1:17" s="23" customFormat="1" ht="60" x14ac:dyDescent="0.3">
      <c r="A53" s="22">
        <v>46</v>
      </c>
      <c r="B53" s="19">
        <v>2184</v>
      </c>
      <c r="C53" s="19">
        <v>3811</v>
      </c>
      <c r="D53" s="19">
        <v>3800</v>
      </c>
      <c r="E53" s="19">
        <v>20062</v>
      </c>
      <c r="F53" s="19" t="s">
        <v>942</v>
      </c>
      <c r="G53" s="20" t="s">
        <v>949</v>
      </c>
      <c r="H53" s="19" t="s">
        <v>388</v>
      </c>
      <c r="I53" s="19">
        <v>93160</v>
      </c>
      <c r="J53" s="20" t="s">
        <v>944</v>
      </c>
      <c r="K53" s="20" t="s">
        <v>945</v>
      </c>
      <c r="L53" s="20" t="s">
        <v>950</v>
      </c>
      <c r="M53" s="20" t="s">
        <v>26</v>
      </c>
      <c r="N53" s="19">
        <v>4</v>
      </c>
      <c r="O53" s="19">
        <v>2</v>
      </c>
      <c r="P53" s="20" t="s">
        <v>951</v>
      </c>
      <c r="Q53" s="19" t="s">
        <v>952</v>
      </c>
    </row>
    <row r="54" spans="1:17" s="23" customFormat="1" ht="75" x14ac:dyDescent="0.3">
      <c r="A54" s="19">
        <v>47</v>
      </c>
      <c r="B54" s="19">
        <v>2292</v>
      </c>
      <c r="C54" s="19">
        <v>3983</v>
      </c>
      <c r="D54" s="19">
        <v>3972</v>
      </c>
      <c r="E54" s="19">
        <v>20062</v>
      </c>
      <c r="F54" s="19" t="s">
        <v>942</v>
      </c>
      <c r="G54" s="20" t="s">
        <v>953</v>
      </c>
      <c r="H54" s="19" t="s">
        <v>388</v>
      </c>
      <c r="I54" s="19">
        <v>93160</v>
      </c>
      <c r="J54" s="20" t="s">
        <v>954</v>
      </c>
      <c r="K54" s="20" t="s">
        <v>638</v>
      </c>
      <c r="L54" s="20" t="s">
        <v>955</v>
      </c>
      <c r="M54" s="20" t="s">
        <v>26</v>
      </c>
      <c r="N54" s="19">
        <v>3</v>
      </c>
      <c r="O54" s="19">
        <v>1.5</v>
      </c>
      <c r="P54" s="20" t="s">
        <v>951</v>
      </c>
      <c r="Q54" s="19" t="s">
        <v>956</v>
      </c>
    </row>
    <row r="55" spans="1:17" s="23" customFormat="1" ht="45" x14ac:dyDescent="0.3">
      <c r="A55" s="22">
        <v>48</v>
      </c>
      <c r="B55" s="19">
        <v>19157</v>
      </c>
      <c r="C55" s="19">
        <v>3389</v>
      </c>
      <c r="D55" s="19">
        <v>3378</v>
      </c>
      <c r="E55" s="19">
        <v>20298</v>
      </c>
      <c r="F55" s="19" t="s">
        <v>978</v>
      </c>
      <c r="G55" s="20" t="s">
        <v>987</v>
      </c>
      <c r="H55" s="19" t="s">
        <v>120</v>
      </c>
      <c r="I55" s="19">
        <v>91700</v>
      </c>
      <c r="J55" s="20" t="s">
        <v>988</v>
      </c>
      <c r="K55" s="20" t="s">
        <v>989</v>
      </c>
      <c r="L55" s="20" t="s">
        <v>990</v>
      </c>
      <c r="M55" s="20" t="s">
        <v>26</v>
      </c>
      <c r="N55" s="19">
        <v>12</v>
      </c>
      <c r="O55" s="19">
        <v>2</v>
      </c>
      <c r="P55" s="20" t="s">
        <v>991</v>
      </c>
      <c r="Q55" s="19" t="s">
        <v>992</v>
      </c>
    </row>
    <row r="56" spans="1:17" s="23" customFormat="1" ht="75" x14ac:dyDescent="0.3">
      <c r="A56" s="19">
        <v>49</v>
      </c>
      <c r="B56" s="19">
        <v>6945</v>
      </c>
      <c r="C56" s="19">
        <v>16788</v>
      </c>
      <c r="D56" s="19">
        <v>16766</v>
      </c>
      <c r="E56" s="19">
        <v>20148</v>
      </c>
      <c r="F56" s="19" t="s">
        <v>1010</v>
      </c>
      <c r="G56" s="20" t="s">
        <v>1011</v>
      </c>
      <c r="H56" s="19" t="s">
        <v>22</v>
      </c>
      <c r="I56" s="19">
        <v>93060</v>
      </c>
      <c r="J56" s="20" t="s">
        <v>1012</v>
      </c>
      <c r="K56" s="20" t="s">
        <v>1013</v>
      </c>
      <c r="L56" s="20" t="s">
        <v>1014</v>
      </c>
      <c r="M56" s="20" t="s">
        <v>26</v>
      </c>
      <c r="N56" s="19">
        <v>5</v>
      </c>
      <c r="O56" s="19">
        <v>2</v>
      </c>
      <c r="P56" s="20" t="s">
        <v>327</v>
      </c>
      <c r="Q56" s="22" t="s">
        <v>1015</v>
      </c>
    </row>
    <row r="57" spans="1:17" s="23" customFormat="1" ht="75" x14ac:dyDescent="0.3">
      <c r="A57" s="22">
        <v>50</v>
      </c>
      <c r="B57" s="19">
        <v>6983</v>
      </c>
      <c r="C57" s="19">
        <v>16875</v>
      </c>
      <c r="D57" s="19">
        <v>16853</v>
      </c>
      <c r="E57" s="19">
        <v>20148</v>
      </c>
      <c r="F57" s="19" t="s">
        <v>1010</v>
      </c>
      <c r="G57" s="20" t="s">
        <v>1016</v>
      </c>
      <c r="H57" s="19" t="s">
        <v>22</v>
      </c>
      <c r="I57" s="19">
        <v>93060</v>
      </c>
      <c r="J57" s="20" t="s">
        <v>1012</v>
      </c>
      <c r="K57" s="20" t="s">
        <v>1017</v>
      </c>
      <c r="L57" s="20" t="s">
        <v>1018</v>
      </c>
      <c r="M57" s="20" t="s">
        <v>26</v>
      </c>
      <c r="N57" s="19">
        <v>17</v>
      </c>
      <c r="O57" s="19">
        <v>1</v>
      </c>
      <c r="P57" s="20" t="s">
        <v>327</v>
      </c>
      <c r="Q57" s="22" t="s">
        <v>1019</v>
      </c>
    </row>
    <row r="58" spans="1:17" s="23" customFormat="1" ht="60" x14ac:dyDescent="0.3">
      <c r="A58" s="19">
        <v>51</v>
      </c>
      <c r="B58" s="19">
        <v>3104</v>
      </c>
      <c r="C58" s="19">
        <v>5253</v>
      </c>
      <c r="D58" s="24">
        <v>5241</v>
      </c>
      <c r="E58" s="24">
        <v>20400</v>
      </c>
      <c r="F58" s="19" t="s">
        <v>1055</v>
      </c>
      <c r="G58" s="20" t="s">
        <v>1056</v>
      </c>
      <c r="H58" s="19" t="s">
        <v>22</v>
      </c>
      <c r="I58" s="19">
        <v>93550</v>
      </c>
      <c r="J58" s="20" t="s">
        <v>1057</v>
      </c>
      <c r="K58" s="20" t="s">
        <v>311</v>
      </c>
      <c r="L58" s="20" t="s">
        <v>1058</v>
      </c>
      <c r="M58" s="20" t="s">
        <v>26</v>
      </c>
      <c r="N58" s="19">
        <v>4</v>
      </c>
      <c r="O58" s="19">
        <v>2</v>
      </c>
      <c r="P58" s="20" t="s">
        <v>1059</v>
      </c>
      <c r="Q58" s="22" t="s">
        <v>1060</v>
      </c>
    </row>
    <row r="59" spans="1:17" s="23" customFormat="1" ht="60" x14ac:dyDescent="0.3">
      <c r="A59" s="22">
        <v>52</v>
      </c>
      <c r="B59" s="19">
        <v>3125</v>
      </c>
      <c r="C59" s="19">
        <v>5281</v>
      </c>
      <c r="D59" s="24">
        <v>5269</v>
      </c>
      <c r="E59" s="24">
        <v>20400</v>
      </c>
      <c r="F59" s="19" t="s">
        <v>1055</v>
      </c>
      <c r="G59" s="20" t="s">
        <v>1061</v>
      </c>
      <c r="H59" s="19" t="s">
        <v>22</v>
      </c>
      <c r="I59" s="19">
        <v>93550</v>
      </c>
      <c r="J59" s="20" t="s">
        <v>1062</v>
      </c>
      <c r="K59" s="20" t="s">
        <v>719</v>
      </c>
      <c r="L59" s="20" t="s">
        <v>1063</v>
      </c>
      <c r="M59" s="20" t="s">
        <v>26</v>
      </c>
      <c r="N59" s="19">
        <v>2</v>
      </c>
      <c r="O59" s="19">
        <v>2</v>
      </c>
      <c r="P59" s="20" t="s">
        <v>1064</v>
      </c>
      <c r="Q59" s="22" t="s">
        <v>1065</v>
      </c>
    </row>
    <row r="60" spans="1:17" s="23" customFormat="1" ht="60" x14ac:dyDescent="0.3">
      <c r="A60" s="19">
        <v>53</v>
      </c>
      <c r="B60" s="19">
        <v>3139</v>
      </c>
      <c r="C60" s="19">
        <v>5303</v>
      </c>
      <c r="D60" s="24">
        <v>5291</v>
      </c>
      <c r="E60" s="24">
        <v>20400</v>
      </c>
      <c r="F60" s="19" t="s">
        <v>1055</v>
      </c>
      <c r="G60" s="20" t="s">
        <v>1066</v>
      </c>
      <c r="H60" s="19" t="s">
        <v>1067</v>
      </c>
      <c r="I60" s="19">
        <v>93550</v>
      </c>
      <c r="J60" s="20" t="s">
        <v>1062</v>
      </c>
      <c r="K60" s="20" t="s">
        <v>719</v>
      </c>
      <c r="L60" s="20" t="s">
        <v>1068</v>
      </c>
      <c r="M60" s="20" t="s">
        <v>26</v>
      </c>
      <c r="N60" s="19">
        <v>12</v>
      </c>
      <c r="O60" s="19">
        <v>3</v>
      </c>
      <c r="P60" s="20" t="s">
        <v>1069</v>
      </c>
      <c r="Q60" s="22" t="s">
        <v>1070</v>
      </c>
    </row>
    <row r="61" spans="1:17" s="23" customFormat="1" ht="60" x14ac:dyDescent="0.3">
      <c r="A61" s="22">
        <v>54</v>
      </c>
      <c r="B61" s="19">
        <v>3160</v>
      </c>
      <c r="C61" s="19">
        <v>5336</v>
      </c>
      <c r="D61" s="24">
        <v>5324</v>
      </c>
      <c r="E61" s="24">
        <v>20400</v>
      </c>
      <c r="F61" s="19" t="s">
        <v>1055</v>
      </c>
      <c r="G61" s="20" t="s">
        <v>1071</v>
      </c>
      <c r="H61" s="19" t="s">
        <v>22</v>
      </c>
      <c r="I61" s="19">
        <v>93550</v>
      </c>
      <c r="J61" s="20" t="s">
        <v>1072</v>
      </c>
      <c r="K61" s="20" t="s">
        <v>1073</v>
      </c>
      <c r="L61" s="20" t="s">
        <v>1074</v>
      </c>
      <c r="M61" s="20" t="s">
        <v>26</v>
      </c>
      <c r="N61" s="19">
        <v>5</v>
      </c>
      <c r="O61" s="19">
        <v>1</v>
      </c>
      <c r="P61" s="20" t="s">
        <v>1075</v>
      </c>
      <c r="Q61" s="22" t="s">
        <v>1076</v>
      </c>
    </row>
    <row r="62" spans="1:17" s="23" customFormat="1" ht="60" x14ac:dyDescent="0.3">
      <c r="A62" s="19">
        <v>55</v>
      </c>
      <c r="B62" s="19">
        <v>1981</v>
      </c>
      <c r="C62" s="19">
        <v>3577</v>
      </c>
      <c r="D62" s="19">
        <v>3566</v>
      </c>
      <c r="E62" s="19">
        <v>20481</v>
      </c>
      <c r="F62" s="19" t="s">
        <v>1111</v>
      </c>
      <c r="G62" s="20" t="s">
        <v>1112</v>
      </c>
      <c r="H62" s="19">
        <v>916</v>
      </c>
      <c r="I62" s="19">
        <v>95640</v>
      </c>
      <c r="J62" s="20" t="s">
        <v>1113</v>
      </c>
      <c r="K62" s="20" t="s">
        <v>502</v>
      </c>
      <c r="L62" s="20" t="s">
        <v>1114</v>
      </c>
      <c r="M62" s="20" t="s">
        <v>26</v>
      </c>
      <c r="N62" s="19">
        <v>15</v>
      </c>
      <c r="O62" s="19">
        <v>2</v>
      </c>
      <c r="P62" s="20" t="s">
        <v>1115</v>
      </c>
      <c r="Q62" s="22" t="s">
        <v>1116</v>
      </c>
    </row>
    <row r="63" spans="1:17" s="23" customFormat="1" ht="60" x14ac:dyDescent="0.3">
      <c r="A63" s="22">
        <v>56</v>
      </c>
      <c r="B63" s="19">
        <v>2003</v>
      </c>
      <c r="C63" s="19">
        <v>3600</v>
      </c>
      <c r="D63" s="19">
        <v>3589</v>
      </c>
      <c r="E63" s="19">
        <v>20481</v>
      </c>
      <c r="F63" s="19" t="s">
        <v>1111</v>
      </c>
      <c r="G63" s="20" t="s">
        <v>1117</v>
      </c>
      <c r="H63" s="19" t="s">
        <v>255</v>
      </c>
      <c r="I63" s="19">
        <v>65641</v>
      </c>
      <c r="J63" s="20" t="s">
        <v>1118</v>
      </c>
      <c r="K63" s="20" t="s">
        <v>1119</v>
      </c>
      <c r="L63" s="20" t="s">
        <v>1120</v>
      </c>
      <c r="M63" s="20" t="s">
        <v>26</v>
      </c>
      <c r="N63" s="19">
        <v>2</v>
      </c>
      <c r="O63" s="19">
        <v>2</v>
      </c>
      <c r="P63" s="20" t="s">
        <v>1121</v>
      </c>
      <c r="Q63" s="22" t="s">
        <v>1122</v>
      </c>
    </row>
    <row r="64" spans="1:17" s="23" customFormat="1" ht="75" x14ac:dyDescent="0.3">
      <c r="A64" s="19">
        <v>57</v>
      </c>
      <c r="B64" s="19">
        <v>19160</v>
      </c>
      <c r="C64" s="19">
        <v>3433</v>
      </c>
      <c r="D64" s="19">
        <v>3422</v>
      </c>
      <c r="E64" s="19">
        <v>20095</v>
      </c>
      <c r="F64" s="19" t="s">
        <v>1123</v>
      </c>
      <c r="G64" s="20" t="s">
        <v>1124</v>
      </c>
      <c r="H64" s="19" t="s">
        <v>120</v>
      </c>
      <c r="I64" s="19">
        <v>92270</v>
      </c>
      <c r="J64" s="20" t="s">
        <v>1125</v>
      </c>
      <c r="K64" s="20" t="s">
        <v>1126</v>
      </c>
      <c r="L64" s="20" t="s">
        <v>1127</v>
      </c>
      <c r="M64" s="20" t="s">
        <v>43</v>
      </c>
      <c r="N64" s="19">
        <v>3</v>
      </c>
      <c r="O64" s="19">
        <v>3</v>
      </c>
      <c r="P64" s="20" t="s">
        <v>1128</v>
      </c>
      <c r="Q64" s="22" t="s">
        <v>1129</v>
      </c>
    </row>
    <row r="65" spans="1:18" s="23" customFormat="1" ht="75" x14ac:dyDescent="0.3">
      <c r="A65" s="22">
        <v>58</v>
      </c>
      <c r="B65" s="19">
        <v>19919</v>
      </c>
      <c r="C65" s="19">
        <v>20930</v>
      </c>
      <c r="D65" s="19">
        <v>20907</v>
      </c>
      <c r="E65" s="19">
        <v>20093</v>
      </c>
      <c r="F65" s="19" t="s">
        <v>1175</v>
      </c>
      <c r="G65" s="20" t="s">
        <v>1176</v>
      </c>
      <c r="H65" s="19" t="s">
        <v>22</v>
      </c>
      <c r="I65" s="19">
        <v>91440</v>
      </c>
      <c r="J65" s="20" t="s">
        <v>1177</v>
      </c>
      <c r="K65" s="20" t="s">
        <v>1178</v>
      </c>
      <c r="L65" s="20" t="s">
        <v>1179</v>
      </c>
      <c r="M65" s="20" t="s">
        <v>26</v>
      </c>
      <c r="N65" s="19">
        <v>3</v>
      </c>
      <c r="O65" s="19">
        <v>3</v>
      </c>
      <c r="P65" s="20" t="s">
        <v>1180</v>
      </c>
      <c r="Q65" s="22" t="s">
        <v>1181</v>
      </c>
    </row>
    <row r="66" spans="1:18" s="26" customFormat="1" ht="90" x14ac:dyDescent="0.3">
      <c r="A66" s="19">
        <v>59</v>
      </c>
      <c r="C66" s="19">
        <v>21998</v>
      </c>
      <c r="D66" s="19">
        <v>21975</v>
      </c>
      <c r="E66" s="19">
        <v>20534</v>
      </c>
      <c r="F66" s="19" t="s">
        <v>2158</v>
      </c>
      <c r="G66" s="20" t="s">
        <v>2268</v>
      </c>
      <c r="H66" s="19" t="s">
        <v>426</v>
      </c>
      <c r="I66" s="19">
        <v>91900</v>
      </c>
      <c r="J66" s="20" t="s">
        <v>2269</v>
      </c>
      <c r="K66" s="20" t="s">
        <v>426</v>
      </c>
      <c r="L66" s="20" t="s">
        <v>2270</v>
      </c>
      <c r="M66" s="20" t="s">
        <v>465</v>
      </c>
      <c r="N66" s="19">
        <v>8</v>
      </c>
      <c r="O66" s="19">
        <v>6</v>
      </c>
      <c r="P66" s="20" t="s">
        <v>2163</v>
      </c>
      <c r="Q66" s="20" t="s">
        <v>2271</v>
      </c>
      <c r="R66" s="19"/>
    </row>
    <row r="67" spans="1:18" s="26" customFormat="1" ht="105" x14ac:dyDescent="0.3">
      <c r="A67" s="22">
        <v>60</v>
      </c>
      <c r="B67" s="19">
        <v>19242</v>
      </c>
      <c r="C67" s="19">
        <v>3991</v>
      </c>
      <c r="D67" s="19">
        <v>3980</v>
      </c>
      <c r="E67" s="19">
        <v>20534</v>
      </c>
      <c r="F67" s="19" t="s">
        <v>2158</v>
      </c>
      <c r="G67" s="20" t="s">
        <v>2193</v>
      </c>
      <c r="H67" s="19" t="s">
        <v>47</v>
      </c>
      <c r="I67" s="19">
        <v>91900</v>
      </c>
      <c r="J67" s="20" t="s">
        <v>400</v>
      </c>
      <c r="K67" s="20" t="s">
        <v>2194</v>
      </c>
      <c r="L67" s="20" t="s">
        <v>2195</v>
      </c>
      <c r="M67" s="20" t="s">
        <v>465</v>
      </c>
      <c r="N67" s="19">
        <v>12</v>
      </c>
      <c r="O67" s="19">
        <v>3</v>
      </c>
      <c r="P67" s="20" t="s">
        <v>2163</v>
      </c>
      <c r="Q67" s="19" t="s">
        <v>2196</v>
      </c>
    </row>
    <row r="68" spans="1:18" s="26" customFormat="1" ht="75" x14ac:dyDescent="0.3">
      <c r="A68" s="19">
        <v>61</v>
      </c>
      <c r="B68" s="19">
        <v>19761</v>
      </c>
      <c r="C68" s="19">
        <v>16846</v>
      </c>
      <c r="D68" s="19">
        <v>16824</v>
      </c>
      <c r="E68" s="19">
        <v>20534</v>
      </c>
      <c r="F68" s="19" t="s">
        <v>2158</v>
      </c>
      <c r="G68" s="20" t="s">
        <v>2227</v>
      </c>
      <c r="H68" s="19" t="s">
        <v>22</v>
      </c>
      <c r="I68" s="19">
        <v>91777</v>
      </c>
      <c r="J68" s="20" t="s">
        <v>2228</v>
      </c>
      <c r="K68" s="20" t="s">
        <v>2228</v>
      </c>
      <c r="L68" s="20" t="s">
        <v>2228</v>
      </c>
      <c r="M68" s="20" t="s">
        <v>465</v>
      </c>
      <c r="N68" s="19">
        <v>12</v>
      </c>
      <c r="O68" s="19">
        <v>7</v>
      </c>
      <c r="P68" s="20" t="s">
        <v>466</v>
      </c>
      <c r="Q68" s="19" t="s">
        <v>2229</v>
      </c>
    </row>
    <row r="69" spans="1:18" s="26" customFormat="1" ht="60" x14ac:dyDescent="0.3">
      <c r="A69" s="22">
        <v>62</v>
      </c>
      <c r="B69" s="19">
        <v>2818</v>
      </c>
      <c r="C69" s="19">
        <v>4778</v>
      </c>
      <c r="D69" s="19">
        <v>4766</v>
      </c>
      <c r="E69" s="19">
        <v>20534</v>
      </c>
      <c r="F69" s="19" t="s">
        <v>2158</v>
      </c>
      <c r="G69" s="20" t="s">
        <v>2218</v>
      </c>
      <c r="H69" s="19" t="s">
        <v>22</v>
      </c>
      <c r="I69" s="19">
        <v>91940</v>
      </c>
      <c r="J69" s="20" t="s">
        <v>2219</v>
      </c>
      <c r="K69" s="20" t="s">
        <v>2220</v>
      </c>
      <c r="L69" s="20" t="s">
        <v>2221</v>
      </c>
      <c r="M69" s="20" t="s">
        <v>465</v>
      </c>
      <c r="N69" s="19">
        <v>10</v>
      </c>
      <c r="O69" s="19">
        <v>6</v>
      </c>
      <c r="P69" s="20" t="s">
        <v>466</v>
      </c>
      <c r="Q69" s="19" t="s">
        <v>2222</v>
      </c>
    </row>
    <row r="70" spans="1:18" s="27" customFormat="1" ht="90" x14ac:dyDescent="0.3">
      <c r="A70" s="19">
        <v>166</v>
      </c>
      <c r="B70" s="19">
        <v>19061</v>
      </c>
      <c r="C70" s="19">
        <v>11512</v>
      </c>
      <c r="D70" s="19">
        <v>11497</v>
      </c>
      <c r="E70" s="19">
        <v>20611</v>
      </c>
      <c r="F70" s="19" t="s">
        <v>1205</v>
      </c>
      <c r="G70" s="20" t="s">
        <v>1216</v>
      </c>
      <c r="H70" s="19" t="s">
        <v>120</v>
      </c>
      <c r="I70" s="19">
        <v>94250</v>
      </c>
      <c r="J70" s="20" t="s">
        <v>1217</v>
      </c>
      <c r="K70" s="20" t="s">
        <v>120</v>
      </c>
      <c r="L70" s="20" t="s">
        <v>1218</v>
      </c>
      <c r="M70" s="20" t="s">
        <v>465</v>
      </c>
      <c r="N70" s="19">
        <v>3.5</v>
      </c>
      <c r="O70" s="19">
        <v>2</v>
      </c>
      <c r="P70" s="20" t="s">
        <v>1219</v>
      </c>
      <c r="Q70" s="19" t="s">
        <v>1220</v>
      </c>
    </row>
    <row r="71" spans="1:18" s="27" customFormat="1" ht="60" x14ac:dyDescent="0.3">
      <c r="A71" s="19">
        <v>180</v>
      </c>
      <c r="B71" s="19">
        <v>1683</v>
      </c>
      <c r="C71" s="19">
        <v>3072</v>
      </c>
      <c r="D71" s="19">
        <v>3062</v>
      </c>
      <c r="E71" s="19">
        <v>20512</v>
      </c>
      <c r="F71" s="19" t="s">
        <v>1252</v>
      </c>
      <c r="G71" s="20" t="s">
        <v>1280</v>
      </c>
      <c r="H71" s="19">
        <v>45</v>
      </c>
      <c r="I71" s="19">
        <v>96</v>
      </c>
      <c r="J71" s="20" t="s">
        <v>1281</v>
      </c>
      <c r="K71" s="20" t="s">
        <v>1282</v>
      </c>
      <c r="L71" s="20" t="s">
        <v>1283</v>
      </c>
      <c r="M71" s="20" t="s">
        <v>465</v>
      </c>
      <c r="N71" s="19">
        <v>6</v>
      </c>
      <c r="O71" s="19">
        <v>3</v>
      </c>
      <c r="P71" s="20" t="s">
        <v>1284</v>
      </c>
      <c r="Q71" s="19" t="s">
        <v>1285</v>
      </c>
    </row>
  </sheetData>
  <customSheetViews>
    <customSheetView guid="{4C87AA56-DBFD-43E9-A44A-788A78B5C50D}" scale="85" printArea="1" view="pageBreakPreview" topLeftCell="E1">
      <pane ySplit="7" topLeftCell="A8" activePane="bottomLeft" state="frozen"/>
      <selection pane="bottomLeft" activeCell="E1" sqref="E1:O1"/>
      <colBreaks count="1" manualBreakCount="1">
        <brk id="17" max="1048575" man="1"/>
      </colBreaks>
      <pageMargins left="0.86614173228346458" right="0.51181102362204722" top="2.4409448818897639" bottom="0.39370078740157483" header="0.31496062992125984" footer="0.31496062992125984"/>
      <pageSetup scale="50" orientation="landscape" r:id="rId1"/>
    </customSheetView>
    <customSheetView guid="{A13D5E28-91D6-4900-8C77-EBFAECF56B9C}" scale="85" showPageBreaks="1" printArea="1" view="pageBreakPreview" topLeftCell="B1">
      <pane ySplit="1" topLeftCell="A2" activePane="bottomLeft" state="frozen"/>
      <selection pane="bottomLeft" activeCell="J12" sqref="J12"/>
      <colBreaks count="1" manualBreakCount="1">
        <brk id="17" max="1048575" man="1"/>
      </colBreaks>
      <pageMargins left="0.31496062992125984" right="0.11811023622047245" top="3.1496062992125986" bottom="0.35433070866141736" header="0.31496062992125984" footer="0.31496062992125984"/>
      <printOptions horizontalCentered="1"/>
      <pageSetup paperSize="121" scale="57" orientation="landscape" horizontalDpi="1200" verticalDpi="1200" r:id="rId2"/>
    </customSheetView>
    <customSheetView guid="{5D2DDC7D-AE7E-4732-AB68-C46710D293C2}">
      <pane ySplit="7" topLeftCell="A8" activePane="bottomLeft" state="frozen"/>
      <selection pane="bottomLeft" activeCell="G9" sqref="G9"/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scale="70" orientation="landscape" r:id="rId3"/>
    </customSheetView>
  </customSheetViews>
  <mergeCells count="5">
    <mergeCell ref="E1:O1"/>
    <mergeCell ref="E2:O2"/>
    <mergeCell ref="E3:O3"/>
    <mergeCell ref="E4:O4"/>
    <mergeCell ref="E5:O5"/>
  </mergeCells>
  <pageMargins left="0.86614173228346458" right="0.51181102362204722" top="2.4409448818897639" bottom="0.39370078740157483" header="0.31496062992125984" footer="0.31496062992125984"/>
  <pageSetup scale="50" orientation="landscape" r:id="rId4"/>
  <colBreaks count="1" manualBreakCount="1">
    <brk id="17" max="1048575" man="1"/>
  </colBreaks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V432"/>
  <sheetViews>
    <sheetView tabSelected="1" view="pageBreakPreview" zoomScale="55" zoomScaleNormal="40" zoomScaleSheetLayoutView="55" workbookViewId="0">
      <pane ySplit="9" topLeftCell="A10" activePane="bottomLeft" state="frozen"/>
      <selection activeCell="E1" sqref="E1:O1"/>
      <selection pane="bottomLeft" activeCell="E1" sqref="E1:O1"/>
    </sheetView>
  </sheetViews>
  <sheetFormatPr baseColWidth="10" defaultRowHeight="14.4" x14ac:dyDescent="0.3"/>
  <cols>
    <col min="1" max="1" width="8.21875" style="7" customWidth="1"/>
    <col min="2" max="2" width="9" style="8" customWidth="1"/>
    <col min="3" max="3" width="14.44140625" style="7" customWidth="1"/>
    <col min="4" max="4" width="11.6640625" style="7" customWidth="1"/>
    <col min="5" max="5" width="12.88671875" style="8" customWidth="1"/>
    <col min="6" max="6" width="20.109375" style="7" customWidth="1"/>
    <col min="7" max="7" width="32.33203125" style="2" customWidth="1"/>
    <col min="8" max="8" width="14.77734375" style="7" customWidth="1"/>
    <col min="9" max="9" width="11.33203125" style="7" customWidth="1"/>
    <col min="10" max="10" width="17" style="2" customWidth="1"/>
    <col min="11" max="11" width="20.33203125" style="2" customWidth="1"/>
    <col min="12" max="12" width="17.44140625" style="2" customWidth="1"/>
    <col min="13" max="13" width="18.5546875" style="2" customWidth="1"/>
    <col min="14" max="15" width="11.5546875" style="7" customWidth="1"/>
    <col min="16" max="16" width="22.5546875" style="2" customWidth="1"/>
    <col min="17" max="17" width="24.5546875" style="7" customWidth="1"/>
    <col min="18" max="18" width="15" style="8" customWidth="1"/>
    <col min="19" max="19" width="16" style="8" customWidth="1"/>
    <col min="20" max="20" width="17.33203125" style="8" customWidth="1"/>
    <col min="21" max="21" width="19.77734375" style="8" customWidth="1"/>
    <col min="22" max="22" width="32.109375" style="8" customWidth="1"/>
    <col min="23" max="246" width="11.5546875" style="7"/>
    <col min="247" max="247" width="17.44140625" style="7" customWidth="1"/>
    <col min="248" max="249" width="37.44140625" style="7" customWidth="1"/>
    <col min="250" max="250" width="15.88671875" style="7" customWidth="1"/>
    <col min="251" max="251" width="7.5546875" style="7" customWidth="1"/>
    <col min="252" max="252" width="12.5546875" style="7" customWidth="1"/>
    <col min="253" max="502" width="11.5546875" style="7"/>
    <col min="503" max="503" width="17.44140625" style="7" customWidth="1"/>
    <col min="504" max="505" width="37.44140625" style="7" customWidth="1"/>
    <col min="506" max="506" width="15.88671875" style="7" customWidth="1"/>
    <col min="507" max="507" width="7.5546875" style="7" customWidth="1"/>
    <col min="508" max="508" width="12.5546875" style="7" customWidth="1"/>
    <col min="509" max="758" width="11.5546875" style="7"/>
    <col min="759" max="759" width="17.44140625" style="7" customWidth="1"/>
    <col min="760" max="761" width="37.44140625" style="7" customWidth="1"/>
    <col min="762" max="762" width="15.88671875" style="7" customWidth="1"/>
    <col min="763" max="763" width="7.5546875" style="7" customWidth="1"/>
    <col min="764" max="764" width="12.5546875" style="7" customWidth="1"/>
    <col min="765" max="1014" width="11.5546875" style="7"/>
    <col min="1015" max="1015" width="17.44140625" style="7" customWidth="1"/>
    <col min="1016" max="1017" width="37.44140625" style="7" customWidth="1"/>
    <col min="1018" max="1018" width="15.88671875" style="7" customWidth="1"/>
    <col min="1019" max="1019" width="7.5546875" style="7" customWidth="1"/>
    <col min="1020" max="1020" width="12.5546875" style="7" customWidth="1"/>
    <col min="1021" max="1270" width="11.5546875" style="7"/>
    <col min="1271" max="1271" width="17.44140625" style="7" customWidth="1"/>
    <col min="1272" max="1273" width="37.44140625" style="7" customWidth="1"/>
    <col min="1274" max="1274" width="15.88671875" style="7" customWidth="1"/>
    <col min="1275" max="1275" width="7.5546875" style="7" customWidth="1"/>
    <col min="1276" max="1276" width="12.5546875" style="7" customWidth="1"/>
    <col min="1277" max="1526" width="11.5546875" style="7"/>
    <col min="1527" max="1527" width="17.44140625" style="7" customWidth="1"/>
    <col min="1528" max="1529" width="37.44140625" style="7" customWidth="1"/>
    <col min="1530" max="1530" width="15.88671875" style="7" customWidth="1"/>
    <col min="1531" max="1531" width="7.5546875" style="7" customWidth="1"/>
    <col min="1532" max="1532" width="12.5546875" style="7" customWidth="1"/>
    <col min="1533" max="1782" width="11.5546875" style="7"/>
    <col min="1783" max="1783" width="17.44140625" style="7" customWidth="1"/>
    <col min="1784" max="1785" width="37.44140625" style="7" customWidth="1"/>
    <col min="1786" max="1786" width="15.88671875" style="7" customWidth="1"/>
    <col min="1787" max="1787" width="7.5546875" style="7" customWidth="1"/>
    <col min="1788" max="1788" width="12.5546875" style="7" customWidth="1"/>
    <col min="1789" max="2038" width="11.5546875" style="7"/>
    <col min="2039" max="2039" width="17.44140625" style="7" customWidth="1"/>
    <col min="2040" max="2041" width="37.44140625" style="7" customWidth="1"/>
    <col min="2042" max="2042" width="15.88671875" style="7" customWidth="1"/>
    <col min="2043" max="2043" width="7.5546875" style="7" customWidth="1"/>
    <col min="2044" max="2044" width="12.5546875" style="7" customWidth="1"/>
    <col min="2045" max="2294" width="11.5546875" style="7"/>
    <col min="2295" max="2295" width="17.44140625" style="7" customWidth="1"/>
    <col min="2296" max="2297" width="37.44140625" style="7" customWidth="1"/>
    <col min="2298" max="2298" width="15.88671875" style="7" customWidth="1"/>
    <col min="2299" max="2299" width="7.5546875" style="7" customWidth="1"/>
    <col min="2300" max="2300" width="12.5546875" style="7" customWidth="1"/>
    <col min="2301" max="2550" width="11.5546875" style="7"/>
    <col min="2551" max="2551" width="17.44140625" style="7" customWidth="1"/>
    <col min="2552" max="2553" width="37.44140625" style="7" customWidth="1"/>
    <col min="2554" max="2554" width="15.88671875" style="7" customWidth="1"/>
    <col min="2555" max="2555" width="7.5546875" style="7" customWidth="1"/>
    <col min="2556" max="2556" width="12.5546875" style="7" customWidth="1"/>
    <col min="2557" max="2806" width="11.5546875" style="7"/>
    <col min="2807" max="2807" width="17.44140625" style="7" customWidth="1"/>
    <col min="2808" max="2809" width="37.44140625" style="7" customWidth="1"/>
    <col min="2810" max="2810" width="15.88671875" style="7" customWidth="1"/>
    <col min="2811" max="2811" width="7.5546875" style="7" customWidth="1"/>
    <col min="2812" max="2812" width="12.5546875" style="7" customWidth="1"/>
    <col min="2813" max="3062" width="11.5546875" style="7"/>
    <col min="3063" max="3063" width="17.44140625" style="7" customWidth="1"/>
    <col min="3064" max="3065" width="37.44140625" style="7" customWidth="1"/>
    <col min="3066" max="3066" width="15.88671875" style="7" customWidth="1"/>
    <col min="3067" max="3067" width="7.5546875" style="7" customWidth="1"/>
    <col min="3068" max="3068" width="12.5546875" style="7" customWidth="1"/>
    <col min="3069" max="3318" width="11.5546875" style="7"/>
    <col min="3319" max="3319" width="17.44140625" style="7" customWidth="1"/>
    <col min="3320" max="3321" width="37.44140625" style="7" customWidth="1"/>
    <col min="3322" max="3322" width="15.88671875" style="7" customWidth="1"/>
    <col min="3323" max="3323" width="7.5546875" style="7" customWidth="1"/>
    <col min="3324" max="3324" width="12.5546875" style="7" customWidth="1"/>
    <col min="3325" max="3574" width="11.5546875" style="7"/>
    <col min="3575" max="3575" width="17.44140625" style="7" customWidth="1"/>
    <col min="3576" max="3577" width="37.44140625" style="7" customWidth="1"/>
    <col min="3578" max="3578" width="15.88671875" style="7" customWidth="1"/>
    <col min="3579" max="3579" width="7.5546875" style="7" customWidth="1"/>
    <col min="3580" max="3580" width="12.5546875" style="7" customWidth="1"/>
    <col min="3581" max="3830" width="11.5546875" style="7"/>
    <col min="3831" max="3831" width="17.44140625" style="7" customWidth="1"/>
    <col min="3832" max="3833" width="37.44140625" style="7" customWidth="1"/>
    <col min="3834" max="3834" width="15.88671875" style="7" customWidth="1"/>
    <col min="3835" max="3835" width="7.5546875" style="7" customWidth="1"/>
    <col min="3836" max="3836" width="12.5546875" style="7" customWidth="1"/>
    <col min="3837" max="4086" width="11.5546875" style="7"/>
    <col min="4087" max="4087" width="17.44140625" style="7" customWidth="1"/>
    <col min="4088" max="4089" width="37.44140625" style="7" customWidth="1"/>
    <col min="4090" max="4090" width="15.88671875" style="7" customWidth="1"/>
    <col min="4091" max="4091" width="7.5546875" style="7" customWidth="1"/>
    <col min="4092" max="4092" width="12.5546875" style="7" customWidth="1"/>
    <col min="4093" max="4342" width="11.5546875" style="7"/>
    <col min="4343" max="4343" width="17.44140625" style="7" customWidth="1"/>
    <col min="4344" max="4345" width="37.44140625" style="7" customWidth="1"/>
    <col min="4346" max="4346" width="15.88671875" style="7" customWidth="1"/>
    <col min="4347" max="4347" width="7.5546875" style="7" customWidth="1"/>
    <col min="4348" max="4348" width="12.5546875" style="7" customWidth="1"/>
    <col min="4349" max="4598" width="11.5546875" style="7"/>
    <col min="4599" max="4599" width="17.44140625" style="7" customWidth="1"/>
    <col min="4600" max="4601" width="37.44140625" style="7" customWidth="1"/>
    <col min="4602" max="4602" width="15.88671875" style="7" customWidth="1"/>
    <col min="4603" max="4603" width="7.5546875" style="7" customWidth="1"/>
    <col min="4604" max="4604" width="12.5546875" style="7" customWidth="1"/>
    <col min="4605" max="4854" width="11.5546875" style="7"/>
    <col min="4855" max="4855" width="17.44140625" style="7" customWidth="1"/>
    <col min="4856" max="4857" width="37.44140625" style="7" customWidth="1"/>
    <col min="4858" max="4858" width="15.88671875" style="7" customWidth="1"/>
    <col min="4859" max="4859" width="7.5546875" style="7" customWidth="1"/>
    <col min="4860" max="4860" width="12.5546875" style="7" customWidth="1"/>
    <col min="4861" max="5110" width="11.5546875" style="7"/>
    <col min="5111" max="5111" width="17.44140625" style="7" customWidth="1"/>
    <col min="5112" max="5113" width="37.44140625" style="7" customWidth="1"/>
    <col min="5114" max="5114" width="15.88671875" style="7" customWidth="1"/>
    <col min="5115" max="5115" width="7.5546875" style="7" customWidth="1"/>
    <col min="5116" max="5116" width="12.5546875" style="7" customWidth="1"/>
    <col min="5117" max="5366" width="11.5546875" style="7"/>
    <col min="5367" max="5367" width="17.44140625" style="7" customWidth="1"/>
    <col min="5368" max="5369" width="37.44140625" style="7" customWidth="1"/>
    <col min="5370" max="5370" width="15.88671875" style="7" customWidth="1"/>
    <col min="5371" max="5371" width="7.5546875" style="7" customWidth="1"/>
    <col min="5372" max="5372" width="12.5546875" style="7" customWidth="1"/>
    <col min="5373" max="5622" width="11.5546875" style="7"/>
    <col min="5623" max="5623" width="17.44140625" style="7" customWidth="1"/>
    <col min="5624" max="5625" width="37.44140625" style="7" customWidth="1"/>
    <col min="5626" max="5626" width="15.88671875" style="7" customWidth="1"/>
    <col min="5627" max="5627" width="7.5546875" style="7" customWidth="1"/>
    <col min="5628" max="5628" width="12.5546875" style="7" customWidth="1"/>
    <col min="5629" max="5878" width="11.5546875" style="7"/>
    <col min="5879" max="5879" width="17.44140625" style="7" customWidth="1"/>
    <col min="5880" max="5881" width="37.44140625" style="7" customWidth="1"/>
    <col min="5882" max="5882" width="15.88671875" style="7" customWidth="1"/>
    <col min="5883" max="5883" width="7.5546875" style="7" customWidth="1"/>
    <col min="5884" max="5884" width="12.5546875" style="7" customWidth="1"/>
    <col min="5885" max="6134" width="11.5546875" style="7"/>
    <col min="6135" max="6135" width="17.44140625" style="7" customWidth="1"/>
    <col min="6136" max="6137" width="37.44140625" style="7" customWidth="1"/>
    <col min="6138" max="6138" width="15.88671875" style="7" customWidth="1"/>
    <col min="6139" max="6139" width="7.5546875" style="7" customWidth="1"/>
    <col min="6140" max="6140" width="12.5546875" style="7" customWidth="1"/>
    <col min="6141" max="6390" width="11.5546875" style="7"/>
    <col min="6391" max="6391" width="17.44140625" style="7" customWidth="1"/>
    <col min="6392" max="6393" width="37.44140625" style="7" customWidth="1"/>
    <col min="6394" max="6394" width="15.88671875" style="7" customWidth="1"/>
    <col min="6395" max="6395" width="7.5546875" style="7" customWidth="1"/>
    <col min="6396" max="6396" width="12.5546875" style="7" customWidth="1"/>
    <col min="6397" max="6646" width="11.5546875" style="7"/>
    <col min="6647" max="6647" width="17.44140625" style="7" customWidth="1"/>
    <col min="6648" max="6649" width="37.44140625" style="7" customWidth="1"/>
    <col min="6650" max="6650" width="15.88671875" style="7" customWidth="1"/>
    <col min="6651" max="6651" width="7.5546875" style="7" customWidth="1"/>
    <col min="6652" max="6652" width="12.5546875" style="7" customWidth="1"/>
    <col min="6653" max="6902" width="11.5546875" style="7"/>
    <col min="6903" max="6903" width="17.44140625" style="7" customWidth="1"/>
    <col min="6904" max="6905" width="37.44140625" style="7" customWidth="1"/>
    <col min="6906" max="6906" width="15.88671875" style="7" customWidth="1"/>
    <col min="6907" max="6907" width="7.5546875" style="7" customWidth="1"/>
    <col min="6908" max="6908" width="12.5546875" style="7" customWidth="1"/>
    <col min="6909" max="7158" width="11.5546875" style="7"/>
    <col min="7159" max="7159" width="17.44140625" style="7" customWidth="1"/>
    <col min="7160" max="7161" width="37.44140625" style="7" customWidth="1"/>
    <col min="7162" max="7162" width="15.88671875" style="7" customWidth="1"/>
    <col min="7163" max="7163" width="7.5546875" style="7" customWidth="1"/>
    <col min="7164" max="7164" width="12.5546875" style="7" customWidth="1"/>
    <col min="7165" max="7414" width="11.5546875" style="7"/>
    <col min="7415" max="7415" width="17.44140625" style="7" customWidth="1"/>
    <col min="7416" max="7417" width="37.44140625" style="7" customWidth="1"/>
    <col min="7418" max="7418" width="15.88671875" style="7" customWidth="1"/>
    <col min="7419" max="7419" width="7.5546875" style="7" customWidth="1"/>
    <col min="7420" max="7420" width="12.5546875" style="7" customWidth="1"/>
    <col min="7421" max="7670" width="11.5546875" style="7"/>
    <col min="7671" max="7671" width="17.44140625" style="7" customWidth="1"/>
    <col min="7672" max="7673" width="37.44140625" style="7" customWidth="1"/>
    <col min="7674" max="7674" width="15.88671875" style="7" customWidth="1"/>
    <col min="7675" max="7675" width="7.5546875" style="7" customWidth="1"/>
    <col min="7676" max="7676" width="12.5546875" style="7" customWidth="1"/>
    <col min="7677" max="7926" width="11.5546875" style="7"/>
    <col min="7927" max="7927" width="17.44140625" style="7" customWidth="1"/>
    <col min="7928" max="7929" width="37.44140625" style="7" customWidth="1"/>
    <col min="7930" max="7930" width="15.88671875" style="7" customWidth="1"/>
    <col min="7931" max="7931" width="7.5546875" style="7" customWidth="1"/>
    <col min="7932" max="7932" width="12.5546875" style="7" customWidth="1"/>
    <col min="7933" max="8182" width="11.5546875" style="7"/>
    <col min="8183" max="8183" width="17.44140625" style="7" customWidth="1"/>
    <col min="8184" max="8185" width="37.44140625" style="7" customWidth="1"/>
    <col min="8186" max="8186" width="15.88671875" style="7" customWidth="1"/>
    <col min="8187" max="8187" width="7.5546875" style="7" customWidth="1"/>
    <col min="8188" max="8188" width="12.5546875" style="7" customWidth="1"/>
    <col min="8189" max="8438" width="11.5546875" style="7"/>
    <col min="8439" max="8439" width="17.44140625" style="7" customWidth="1"/>
    <col min="8440" max="8441" width="37.44140625" style="7" customWidth="1"/>
    <col min="8442" max="8442" width="15.88671875" style="7" customWidth="1"/>
    <col min="8443" max="8443" width="7.5546875" style="7" customWidth="1"/>
    <col min="8444" max="8444" width="12.5546875" style="7" customWidth="1"/>
    <col min="8445" max="8694" width="11.5546875" style="7"/>
    <col min="8695" max="8695" width="17.44140625" style="7" customWidth="1"/>
    <col min="8696" max="8697" width="37.44140625" style="7" customWidth="1"/>
    <col min="8698" max="8698" width="15.88671875" style="7" customWidth="1"/>
    <col min="8699" max="8699" width="7.5546875" style="7" customWidth="1"/>
    <col min="8700" max="8700" width="12.5546875" style="7" customWidth="1"/>
    <col min="8701" max="8950" width="11.5546875" style="7"/>
    <col min="8951" max="8951" width="17.44140625" style="7" customWidth="1"/>
    <col min="8952" max="8953" width="37.44140625" style="7" customWidth="1"/>
    <col min="8954" max="8954" width="15.88671875" style="7" customWidth="1"/>
    <col min="8955" max="8955" width="7.5546875" style="7" customWidth="1"/>
    <col min="8956" max="8956" width="12.5546875" style="7" customWidth="1"/>
    <col min="8957" max="9206" width="11.5546875" style="7"/>
    <col min="9207" max="9207" width="17.44140625" style="7" customWidth="1"/>
    <col min="9208" max="9209" width="37.44140625" style="7" customWidth="1"/>
    <col min="9210" max="9210" width="15.88671875" style="7" customWidth="1"/>
    <col min="9211" max="9211" width="7.5546875" style="7" customWidth="1"/>
    <col min="9212" max="9212" width="12.5546875" style="7" customWidth="1"/>
    <col min="9213" max="9462" width="11.5546875" style="7"/>
    <col min="9463" max="9463" width="17.44140625" style="7" customWidth="1"/>
    <col min="9464" max="9465" width="37.44140625" style="7" customWidth="1"/>
    <col min="9466" max="9466" width="15.88671875" style="7" customWidth="1"/>
    <col min="9467" max="9467" width="7.5546875" style="7" customWidth="1"/>
    <col min="9468" max="9468" width="12.5546875" style="7" customWidth="1"/>
    <col min="9469" max="9718" width="11.5546875" style="7"/>
    <col min="9719" max="9719" width="17.44140625" style="7" customWidth="1"/>
    <col min="9720" max="9721" width="37.44140625" style="7" customWidth="1"/>
    <col min="9722" max="9722" width="15.88671875" style="7" customWidth="1"/>
    <col min="9723" max="9723" width="7.5546875" style="7" customWidth="1"/>
    <col min="9724" max="9724" width="12.5546875" style="7" customWidth="1"/>
    <col min="9725" max="9974" width="11.5546875" style="7"/>
    <col min="9975" max="9975" width="17.44140625" style="7" customWidth="1"/>
    <col min="9976" max="9977" width="37.44140625" style="7" customWidth="1"/>
    <col min="9978" max="9978" width="15.88671875" style="7" customWidth="1"/>
    <col min="9979" max="9979" width="7.5546875" style="7" customWidth="1"/>
    <col min="9980" max="9980" width="12.5546875" style="7" customWidth="1"/>
    <col min="9981" max="10230" width="11.5546875" style="7"/>
    <col min="10231" max="10231" width="17.44140625" style="7" customWidth="1"/>
    <col min="10232" max="10233" width="37.44140625" style="7" customWidth="1"/>
    <col min="10234" max="10234" width="15.88671875" style="7" customWidth="1"/>
    <col min="10235" max="10235" width="7.5546875" style="7" customWidth="1"/>
    <col min="10236" max="10236" width="12.5546875" style="7" customWidth="1"/>
    <col min="10237" max="10486" width="11.5546875" style="7"/>
    <col min="10487" max="10487" width="17.44140625" style="7" customWidth="1"/>
    <col min="10488" max="10489" width="37.44140625" style="7" customWidth="1"/>
    <col min="10490" max="10490" width="15.88671875" style="7" customWidth="1"/>
    <col min="10491" max="10491" width="7.5546875" style="7" customWidth="1"/>
    <col min="10492" max="10492" width="12.5546875" style="7" customWidth="1"/>
    <col min="10493" max="10742" width="11.5546875" style="7"/>
    <col min="10743" max="10743" width="17.44140625" style="7" customWidth="1"/>
    <col min="10744" max="10745" width="37.44140625" style="7" customWidth="1"/>
    <col min="10746" max="10746" width="15.88671875" style="7" customWidth="1"/>
    <col min="10747" max="10747" width="7.5546875" style="7" customWidth="1"/>
    <col min="10748" max="10748" width="12.5546875" style="7" customWidth="1"/>
    <col min="10749" max="10998" width="11.5546875" style="7"/>
    <col min="10999" max="10999" width="17.44140625" style="7" customWidth="1"/>
    <col min="11000" max="11001" width="37.44140625" style="7" customWidth="1"/>
    <col min="11002" max="11002" width="15.88671875" style="7" customWidth="1"/>
    <col min="11003" max="11003" width="7.5546875" style="7" customWidth="1"/>
    <col min="11004" max="11004" width="12.5546875" style="7" customWidth="1"/>
    <col min="11005" max="11254" width="11.5546875" style="7"/>
    <col min="11255" max="11255" width="17.44140625" style="7" customWidth="1"/>
    <col min="11256" max="11257" width="37.44140625" style="7" customWidth="1"/>
    <col min="11258" max="11258" width="15.88671875" style="7" customWidth="1"/>
    <col min="11259" max="11259" width="7.5546875" style="7" customWidth="1"/>
    <col min="11260" max="11260" width="12.5546875" style="7" customWidth="1"/>
    <col min="11261" max="11510" width="11.5546875" style="7"/>
    <col min="11511" max="11511" width="17.44140625" style="7" customWidth="1"/>
    <col min="11512" max="11513" width="37.44140625" style="7" customWidth="1"/>
    <col min="11514" max="11514" width="15.88671875" style="7" customWidth="1"/>
    <col min="11515" max="11515" width="7.5546875" style="7" customWidth="1"/>
    <col min="11516" max="11516" width="12.5546875" style="7" customWidth="1"/>
    <col min="11517" max="11766" width="11.5546875" style="7"/>
    <col min="11767" max="11767" width="17.44140625" style="7" customWidth="1"/>
    <col min="11768" max="11769" width="37.44140625" style="7" customWidth="1"/>
    <col min="11770" max="11770" width="15.88671875" style="7" customWidth="1"/>
    <col min="11771" max="11771" width="7.5546875" style="7" customWidth="1"/>
    <col min="11772" max="11772" width="12.5546875" style="7" customWidth="1"/>
    <col min="11773" max="12022" width="11.5546875" style="7"/>
    <col min="12023" max="12023" width="17.44140625" style="7" customWidth="1"/>
    <col min="12024" max="12025" width="37.44140625" style="7" customWidth="1"/>
    <col min="12026" max="12026" width="15.88671875" style="7" customWidth="1"/>
    <col min="12027" max="12027" width="7.5546875" style="7" customWidth="1"/>
    <col min="12028" max="12028" width="12.5546875" style="7" customWidth="1"/>
    <col min="12029" max="12278" width="11.5546875" style="7"/>
    <col min="12279" max="12279" width="17.44140625" style="7" customWidth="1"/>
    <col min="12280" max="12281" width="37.44140625" style="7" customWidth="1"/>
    <col min="12282" max="12282" width="15.88671875" style="7" customWidth="1"/>
    <col min="12283" max="12283" width="7.5546875" style="7" customWidth="1"/>
    <col min="12284" max="12284" width="12.5546875" style="7" customWidth="1"/>
    <col min="12285" max="12534" width="11.5546875" style="7"/>
    <col min="12535" max="12535" width="17.44140625" style="7" customWidth="1"/>
    <col min="12536" max="12537" width="37.44140625" style="7" customWidth="1"/>
    <col min="12538" max="12538" width="15.88671875" style="7" customWidth="1"/>
    <col min="12539" max="12539" width="7.5546875" style="7" customWidth="1"/>
    <col min="12540" max="12540" width="12.5546875" style="7" customWidth="1"/>
    <col min="12541" max="12790" width="11.5546875" style="7"/>
    <col min="12791" max="12791" width="17.44140625" style="7" customWidth="1"/>
    <col min="12792" max="12793" width="37.44140625" style="7" customWidth="1"/>
    <col min="12794" max="12794" width="15.88671875" style="7" customWidth="1"/>
    <col min="12795" max="12795" width="7.5546875" style="7" customWidth="1"/>
    <col min="12796" max="12796" width="12.5546875" style="7" customWidth="1"/>
    <col min="12797" max="13046" width="11.5546875" style="7"/>
    <col min="13047" max="13047" width="17.44140625" style="7" customWidth="1"/>
    <col min="13048" max="13049" width="37.44140625" style="7" customWidth="1"/>
    <col min="13050" max="13050" width="15.88671875" style="7" customWidth="1"/>
    <col min="13051" max="13051" width="7.5546875" style="7" customWidth="1"/>
    <col min="13052" max="13052" width="12.5546875" style="7" customWidth="1"/>
    <col min="13053" max="13302" width="11.5546875" style="7"/>
    <col min="13303" max="13303" width="17.44140625" style="7" customWidth="1"/>
    <col min="13304" max="13305" width="37.44140625" style="7" customWidth="1"/>
    <col min="13306" max="13306" width="15.88671875" style="7" customWidth="1"/>
    <col min="13307" max="13307" width="7.5546875" style="7" customWidth="1"/>
    <col min="13308" max="13308" width="12.5546875" style="7" customWidth="1"/>
    <col min="13309" max="13558" width="11.5546875" style="7"/>
    <col min="13559" max="13559" width="17.44140625" style="7" customWidth="1"/>
    <col min="13560" max="13561" width="37.44140625" style="7" customWidth="1"/>
    <col min="13562" max="13562" width="15.88671875" style="7" customWidth="1"/>
    <col min="13563" max="13563" width="7.5546875" style="7" customWidth="1"/>
    <col min="13564" max="13564" width="12.5546875" style="7" customWidth="1"/>
    <col min="13565" max="13814" width="11.5546875" style="7"/>
    <col min="13815" max="13815" width="17.44140625" style="7" customWidth="1"/>
    <col min="13816" max="13817" width="37.44140625" style="7" customWidth="1"/>
    <col min="13818" max="13818" width="15.88671875" style="7" customWidth="1"/>
    <col min="13819" max="13819" width="7.5546875" style="7" customWidth="1"/>
    <col min="13820" max="13820" width="12.5546875" style="7" customWidth="1"/>
    <col min="13821" max="14070" width="11.5546875" style="7"/>
    <col min="14071" max="14071" width="17.44140625" style="7" customWidth="1"/>
    <col min="14072" max="14073" width="37.44140625" style="7" customWidth="1"/>
    <col min="14074" max="14074" width="15.88671875" style="7" customWidth="1"/>
    <col min="14075" max="14075" width="7.5546875" style="7" customWidth="1"/>
    <col min="14076" max="14076" width="12.5546875" style="7" customWidth="1"/>
    <col min="14077" max="14326" width="11.5546875" style="7"/>
    <col min="14327" max="14327" width="17.44140625" style="7" customWidth="1"/>
    <col min="14328" max="14329" width="37.44140625" style="7" customWidth="1"/>
    <col min="14330" max="14330" width="15.88671875" style="7" customWidth="1"/>
    <col min="14331" max="14331" width="7.5546875" style="7" customWidth="1"/>
    <col min="14332" max="14332" width="12.5546875" style="7" customWidth="1"/>
    <col min="14333" max="14582" width="11.5546875" style="7"/>
    <col min="14583" max="14583" width="17.44140625" style="7" customWidth="1"/>
    <col min="14584" max="14585" width="37.44140625" style="7" customWidth="1"/>
    <col min="14586" max="14586" width="15.88671875" style="7" customWidth="1"/>
    <col min="14587" max="14587" width="7.5546875" style="7" customWidth="1"/>
    <col min="14588" max="14588" width="12.5546875" style="7" customWidth="1"/>
    <col min="14589" max="14838" width="11.5546875" style="7"/>
    <col min="14839" max="14839" width="17.44140625" style="7" customWidth="1"/>
    <col min="14840" max="14841" width="37.44140625" style="7" customWidth="1"/>
    <col min="14842" max="14842" width="15.88671875" style="7" customWidth="1"/>
    <col min="14843" max="14843" width="7.5546875" style="7" customWidth="1"/>
    <col min="14844" max="14844" width="12.5546875" style="7" customWidth="1"/>
    <col min="14845" max="15094" width="11.5546875" style="7"/>
    <col min="15095" max="15095" width="17.44140625" style="7" customWidth="1"/>
    <col min="15096" max="15097" width="37.44140625" style="7" customWidth="1"/>
    <col min="15098" max="15098" width="15.88671875" style="7" customWidth="1"/>
    <col min="15099" max="15099" width="7.5546875" style="7" customWidth="1"/>
    <col min="15100" max="15100" width="12.5546875" style="7" customWidth="1"/>
    <col min="15101" max="15350" width="11.5546875" style="7"/>
    <col min="15351" max="15351" width="17.44140625" style="7" customWidth="1"/>
    <col min="15352" max="15353" width="37.44140625" style="7" customWidth="1"/>
    <col min="15354" max="15354" width="15.88671875" style="7" customWidth="1"/>
    <col min="15355" max="15355" width="7.5546875" style="7" customWidth="1"/>
    <col min="15356" max="15356" width="12.5546875" style="7" customWidth="1"/>
    <col min="15357" max="15606" width="11.5546875" style="7"/>
    <col min="15607" max="15607" width="17.44140625" style="7" customWidth="1"/>
    <col min="15608" max="15609" width="37.44140625" style="7" customWidth="1"/>
    <col min="15610" max="15610" width="15.88671875" style="7" customWidth="1"/>
    <col min="15611" max="15611" width="7.5546875" style="7" customWidth="1"/>
    <col min="15612" max="15612" width="12.5546875" style="7" customWidth="1"/>
    <col min="15613" max="15862" width="11.5546875" style="7"/>
    <col min="15863" max="15863" width="17.44140625" style="7" customWidth="1"/>
    <col min="15864" max="15865" width="37.44140625" style="7" customWidth="1"/>
    <col min="15866" max="15866" width="15.88671875" style="7" customWidth="1"/>
    <col min="15867" max="15867" width="7.5546875" style="7" customWidth="1"/>
    <col min="15868" max="15868" width="12.5546875" style="7" customWidth="1"/>
    <col min="15869" max="16118" width="11.5546875" style="7"/>
    <col min="16119" max="16119" width="17.44140625" style="7" customWidth="1"/>
    <col min="16120" max="16121" width="37.44140625" style="7" customWidth="1"/>
    <col min="16122" max="16122" width="15.88671875" style="7" customWidth="1"/>
    <col min="16123" max="16123" width="7.5546875" style="7" customWidth="1"/>
    <col min="16124" max="16124" width="12.5546875" style="7" customWidth="1"/>
    <col min="16125" max="16381" width="11.5546875" style="7"/>
    <col min="16382" max="16384" width="11.5546875" style="7" customWidth="1"/>
  </cols>
  <sheetData>
    <row r="1" spans="1:22" s="1" customFormat="1" ht="15" customHeight="1" x14ac:dyDescent="0.3">
      <c r="B1" s="2"/>
      <c r="C1" s="2"/>
      <c r="E1" s="10" t="s">
        <v>0</v>
      </c>
      <c r="F1" s="10"/>
      <c r="G1" s="10"/>
      <c r="H1" s="10"/>
      <c r="I1" s="10"/>
      <c r="J1" s="10"/>
      <c r="K1" s="10"/>
      <c r="L1" s="10"/>
      <c r="M1" s="10"/>
      <c r="N1" s="10"/>
      <c r="O1" s="10"/>
      <c r="P1" s="2"/>
      <c r="R1" s="2"/>
      <c r="S1" s="2"/>
      <c r="T1" s="2"/>
      <c r="U1" s="2"/>
      <c r="V1" s="2"/>
    </row>
    <row r="2" spans="1:22" s="1" customFormat="1" ht="15" customHeight="1" x14ac:dyDescent="0.3">
      <c r="B2" s="2"/>
      <c r="C2" s="2"/>
      <c r="E2" s="10" t="s">
        <v>1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2"/>
      <c r="R2" s="2"/>
      <c r="S2" s="2"/>
      <c r="T2" s="2"/>
      <c r="U2" s="2"/>
      <c r="V2" s="2"/>
    </row>
    <row r="3" spans="1:22" s="1" customFormat="1" ht="15" customHeight="1" x14ac:dyDescent="0.3">
      <c r="B3" s="2"/>
      <c r="C3" s="2"/>
      <c r="E3" s="10" t="s">
        <v>2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2"/>
      <c r="R3" s="2"/>
      <c r="S3" s="2"/>
      <c r="T3" s="2"/>
      <c r="U3" s="2"/>
      <c r="V3" s="2"/>
    </row>
    <row r="4" spans="1:22" s="1" customFormat="1" ht="15" customHeight="1" x14ac:dyDescent="0.3">
      <c r="B4" s="2"/>
      <c r="C4" s="2"/>
      <c r="E4" s="10" t="s">
        <v>3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2"/>
      <c r="R4" s="2"/>
      <c r="S4" s="2"/>
      <c r="T4" s="2"/>
      <c r="U4" s="2"/>
      <c r="V4" s="2"/>
    </row>
    <row r="5" spans="1:22" s="1" customFormat="1" ht="15" customHeight="1" x14ac:dyDescent="0.3">
      <c r="B5" s="2"/>
      <c r="C5" s="2"/>
      <c r="E5" s="29" t="s">
        <v>2510</v>
      </c>
      <c r="F5" s="29"/>
      <c r="G5" s="29"/>
      <c r="H5" s="29"/>
      <c r="I5" s="30"/>
      <c r="J5" s="30"/>
      <c r="K5" s="30"/>
      <c r="L5" s="30"/>
      <c r="M5" s="30"/>
      <c r="N5" s="30"/>
      <c r="O5" s="30"/>
      <c r="P5" s="2"/>
      <c r="R5" s="2"/>
      <c r="S5" s="2"/>
      <c r="T5" s="2"/>
      <c r="U5" s="2"/>
      <c r="V5" s="9"/>
    </row>
    <row r="6" spans="1:22" s="11" customFormat="1" ht="15" customHeight="1" x14ac:dyDescent="0.3">
      <c r="B6" s="12"/>
      <c r="C6" s="12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12"/>
      <c r="R6" s="12"/>
      <c r="S6" s="12"/>
      <c r="T6" s="12"/>
      <c r="U6" s="12"/>
      <c r="V6" s="9" t="s">
        <v>2512</v>
      </c>
    </row>
    <row r="7" spans="1:22" s="11" customFormat="1" ht="22.8" customHeight="1" x14ac:dyDescent="0.3">
      <c r="A7" s="31" t="s">
        <v>4</v>
      </c>
      <c r="B7" s="31" t="s">
        <v>5</v>
      </c>
      <c r="C7" s="31" t="s">
        <v>6</v>
      </c>
      <c r="D7" s="31" t="s">
        <v>7</v>
      </c>
      <c r="E7" s="31" t="s">
        <v>8</v>
      </c>
      <c r="F7" s="31" t="s">
        <v>9</v>
      </c>
      <c r="G7" s="31" t="s">
        <v>10</v>
      </c>
      <c r="H7" s="31" t="s">
        <v>11</v>
      </c>
      <c r="I7" s="31" t="s">
        <v>12</v>
      </c>
      <c r="J7" s="31" t="s">
        <v>13</v>
      </c>
      <c r="K7" s="31" t="s">
        <v>14</v>
      </c>
      <c r="L7" s="31" t="s">
        <v>15</v>
      </c>
      <c r="M7" s="31" t="s">
        <v>16</v>
      </c>
      <c r="N7" s="31" t="s">
        <v>17</v>
      </c>
      <c r="O7" s="31" t="s">
        <v>18</v>
      </c>
      <c r="P7" s="31" t="s">
        <v>19</v>
      </c>
      <c r="Q7" s="31" t="s">
        <v>2508</v>
      </c>
      <c r="R7" s="32" t="s">
        <v>2507</v>
      </c>
      <c r="S7" s="32"/>
      <c r="T7" s="32"/>
      <c r="U7" s="32"/>
      <c r="V7" s="32"/>
    </row>
    <row r="8" spans="1:22" s="11" customFormat="1" ht="39.6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3" t="s">
        <v>2497</v>
      </c>
      <c r="S8" s="33" t="s">
        <v>2498</v>
      </c>
      <c r="T8" s="33" t="s">
        <v>2499</v>
      </c>
      <c r="U8" s="33" t="s">
        <v>2500</v>
      </c>
      <c r="V8" s="33" t="s">
        <v>2501</v>
      </c>
    </row>
    <row r="9" spans="1:22" s="35" customFormat="1" ht="28.2" customHeight="1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3" t="s">
        <v>2502</v>
      </c>
      <c r="S9" s="33" t="s">
        <v>2503</v>
      </c>
      <c r="T9" s="33" t="s">
        <v>2504</v>
      </c>
      <c r="U9" s="33" t="s">
        <v>2505</v>
      </c>
      <c r="V9" s="34" t="s">
        <v>2506</v>
      </c>
    </row>
    <row r="10" spans="1:22" s="12" customFormat="1" ht="106.8" customHeight="1" x14ac:dyDescent="0.3">
      <c r="A10" s="36">
        <v>1</v>
      </c>
      <c r="B10" s="36">
        <v>6823</v>
      </c>
      <c r="C10" s="36">
        <v>16554</v>
      </c>
      <c r="D10" s="36">
        <v>16534</v>
      </c>
      <c r="E10" s="36">
        <v>19960</v>
      </c>
      <c r="F10" s="36" t="s">
        <v>20</v>
      </c>
      <c r="G10" s="36" t="s">
        <v>21</v>
      </c>
      <c r="H10" s="36" t="s">
        <v>22</v>
      </c>
      <c r="I10" s="36">
        <v>91420</v>
      </c>
      <c r="J10" s="36" t="s">
        <v>23</v>
      </c>
      <c r="K10" s="36" t="s">
        <v>24</v>
      </c>
      <c r="L10" s="36" t="s">
        <v>25</v>
      </c>
      <c r="M10" s="36" t="s">
        <v>26</v>
      </c>
      <c r="N10" s="36">
        <v>4</v>
      </c>
      <c r="O10" s="36">
        <v>2</v>
      </c>
      <c r="P10" s="36" t="s">
        <v>27</v>
      </c>
      <c r="Q10" s="36" t="s">
        <v>28</v>
      </c>
      <c r="R10" s="37">
        <f t="shared" ref="R10:R41" si="0">N10*O10</f>
        <v>8</v>
      </c>
      <c r="S10" s="38">
        <v>406</v>
      </c>
      <c r="T10" s="38">
        <f t="shared" ref="T10:T41" si="1">S10*R10</f>
        <v>3248</v>
      </c>
      <c r="U10" s="38">
        <v>0</v>
      </c>
      <c r="V10" s="38">
        <f t="shared" ref="V10:V41" si="2">T10-U10</f>
        <v>3248</v>
      </c>
    </row>
    <row r="11" spans="1:22" s="12" customFormat="1" ht="106.8" customHeight="1" x14ac:dyDescent="0.3">
      <c r="A11" s="36">
        <v>2</v>
      </c>
      <c r="B11" s="36">
        <v>19753</v>
      </c>
      <c r="C11" s="36">
        <v>16555</v>
      </c>
      <c r="D11" s="36">
        <v>16535</v>
      </c>
      <c r="E11" s="36">
        <v>19960</v>
      </c>
      <c r="F11" s="36" t="s">
        <v>20</v>
      </c>
      <c r="G11" s="36" t="s">
        <v>29</v>
      </c>
      <c r="H11" s="36">
        <v>10</v>
      </c>
      <c r="I11" s="36">
        <v>91420</v>
      </c>
      <c r="J11" s="36" t="s">
        <v>23</v>
      </c>
      <c r="K11" s="36" t="s">
        <v>30</v>
      </c>
      <c r="L11" s="36" t="s">
        <v>31</v>
      </c>
      <c r="M11" s="36" t="s">
        <v>26</v>
      </c>
      <c r="N11" s="36">
        <v>9</v>
      </c>
      <c r="O11" s="36">
        <v>3</v>
      </c>
      <c r="P11" s="36" t="s">
        <v>32</v>
      </c>
      <c r="Q11" s="36" t="s">
        <v>33</v>
      </c>
      <c r="R11" s="37">
        <f t="shared" si="0"/>
        <v>27</v>
      </c>
      <c r="S11" s="38">
        <v>406</v>
      </c>
      <c r="T11" s="39">
        <f t="shared" si="1"/>
        <v>10962</v>
      </c>
      <c r="U11" s="39">
        <v>0</v>
      </c>
      <c r="V11" s="39">
        <f t="shared" si="2"/>
        <v>10962</v>
      </c>
    </row>
    <row r="12" spans="1:22" s="12" customFormat="1" ht="106.8" customHeight="1" x14ac:dyDescent="0.3">
      <c r="A12" s="36">
        <v>3</v>
      </c>
      <c r="B12" s="36">
        <v>19766</v>
      </c>
      <c r="C12" s="36">
        <v>16941</v>
      </c>
      <c r="D12" s="36">
        <v>16919</v>
      </c>
      <c r="E12" s="36">
        <v>19960</v>
      </c>
      <c r="F12" s="36" t="s">
        <v>20</v>
      </c>
      <c r="G12" s="36" t="s">
        <v>34</v>
      </c>
      <c r="H12" s="36" t="s">
        <v>22</v>
      </c>
      <c r="I12" s="36">
        <v>91420</v>
      </c>
      <c r="J12" s="36" t="s">
        <v>24</v>
      </c>
      <c r="K12" s="36" t="s">
        <v>23</v>
      </c>
      <c r="L12" s="36" t="s">
        <v>35</v>
      </c>
      <c r="M12" s="36" t="s">
        <v>26</v>
      </c>
      <c r="N12" s="36">
        <v>6</v>
      </c>
      <c r="O12" s="36">
        <v>1.5</v>
      </c>
      <c r="P12" s="36" t="s">
        <v>36</v>
      </c>
      <c r="Q12" s="36" t="s">
        <v>37</v>
      </c>
      <c r="R12" s="37">
        <f t="shared" si="0"/>
        <v>9</v>
      </c>
      <c r="S12" s="38">
        <v>406</v>
      </c>
      <c r="T12" s="39">
        <f t="shared" si="1"/>
        <v>3654</v>
      </c>
      <c r="U12" s="39">
        <v>0</v>
      </c>
      <c r="V12" s="39">
        <f t="shared" si="2"/>
        <v>3654</v>
      </c>
    </row>
    <row r="13" spans="1:22" s="12" customFormat="1" ht="106.8" customHeight="1" x14ac:dyDescent="0.3">
      <c r="A13" s="36">
        <v>4</v>
      </c>
      <c r="B13" s="36">
        <v>3010</v>
      </c>
      <c r="C13" s="36">
        <v>5101</v>
      </c>
      <c r="D13" s="36">
        <v>5089</v>
      </c>
      <c r="E13" s="36">
        <v>20523</v>
      </c>
      <c r="F13" s="36" t="s">
        <v>38</v>
      </c>
      <c r="G13" s="36" t="s">
        <v>39</v>
      </c>
      <c r="H13" s="36">
        <v>102</v>
      </c>
      <c r="I13" s="36">
        <v>96020</v>
      </c>
      <c r="J13" s="36" t="s">
        <v>40</v>
      </c>
      <c r="K13" s="36" t="s">
        <v>41</v>
      </c>
      <c r="L13" s="36" t="s">
        <v>42</v>
      </c>
      <c r="M13" s="36" t="s">
        <v>43</v>
      </c>
      <c r="N13" s="36">
        <v>2.5</v>
      </c>
      <c r="O13" s="36">
        <v>1.5</v>
      </c>
      <c r="P13" s="36" t="s">
        <v>44</v>
      </c>
      <c r="Q13" s="36" t="s">
        <v>45</v>
      </c>
      <c r="R13" s="37">
        <f t="shared" si="0"/>
        <v>3.75</v>
      </c>
      <c r="S13" s="39">
        <v>97.44</v>
      </c>
      <c r="T13" s="39">
        <f t="shared" si="1"/>
        <v>365.4</v>
      </c>
      <c r="U13" s="39">
        <v>0</v>
      </c>
      <c r="V13" s="39">
        <f t="shared" si="2"/>
        <v>365.4</v>
      </c>
    </row>
    <row r="14" spans="1:22" s="12" customFormat="1" ht="106.8" customHeight="1" x14ac:dyDescent="0.3">
      <c r="A14" s="36">
        <v>5</v>
      </c>
      <c r="B14" s="36">
        <v>3017</v>
      </c>
      <c r="C14" s="36">
        <v>5112</v>
      </c>
      <c r="D14" s="36">
        <v>5100</v>
      </c>
      <c r="E14" s="36">
        <v>20523</v>
      </c>
      <c r="F14" s="36" t="s">
        <v>38</v>
      </c>
      <c r="G14" s="36" t="s">
        <v>46</v>
      </c>
      <c r="H14" s="36" t="s">
        <v>47</v>
      </c>
      <c r="I14" s="36">
        <v>96020</v>
      </c>
      <c r="J14" s="36" t="s">
        <v>48</v>
      </c>
      <c r="K14" s="36" t="s">
        <v>49</v>
      </c>
      <c r="L14" s="36" t="s">
        <v>50</v>
      </c>
      <c r="M14" s="36" t="s">
        <v>26</v>
      </c>
      <c r="N14" s="36">
        <v>12</v>
      </c>
      <c r="O14" s="36">
        <v>1</v>
      </c>
      <c r="P14" s="36" t="s">
        <v>51</v>
      </c>
      <c r="Q14" s="36" t="s">
        <v>52</v>
      </c>
      <c r="R14" s="37">
        <f t="shared" si="0"/>
        <v>12</v>
      </c>
      <c r="S14" s="38">
        <v>406</v>
      </c>
      <c r="T14" s="39">
        <f t="shared" si="1"/>
        <v>4872</v>
      </c>
      <c r="U14" s="39">
        <v>0</v>
      </c>
      <c r="V14" s="39">
        <f t="shared" si="2"/>
        <v>4872</v>
      </c>
    </row>
    <row r="15" spans="1:22" s="12" customFormat="1" ht="106.8" customHeight="1" x14ac:dyDescent="0.3">
      <c r="A15" s="36">
        <v>6</v>
      </c>
      <c r="B15" s="36">
        <v>3024</v>
      </c>
      <c r="C15" s="36">
        <v>5120</v>
      </c>
      <c r="D15" s="36">
        <v>5108</v>
      </c>
      <c r="E15" s="36">
        <v>20523</v>
      </c>
      <c r="F15" s="36" t="s">
        <v>38</v>
      </c>
      <c r="G15" s="36" t="s">
        <v>53</v>
      </c>
      <c r="H15" s="36" t="s">
        <v>47</v>
      </c>
      <c r="I15" s="36">
        <v>96020</v>
      </c>
      <c r="J15" s="36" t="s">
        <v>54</v>
      </c>
      <c r="K15" s="36" t="s">
        <v>55</v>
      </c>
      <c r="L15" s="36" t="s">
        <v>56</v>
      </c>
      <c r="M15" s="36" t="s">
        <v>26</v>
      </c>
      <c r="N15" s="36">
        <v>5</v>
      </c>
      <c r="O15" s="36">
        <v>2</v>
      </c>
      <c r="P15" s="36" t="s">
        <v>51</v>
      </c>
      <c r="Q15" s="36" t="s">
        <v>57</v>
      </c>
      <c r="R15" s="37">
        <f t="shared" si="0"/>
        <v>10</v>
      </c>
      <c r="S15" s="38">
        <v>406</v>
      </c>
      <c r="T15" s="39">
        <f t="shared" si="1"/>
        <v>4060</v>
      </c>
      <c r="U15" s="39">
        <v>0</v>
      </c>
      <c r="V15" s="39">
        <f t="shared" si="2"/>
        <v>4060</v>
      </c>
    </row>
    <row r="16" spans="1:22" s="12" customFormat="1" ht="106.8" customHeight="1" x14ac:dyDescent="0.3">
      <c r="A16" s="36">
        <v>7</v>
      </c>
      <c r="B16" s="36">
        <v>3090</v>
      </c>
      <c r="C16" s="36">
        <v>5212</v>
      </c>
      <c r="D16" s="36">
        <v>5200</v>
      </c>
      <c r="E16" s="36">
        <v>20523</v>
      </c>
      <c r="F16" s="36" t="s">
        <v>38</v>
      </c>
      <c r="G16" s="36" t="s">
        <v>58</v>
      </c>
      <c r="H16" s="36" t="s">
        <v>47</v>
      </c>
      <c r="I16" s="36">
        <v>96049</v>
      </c>
      <c r="J16" s="36" t="s">
        <v>59</v>
      </c>
      <c r="K16" s="36" t="s">
        <v>60</v>
      </c>
      <c r="L16" s="36" t="s">
        <v>61</v>
      </c>
      <c r="M16" s="36" t="s">
        <v>26</v>
      </c>
      <c r="N16" s="36">
        <v>10</v>
      </c>
      <c r="O16" s="36">
        <v>4</v>
      </c>
      <c r="P16" s="36" t="s">
        <v>62</v>
      </c>
      <c r="Q16" s="36" t="s">
        <v>63</v>
      </c>
      <c r="R16" s="37">
        <f t="shared" si="0"/>
        <v>40</v>
      </c>
      <c r="S16" s="38">
        <v>406</v>
      </c>
      <c r="T16" s="39">
        <f t="shared" si="1"/>
        <v>16240</v>
      </c>
      <c r="U16" s="39">
        <v>0</v>
      </c>
      <c r="V16" s="39">
        <f t="shared" si="2"/>
        <v>16240</v>
      </c>
    </row>
    <row r="17" spans="1:22" s="12" customFormat="1" ht="106.8" customHeight="1" x14ac:dyDescent="0.3">
      <c r="A17" s="36">
        <v>8</v>
      </c>
      <c r="B17" s="36">
        <v>3208</v>
      </c>
      <c r="C17" s="36">
        <v>5402</v>
      </c>
      <c r="D17" s="36">
        <v>5390</v>
      </c>
      <c r="E17" s="36">
        <v>20523</v>
      </c>
      <c r="F17" s="36" t="s">
        <v>38</v>
      </c>
      <c r="G17" s="36" t="s">
        <v>64</v>
      </c>
      <c r="H17" s="36" t="s">
        <v>47</v>
      </c>
      <c r="I17" s="36">
        <v>96056</v>
      </c>
      <c r="J17" s="36" t="s">
        <v>65</v>
      </c>
      <c r="K17" s="36" t="s">
        <v>66</v>
      </c>
      <c r="L17" s="36" t="s">
        <v>67</v>
      </c>
      <c r="M17" s="36" t="s">
        <v>26</v>
      </c>
      <c r="N17" s="36">
        <v>2</v>
      </c>
      <c r="O17" s="36">
        <v>3</v>
      </c>
      <c r="P17" s="36" t="s">
        <v>68</v>
      </c>
      <c r="Q17" s="36" t="s">
        <v>69</v>
      </c>
      <c r="R17" s="37">
        <f t="shared" si="0"/>
        <v>6</v>
      </c>
      <c r="S17" s="38">
        <v>406</v>
      </c>
      <c r="T17" s="39">
        <f t="shared" si="1"/>
        <v>2436</v>
      </c>
      <c r="U17" s="39">
        <v>0</v>
      </c>
      <c r="V17" s="39">
        <f t="shared" si="2"/>
        <v>2436</v>
      </c>
    </row>
    <row r="18" spans="1:22" s="12" customFormat="1" ht="106.8" customHeight="1" x14ac:dyDescent="0.3">
      <c r="A18" s="36">
        <v>9</v>
      </c>
      <c r="B18" s="36">
        <v>3217</v>
      </c>
      <c r="C18" s="36">
        <v>5411</v>
      </c>
      <c r="D18" s="36">
        <v>5399</v>
      </c>
      <c r="E18" s="36">
        <v>20523</v>
      </c>
      <c r="F18" s="36" t="s">
        <v>38</v>
      </c>
      <c r="G18" s="36" t="s">
        <v>70</v>
      </c>
      <c r="H18" s="36">
        <v>708</v>
      </c>
      <c r="I18" s="36">
        <v>96056</v>
      </c>
      <c r="J18" s="36" t="s">
        <v>71</v>
      </c>
      <c r="K18" s="36" t="s">
        <v>72</v>
      </c>
      <c r="L18" s="36" t="s">
        <v>73</v>
      </c>
      <c r="M18" s="36" t="s">
        <v>26</v>
      </c>
      <c r="N18" s="36">
        <v>4</v>
      </c>
      <c r="O18" s="36">
        <v>2</v>
      </c>
      <c r="P18" s="36" t="s">
        <v>44</v>
      </c>
      <c r="Q18" s="36" t="s">
        <v>74</v>
      </c>
      <c r="R18" s="37">
        <f t="shared" si="0"/>
        <v>8</v>
      </c>
      <c r="S18" s="38">
        <v>406</v>
      </c>
      <c r="T18" s="39">
        <f t="shared" si="1"/>
        <v>3248</v>
      </c>
      <c r="U18" s="39">
        <v>0</v>
      </c>
      <c r="V18" s="39">
        <f t="shared" si="2"/>
        <v>3248</v>
      </c>
    </row>
    <row r="19" spans="1:22" s="12" customFormat="1" ht="106.8" customHeight="1" x14ac:dyDescent="0.3">
      <c r="A19" s="36">
        <v>10</v>
      </c>
      <c r="B19" s="36">
        <v>3229</v>
      </c>
      <c r="C19" s="36">
        <v>5424</v>
      </c>
      <c r="D19" s="36">
        <v>5412</v>
      </c>
      <c r="E19" s="36">
        <v>20523</v>
      </c>
      <c r="F19" s="36" t="s">
        <v>38</v>
      </c>
      <c r="G19" s="36" t="s">
        <v>75</v>
      </c>
      <c r="H19" s="36">
        <v>710</v>
      </c>
      <c r="I19" s="36">
        <v>96056</v>
      </c>
      <c r="J19" s="36" t="s">
        <v>71</v>
      </c>
      <c r="K19" s="36" t="s">
        <v>76</v>
      </c>
      <c r="L19" s="36" t="s">
        <v>77</v>
      </c>
      <c r="M19" s="36" t="s">
        <v>26</v>
      </c>
      <c r="N19" s="36">
        <v>8</v>
      </c>
      <c r="O19" s="36">
        <v>0.4</v>
      </c>
      <c r="P19" s="36" t="s">
        <v>44</v>
      </c>
      <c r="Q19" s="36" t="s">
        <v>78</v>
      </c>
      <c r="R19" s="37">
        <f t="shared" si="0"/>
        <v>3.2</v>
      </c>
      <c r="S19" s="38">
        <v>406</v>
      </c>
      <c r="T19" s="39">
        <f t="shared" si="1"/>
        <v>1299.2</v>
      </c>
      <c r="U19" s="39">
        <v>0</v>
      </c>
      <c r="V19" s="39">
        <f t="shared" si="2"/>
        <v>1299.2</v>
      </c>
    </row>
    <row r="20" spans="1:22" s="12" customFormat="1" ht="106.8" customHeight="1" x14ac:dyDescent="0.3">
      <c r="A20" s="36">
        <v>11</v>
      </c>
      <c r="B20" s="36">
        <v>3232</v>
      </c>
      <c r="C20" s="36">
        <v>5430</v>
      </c>
      <c r="D20" s="36">
        <v>5418</v>
      </c>
      <c r="E20" s="36">
        <v>20523</v>
      </c>
      <c r="F20" s="36" t="s">
        <v>38</v>
      </c>
      <c r="G20" s="36" t="s">
        <v>79</v>
      </c>
      <c r="H20" s="36" t="s">
        <v>47</v>
      </c>
      <c r="I20" s="36">
        <v>96057</v>
      </c>
      <c r="J20" s="36" t="s">
        <v>80</v>
      </c>
      <c r="K20" s="36" t="s">
        <v>81</v>
      </c>
      <c r="L20" s="36" t="s">
        <v>82</v>
      </c>
      <c r="M20" s="36" t="s">
        <v>26</v>
      </c>
      <c r="N20" s="36">
        <v>2</v>
      </c>
      <c r="O20" s="36">
        <v>3</v>
      </c>
      <c r="P20" s="36" t="s">
        <v>68</v>
      </c>
      <c r="Q20" s="36" t="s">
        <v>83</v>
      </c>
      <c r="R20" s="37">
        <f t="shared" si="0"/>
        <v>6</v>
      </c>
      <c r="S20" s="38">
        <v>406</v>
      </c>
      <c r="T20" s="39">
        <f t="shared" si="1"/>
        <v>2436</v>
      </c>
      <c r="U20" s="39">
        <v>0</v>
      </c>
      <c r="V20" s="39">
        <f t="shared" si="2"/>
        <v>2436</v>
      </c>
    </row>
    <row r="21" spans="1:22" s="12" customFormat="1" ht="106.8" customHeight="1" x14ac:dyDescent="0.3">
      <c r="A21" s="36">
        <v>12</v>
      </c>
      <c r="B21" s="36">
        <v>3252</v>
      </c>
      <c r="C21" s="36">
        <v>5456</v>
      </c>
      <c r="D21" s="36">
        <v>5444</v>
      </c>
      <c r="E21" s="36">
        <v>20523</v>
      </c>
      <c r="F21" s="36" t="s">
        <v>38</v>
      </c>
      <c r="G21" s="36" t="s">
        <v>84</v>
      </c>
      <c r="H21" s="36">
        <v>203</v>
      </c>
      <c r="I21" s="36">
        <v>96057</v>
      </c>
      <c r="J21" s="36" t="s">
        <v>85</v>
      </c>
      <c r="K21" s="36" t="s">
        <v>86</v>
      </c>
      <c r="L21" s="36" t="s">
        <v>87</v>
      </c>
      <c r="M21" s="36" t="s">
        <v>26</v>
      </c>
      <c r="N21" s="36">
        <v>25</v>
      </c>
      <c r="O21" s="36">
        <v>4</v>
      </c>
      <c r="P21" s="36" t="s">
        <v>68</v>
      </c>
      <c r="Q21" s="36" t="s">
        <v>88</v>
      </c>
      <c r="R21" s="37">
        <f t="shared" si="0"/>
        <v>100</v>
      </c>
      <c r="S21" s="38">
        <v>406</v>
      </c>
      <c r="T21" s="39">
        <f t="shared" si="1"/>
        <v>40600</v>
      </c>
      <c r="U21" s="39">
        <v>0</v>
      </c>
      <c r="V21" s="39">
        <f t="shared" si="2"/>
        <v>40600</v>
      </c>
    </row>
    <row r="22" spans="1:22" s="12" customFormat="1" ht="106.8" customHeight="1" x14ac:dyDescent="0.3">
      <c r="A22" s="36">
        <v>13</v>
      </c>
      <c r="B22" s="36">
        <v>3258</v>
      </c>
      <c r="C22" s="36">
        <v>5466</v>
      </c>
      <c r="D22" s="36">
        <v>5454</v>
      </c>
      <c r="E22" s="36">
        <v>20523</v>
      </c>
      <c r="F22" s="36" t="s">
        <v>38</v>
      </c>
      <c r="G22" s="36" t="s">
        <v>89</v>
      </c>
      <c r="H22" s="36">
        <v>1105</v>
      </c>
      <c r="I22" s="36">
        <v>96057</v>
      </c>
      <c r="J22" s="36" t="s">
        <v>90</v>
      </c>
      <c r="K22" s="36" t="s">
        <v>91</v>
      </c>
      <c r="L22" s="36" t="s">
        <v>92</v>
      </c>
      <c r="M22" s="36" t="s">
        <v>26</v>
      </c>
      <c r="N22" s="36">
        <v>4</v>
      </c>
      <c r="O22" s="36">
        <v>3</v>
      </c>
      <c r="P22" s="36" t="s">
        <v>44</v>
      </c>
      <c r="Q22" s="36" t="s">
        <v>93</v>
      </c>
      <c r="R22" s="37">
        <f t="shared" si="0"/>
        <v>12</v>
      </c>
      <c r="S22" s="38">
        <v>406</v>
      </c>
      <c r="T22" s="39">
        <f t="shared" si="1"/>
        <v>4872</v>
      </c>
      <c r="U22" s="39">
        <v>0</v>
      </c>
      <c r="V22" s="39">
        <f t="shared" si="2"/>
        <v>4872</v>
      </c>
    </row>
    <row r="23" spans="1:22" s="12" customFormat="1" ht="106.8" customHeight="1" x14ac:dyDescent="0.3">
      <c r="A23" s="36">
        <v>14</v>
      </c>
      <c r="B23" s="36">
        <v>3280</v>
      </c>
      <c r="C23" s="36">
        <v>5504</v>
      </c>
      <c r="D23" s="36">
        <v>5492</v>
      </c>
      <c r="E23" s="36">
        <v>20523</v>
      </c>
      <c r="F23" s="36" t="s">
        <v>38</v>
      </c>
      <c r="G23" s="36" t="s">
        <v>94</v>
      </c>
      <c r="H23" s="36">
        <v>912</v>
      </c>
      <c r="I23" s="36">
        <v>96057</v>
      </c>
      <c r="J23" s="36" t="s">
        <v>95</v>
      </c>
      <c r="K23" s="36" t="s">
        <v>96</v>
      </c>
      <c r="L23" s="36" t="s">
        <v>97</v>
      </c>
      <c r="M23" s="36" t="s">
        <v>26</v>
      </c>
      <c r="N23" s="36">
        <v>4</v>
      </c>
      <c r="O23" s="36">
        <v>3</v>
      </c>
      <c r="P23" s="36" t="s">
        <v>68</v>
      </c>
      <c r="Q23" s="36" t="s">
        <v>98</v>
      </c>
      <c r="R23" s="37">
        <f t="shared" si="0"/>
        <v>12</v>
      </c>
      <c r="S23" s="38">
        <v>406</v>
      </c>
      <c r="T23" s="39">
        <f t="shared" si="1"/>
        <v>4872</v>
      </c>
      <c r="U23" s="39">
        <v>0</v>
      </c>
      <c r="V23" s="39">
        <f t="shared" si="2"/>
        <v>4872</v>
      </c>
    </row>
    <row r="24" spans="1:22" s="12" customFormat="1" ht="106.8" customHeight="1" x14ac:dyDescent="0.3">
      <c r="A24" s="36">
        <v>15</v>
      </c>
      <c r="B24" s="36">
        <v>3301</v>
      </c>
      <c r="C24" s="36">
        <v>5548</v>
      </c>
      <c r="D24" s="36">
        <v>5536</v>
      </c>
      <c r="E24" s="36">
        <v>20523</v>
      </c>
      <c r="F24" s="36" t="s">
        <v>38</v>
      </c>
      <c r="G24" s="36" t="s">
        <v>99</v>
      </c>
      <c r="H24" s="36" t="s">
        <v>47</v>
      </c>
      <c r="I24" s="36">
        <v>96055</v>
      </c>
      <c r="J24" s="36" t="s">
        <v>100</v>
      </c>
      <c r="K24" s="36" t="s">
        <v>72</v>
      </c>
      <c r="L24" s="36" t="s">
        <v>101</v>
      </c>
      <c r="M24" s="36" t="s">
        <v>26</v>
      </c>
      <c r="N24" s="36">
        <v>15</v>
      </c>
      <c r="O24" s="36">
        <v>2</v>
      </c>
      <c r="P24" s="36" t="s">
        <v>68</v>
      </c>
      <c r="Q24" s="36" t="s">
        <v>102</v>
      </c>
      <c r="R24" s="37">
        <f t="shared" si="0"/>
        <v>30</v>
      </c>
      <c r="S24" s="38">
        <v>406</v>
      </c>
      <c r="T24" s="39">
        <f t="shared" si="1"/>
        <v>12180</v>
      </c>
      <c r="U24" s="39">
        <v>0</v>
      </c>
      <c r="V24" s="39">
        <f t="shared" si="2"/>
        <v>12180</v>
      </c>
    </row>
    <row r="25" spans="1:22" s="12" customFormat="1" ht="106.8" customHeight="1" x14ac:dyDescent="0.3">
      <c r="A25" s="36">
        <v>16</v>
      </c>
      <c r="B25" s="36">
        <v>3393</v>
      </c>
      <c r="C25" s="36">
        <v>5708</v>
      </c>
      <c r="D25" s="36">
        <v>5696</v>
      </c>
      <c r="E25" s="36">
        <v>20523</v>
      </c>
      <c r="F25" s="36" t="s">
        <v>38</v>
      </c>
      <c r="G25" s="36" t="s">
        <v>103</v>
      </c>
      <c r="H25" s="36">
        <v>301</v>
      </c>
      <c r="I25" s="36">
        <v>96079</v>
      </c>
      <c r="J25" s="36" t="s">
        <v>104</v>
      </c>
      <c r="K25" s="36" t="s">
        <v>105</v>
      </c>
      <c r="L25" s="36" t="s">
        <v>106</v>
      </c>
      <c r="M25" s="36" t="s">
        <v>26</v>
      </c>
      <c r="N25" s="36">
        <v>10</v>
      </c>
      <c r="O25" s="36">
        <v>1</v>
      </c>
      <c r="P25" s="36" t="s">
        <v>44</v>
      </c>
      <c r="Q25" s="36" t="s">
        <v>107</v>
      </c>
      <c r="R25" s="37">
        <f t="shared" si="0"/>
        <v>10</v>
      </c>
      <c r="S25" s="38">
        <v>406</v>
      </c>
      <c r="T25" s="39">
        <f t="shared" si="1"/>
        <v>4060</v>
      </c>
      <c r="U25" s="39">
        <v>0</v>
      </c>
      <c r="V25" s="39">
        <f t="shared" si="2"/>
        <v>4060</v>
      </c>
    </row>
    <row r="26" spans="1:22" s="12" customFormat="1" ht="106.8" customHeight="1" x14ac:dyDescent="0.3">
      <c r="A26" s="36">
        <v>17</v>
      </c>
      <c r="B26" s="36">
        <v>3452</v>
      </c>
      <c r="C26" s="36">
        <v>5824</v>
      </c>
      <c r="D26" s="36">
        <v>5812</v>
      </c>
      <c r="E26" s="36">
        <v>20523</v>
      </c>
      <c r="F26" s="36" t="s">
        <v>38</v>
      </c>
      <c r="G26" s="36" t="s">
        <v>108</v>
      </c>
      <c r="H26" s="36">
        <v>401</v>
      </c>
      <c r="I26" s="36">
        <v>96070</v>
      </c>
      <c r="J26" s="36" t="s">
        <v>109</v>
      </c>
      <c r="K26" s="36" t="s">
        <v>110</v>
      </c>
      <c r="L26" s="36" t="s">
        <v>111</v>
      </c>
      <c r="M26" s="36" t="s">
        <v>26</v>
      </c>
      <c r="N26" s="36">
        <v>25</v>
      </c>
      <c r="O26" s="36">
        <v>1.5</v>
      </c>
      <c r="P26" s="36" t="s">
        <v>68</v>
      </c>
      <c r="Q26" s="36" t="s">
        <v>112</v>
      </c>
      <c r="R26" s="37">
        <f t="shared" si="0"/>
        <v>37.5</v>
      </c>
      <c r="S26" s="38">
        <v>406</v>
      </c>
      <c r="T26" s="39">
        <f t="shared" si="1"/>
        <v>15225</v>
      </c>
      <c r="U26" s="39">
        <v>0</v>
      </c>
      <c r="V26" s="39">
        <f t="shared" si="2"/>
        <v>15225</v>
      </c>
    </row>
    <row r="27" spans="1:22" s="12" customFormat="1" ht="106.8" customHeight="1" x14ac:dyDescent="0.3">
      <c r="A27" s="36">
        <v>18</v>
      </c>
      <c r="B27" s="36">
        <v>3537</v>
      </c>
      <c r="C27" s="36">
        <v>5992</v>
      </c>
      <c r="D27" s="36">
        <v>5980</v>
      </c>
      <c r="E27" s="36">
        <v>20523</v>
      </c>
      <c r="F27" s="36" t="s">
        <v>38</v>
      </c>
      <c r="G27" s="36" t="s">
        <v>113</v>
      </c>
      <c r="H27" s="36">
        <v>302</v>
      </c>
      <c r="I27" s="36">
        <v>96079</v>
      </c>
      <c r="J27" s="36" t="s">
        <v>114</v>
      </c>
      <c r="K27" s="36" t="s">
        <v>115</v>
      </c>
      <c r="L27" s="36" t="s">
        <v>116</v>
      </c>
      <c r="M27" s="36" t="s">
        <v>26</v>
      </c>
      <c r="N27" s="36">
        <v>9</v>
      </c>
      <c r="O27" s="36">
        <v>3</v>
      </c>
      <c r="P27" s="36" t="s">
        <v>117</v>
      </c>
      <c r="Q27" s="36" t="s">
        <v>118</v>
      </c>
      <c r="R27" s="37">
        <f t="shared" si="0"/>
        <v>27</v>
      </c>
      <c r="S27" s="38">
        <v>406</v>
      </c>
      <c r="T27" s="39">
        <f t="shared" si="1"/>
        <v>10962</v>
      </c>
      <c r="U27" s="39">
        <v>0</v>
      </c>
      <c r="V27" s="39">
        <f t="shared" si="2"/>
        <v>10962</v>
      </c>
    </row>
    <row r="28" spans="1:22" s="12" customFormat="1" ht="106.8" customHeight="1" x14ac:dyDescent="0.3">
      <c r="A28" s="36">
        <v>19</v>
      </c>
      <c r="B28" s="36">
        <v>8665</v>
      </c>
      <c r="C28" s="36">
        <v>21851</v>
      </c>
      <c r="D28" s="36">
        <v>21828</v>
      </c>
      <c r="E28" s="36">
        <v>20523</v>
      </c>
      <c r="F28" s="36" t="s">
        <v>38</v>
      </c>
      <c r="G28" s="36" t="s">
        <v>119</v>
      </c>
      <c r="H28" s="36" t="s">
        <v>120</v>
      </c>
      <c r="I28" s="36">
        <v>96049</v>
      </c>
      <c r="J28" s="36" t="s">
        <v>121</v>
      </c>
      <c r="K28" s="36" t="s">
        <v>122</v>
      </c>
      <c r="L28" s="36" t="s">
        <v>123</v>
      </c>
      <c r="M28" s="36" t="s">
        <v>26</v>
      </c>
      <c r="N28" s="36">
        <v>10</v>
      </c>
      <c r="O28" s="36">
        <v>1.5</v>
      </c>
      <c r="P28" s="36" t="s">
        <v>68</v>
      </c>
      <c r="Q28" s="36" t="s">
        <v>124</v>
      </c>
      <c r="R28" s="37">
        <f t="shared" si="0"/>
        <v>15</v>
      </c>
      <c r="S28" s="38">
        <v>406</v>
      </c>
      <c r="T28" s="39">
        <f t="shared" si="1"/>
        <v>6090</v>
      </c>
      <c r="U28" s="39">
        <v>0</v>
      </c>
      <c r="V28" s="39">
        <f t="shared" si="2"/>
        <v>6090</v>
      </c>
    </row>
    <row r="29" spans="1:22" s="12" customFormat="1" ht="106.8" customHeight="1" x14ac:dyDescent="0.3">
      <c r="A29" s="36">
        <v>20</v>
      </c>
      <c r="B29" s="36">
        <v>8672</v>
      </c>
      <c r="C29" s="36">
        <v>21868</v>
      </c>
      <c r="D29" s="36">
        <v>21845</v>
      </c>
      <c r="E29" s="36">
        <v>20523</v>
      </c>
      <c r="F29" s="36" t="s">
        <v>38</v>
      </c>
      <c r="G29" s="36" t="s">
        <v>125</v>
      </c>
      <c r="H29" s="36" t="s">
        <v>120</v>
      </c>
      <c r="I29" s="36">
        <v>96049</v>
      </c>
      <c r="J29" s="36" t="s">
        <v>126</v>
      </c>
      <c r="K29" s="36" t="s">
        <v>127</v>
      </c>
      <c r="L29" s="36" t="s">
        <v>128</v>
      </c>
      <c r="M29" s="36" t="s">
        <v>26</v>
      </c>
      <c r="N29" s="36">
        <v>15</v>
      </c>
      <c r="O29" s="36">
        <v>2</v>
      </c>
      <c r="P29" s="36" t="s">
        <v>68</v>
      </c>
      <c r="Q29" s="36" t="s">
        <v>129</v>
      </c>
      <c r="R29" s="37">
        <f t="shared" si="0"/>
        <v>30</v>
      </c>
      <c r="S29" s="38">
        <v>406</v>
      </c>
      <c r="T29" s="39">
        <f t="shared" si="1"/>
        <v>12180</v>
      </c>
      <c r="U29" s="39">
        <v>0</v>
      </c>
      <c r="V29" s="39">
        <f t="shared" si="2"/>
        <v>12180</v>
      </c>
    </row>
    <row r="30" spans="1:22" s="12" customFormat="1" ht="106.8" customHeight="1" x14ac:dyDescent="0.3">
      <c r="A30" s="36">
        <v>21</v>
      </c>
      <c r="B30" s="36">
        <v>8709</v>
      </c>
      <c r="C30" s="36">
        <v>22002</v>
      </c>
      <c r="D30" s="36">
        <v>21979</v>
      </c>
      <c r="E30" s="36">
        <v>20523</v>
      </c>
      <c r="F30" s="36" t="s">
        <v>38</v>
      </c>
      <c r="G30" s="36" t="s">
        <v>130</v>
      </c>
      <c r="H30" s="36" t="s">
        <v>120</v>
      </c>
      <c r="I30" s="36">
        <v>96039</v>
      </c>
      <c r="J30" s="36" t="s">
        <v>131</v>
      </c>
      <c r="K30" s="36" t="s">
        <v>132</v>
      </c>
      <c r="L30" s="36" t="s">
        <v>133</v>
      </c>
      <c r="M30" s="36" t="s">
        <v>26</v>
      </c>
      <c r="N30" s="36">
        <v>12</v>
      </c>
      <c r="O30" s="36">
        <v>3.5</v>
      </c>
      <c r="P30" s="36" t="s">
        <v>68</v>
      </c>
      <c r="Q30" s="36" t="s">
        <v>134</v>
      </c>
      <c r="R30" s="37">
        <f t="shared" si="0"/>
        <v>42</v>
      </c>
      <c r="S30" s="38">
        <v>406</v>
      </c>
      <c r="T30" s="39">
        <f t="shared" si="1"/>
        <v>17052</v>
      </c>
      <c r="U30" s="39">
        <v>0</v>
      </c>
      <c r="V30" s="39">
        <f t="shared" si="2"/>
        <v>17052</v>
      </c>
    </row>
    <row r="31" spans="1:22" s="12" customFormat="1" ht="106.8" customHeight="1" x14ac:dyDescent="0.3">
      <c r="A31" s="36">
        <v>22</v>
      </c>
      <c r="B31" s="36">
        <v>8725</v>
      </c>
      <c r="C31" s="36">
        <v>22067</v>
      </c>
      <c r="D31" s="36">
        <v>22044</v>
      </c>
      <c r="E31" s="36">
        <v>20523</v>
      </c>
      <c r="F31" s="36" t="s">
        <v>38</v>
      </c>
      <c r="G31" s="36" t="s">
        <v>135</v>
      </c>
      <c r="H31" s="36" t="s">
        <v>120</v>
      </c>
      <c r="I31" s="36">
        <v>96039</v>
      </c>
      <c r="J31" s="36" t="s">
        <v>132</v>
      </c>
      <c r="K31" s="36" t="s">
        <v>136</v>
      </c>
      <c r="L31" s="36" t="s">
        <v>137</v>
      </c>
      <c r="M31" s="36" t="s">
        <v>26</v>
      </c>
      <c r="N31" s="36">
        <v>4</v>
      </c>
      <c r="O31" s="36">
        <v>1.7</v>
      </c>
      <c r="P31" s="36" t="s">
        <v>138</v>
      </c>
      <c r="Q31" s="36" t="s">
        <v>139</v>
      </c>
      <c r="R31" s="37">
        <f t="shared" si="0"/>
        <v>6.8</v>
      </c>
      <c r="S31" s="38">
        <v>406</v>
      </c>
      <c r="T31" s="39">
        <f t="shared" si="1"/>
        <v>2760.7999999999997</v>
      </c>
      <c r="U31" s="39">
        <v>0</v>
      </c>
      <c r="V31" s="39">
        <f t="shared" si="2"/>
        <v>2760.7999999999997</v>
      </c>
    </row>
    <row r="32" spans="1:22" s="12" customFormat="1" ht="106.8" customHeight="1" x14ac:dyDescent="0.3">
      <c r="A32" s="36">
        <v>23</v>
      </c>
      <c r="B32" s="36">
        <v>2198</v>
      </c>
      <c r="C32" s="36">
        <v>3837</v>
      </c>
      <c r="D32" s="36">
        <v>3826</v>
      </c>
      <c r="E32" s="36">
        <v>20592</v>
      </c>
      <c r="F32" s="36" t="s">
        <v>140</v>
      </c>
      <c r="G32" s="36" t="s">
        <v>141</v>
      </c>
      <c r="H32" s="36" t="s">
        <v>120</v>
      </c>
      <c r="I32" s="36">
        <v>96690</v>
      </c>
      <c r="J32" s="36" t="s">
        <v>142</v>
      </c>
      <c r="K32" s="36" t="s">
        <v>143</v>
      </c>
      <c r="L32" s="36" t="s">
        <v>144</v>
      </c>
      <c r="M32" s="36" t="s">
        <v>43</v>
      </c>
      <c r="N32" s="36">
        <v>2</v>
      </c>
      <c r="O32" s="36">
        <v>1</v>
      </c>
      <c r="P32" s="36" t="s">
        <v>145</v>
      </c>
      <c r="Q32" s="36" t="s">
        <v>146</v>
      </c>
      <c r="R32" s="37">
        <f t="shared" si="0"/>
        <v>2</v>
      </c>
      <c r="S32" s="39">
        <v>97.44</v>
      </c>
      <c r="T32" s="39">
        <f t="shared" si="1"/>
        <v>194.88</v>
      </c>
      <c r="U32" s="39">
        <v>0</v>
      </c>
      <c r="V32" s="39">
        <f t="shared" si="2"/>
        <v>194.88</v>
      </c>
    </row>
    <row r="33" spans="1:22" s="12" customFormat="1" ht="106.8" customHeight="1" x14ac:dyDescent="0.3">
      <c r="A33" s="36">
        <v>24</v>
      </c>
      <c r="B33" s="36">
        <v>2209</v>
      </c>
      <c r="C33" s="36">
        <v>3850</v>
      </c>
      <c r="D33" s="36">
        <v>3839</v>
      </c>
      <c r="E33" s="36">
        <v>20592</v>
      </c>
      <c r="F33" s="36" t="s">
        <v>140</v>
      </c>
      <c r="G33" s="36" t="s">
        <v>147</v>
      </c>
      <c r="H33" s="36" t="s">
        <v>47</v>
      </c>
      <c r="I33" s="36">
        <v>96680</v>
      </c>
      <c r="J33" s="36" t="s">
        <v>148</v>
      </c>
      <c r="K33" s="36" t="s">
        <v>149</v>
      </c>
      <c r="L33" s="36" t="s">
        <v>150</v>
      </c>
      <c r="M33" s="36" t="s">
        <v>26</v>
      </c>
      <c r="N33" s="36">
        <v>2</v>
      </c>
      <c r="O33" s="36">
        <v>3</v>
      </c>
      <c r="P33" s="36" t="s">
        <v>151</v>
      </c>
      <c r="Q33" s="36" t="s">
        <v>152</v>
      </c>
      <c r="R33" s="37">
        <f t="shared" si="0"/>
        <v>6</v>
      </c>
      <c r="S33" s="38">
        <v>406</v>
      </c>
      <c r="T33" s="39">
        <f t="shared" si="1"/>
        <v>2436</v>
      </c>
      <c r="U33" s="39">
        <v>0</v>
      </c>
      <c r="V33" s="39">
        <f t="shared" si="2"/>
        <v>2436</v>
      </c>
    </row>
    <row r="34" spans="1:22" s="12" customFormat="1" ht="106.8" customHeight="1" x14ac:dyDescent="0.3">
      <c r="A34" s="36">
        <v>25</v>
      </c>
      <c r="B34" s="36">
        <v>2224</v>
      </c>
      <c r="C34" s="36">
        <v>3883</v>
      </c>
      <c r="D34" s="36">
        <v>3872</v>
      </c>
      <c r="E34" s="36">
        <v>20592</v>
      </c>
      <c r="F34" s="36" t="s">
        <v>140</v>
      </c>
      <c r="G34" s="36" t="s">
        <v>153</v>
      </c>
      <c r="H34" s="36" t="s">
        <v>47</v>
      </c>
      <c r="I34" s="36">
        <v>96680</v>
      </c>
      <c r="J34" s="36" t="s">
        <v>154</v>
      </c>
      <c r="K34" s="36" t="s">
        <v>155</v>
      </c>
      <c r="L34" s="36" t="s">
        <v>156</v>
      </c>
      <c r="M34" s="36" t="s">
        <v>26</v>
      </c>
      <c r="N34" s="36">
        <v>3</v>
      </c>
      <c r="O34" s="36">
        <v>1.5</v>
      </c>
      <c r="P34" s="36" t="s">
        <v>157</v>
      </c>
      <c r="Q34" s="36" t="s">
        <v>158</v>
      </c>
      <c r="R34" s="37">
        <f t="shared" si="0"/>
        <v>4.5</v>
      </c>
      <c r="S34" s="38">
        <v>406</v>
      </c>
      <c r="T34" s="39">
        <f t="shared" si="1"/>
        <v>1827</v>
      </c>
      <c r="U34" s="39">
        <v>0</v>
      </c>
      <c r="V34" s="39">
        <f t="shared" si="2"/>
        <v>1827</v>
      </c>
    </row>
    <row r="35" spans="1:22" s="12" customFormat="1" ht="106.8" customHeight="1" x14ac:dyDescent="0.3">
      <c r="A35" s="36">
        <v>26</v>
      </c>
      <c r="B35" s="36">
        <v>2237</v>
      </c>
      <c r="C35" s="36">
        <v>3911</v>
      </c>
      <c r="D35" s="36">
        <v>3900</v>
      </c>
      <c r="E35" s="36">
        <v>20592</v>
      </c>
      <c r="F35" s="36" t="s">
        <v>140</v>
      </c>
      <c r="G35" s="36" t="s">
        <v>159</v>
      </c>
      <c r="H35" s="36">
        <v>28</v>
      </c>
      <c r="I35" s="36">
        <v>96680</v>
      </c>
      <c r="J35" s="36" t="s">
        <v>160</v>
      </c>
      <c r="K35" s="36" t="s">
        <v>161</v>
      </c>
      <c r="L35" s="36" t="s">
        <v>162</v>
      </c>
      <c r="M35" s="36" t="s">
        <v>26</v>
      </c>
      <c r="N35" s="36">
        <v>3</v>
      </c>
      <c r="O35" s="36">
        <v>1.2</v>
      </c>
      <c r="P35" s="36" t="s">
        <v>163</v>
      </c>
      <c r="Q35" s="36" t="s">
        <v>164</v>
      </c>
      <c r="R35" s="37">
        <f t="shared" si="0"/>
        <v>3.5999999999999996</v>
      </c>
      <c r="S35" s="38">
        <v>406</v>
      </c>
      <c r="T35" s="39">
        <f t="shared" si="1"/>
        <v>1461.6</v>
      </c>
      <c r="U35" s="39">
        <v>0</v>
      </c>
      <c r="V35" s="39">
        <f t="shared" si="2"/>
        <v>1461.6</v>
      </c>
    </row>
    <row r="36" spans="1:22" s="12" customFormat="1" ht="106.8" customHeight="1" x14ac:dyDescent="0.3">
      <c r="A36" s="36">
        <v>27</v>
      </c>
      <c r="B36" s="36">
        <v>2247</v>
      </c>
      <c r="C36" s="36">
        <v>3927</v>
      </c>
      <c r="D36" s="36">
        <v>3916</v>
      </c>
      <c r="E36" s="36">
        <v>20592</v>
      </c>
      <c r="F36" s="36" t="s">
        <v>140</v>
      </c>
      <c r="G36" s="36" t="s">
        <v>165</v>
      </c>
      <c r="H36" s="36" t="s">
        <v>47</v>
      </c>
      <c r="I36" s="36">
        <v>96684</v>
      </c>
      <c r="J36" s="36" t="s">
        <v>166</v>
      </c>
      <c r="K36" s="36" t="s">
        <v>167</v>
      </c>
      <c r="L36" s="36" t="s">
        <v>168</v>
      </c>
      <c r="M36" s="36" t="s">
        <v>26</v>
      </c>
      <c r="N36" s="36">
        <v>4</v>
      </c>
      <c r="O36" s="36">
        <v>3</v>
      </c>
      <c r="P36" s="36" t="s">
        <v>169</v>
      </c>
      <c r="Q36" s="36" t="s">
        <v>170</v>
      </c>
      <c r="R36" s="37">
        <f t="shared" si="0"/>
        <v>12</v>
      </c>
      <c r="S36" s="38">
        <v>406</v>
      </c>
      <c r="T36" s="39">
        <f t="shared" si="1"/>
        <v>4872</v>
      </c>
      <c r="U36" s="39">
        <v>0</v>
      </c>
      <c r="V36" s="39">
        <f t="shared" si="2"/>
        <v>4872</v>
      </c>
    </row>
    <row r="37" spans="1:22" s="12" customFormat="1" ht="106.8" customHeight="1" x14ac:dyDescent="0.3">
      <c r="A37" s="36">
        <v>28</v>
      </c>
      <c r="B37" s="36">
        <v>2262</v>
      </c>
      <c r="C37" s="36">
        <v>3948</v>
      </c>
      <c r="D37" s="36">
        <v>3937</v>
      </c>
      <c r="E37" s="36">
        <v>20592</v>
      </c>
      <c r="F37" s="36" t="s">
        <v>140</v>
      </c>
      <c r="G37" s="36" t="s">
        <v>171</v>
      </c>
      <c r="H37" s="36" t="s">
        <v>47</v>
      </c>
      <c r="I37" s="36">
        <v>96680</v>
      </c>
      <c r="J37" s="36" t="s">
        <v>172</v>
      </c>
      <c r="K37" s="36" t="s">
        <v>173</v>
      </c>
      <c r="L37" s="36" t="s">
        <v>174</v>
      </c>
      <c r="M37" s="36" t="s">
        <v>26</v>
      </c>
      <c r="N37" s="36">
        <v>3</v>
      </c>
      <c r="O37" s="36">
        <v>3</v>
      </c>
      <c r="P37" s="36" t="s">
        <v>175</v>
      </c>
      <c r="Q37" s="36" t="s">
        <v>176</v>
      </c>
      <c r="R37" s="37">
        <f t="shared" si="0"/>
        <v>9</v>
      </c>
      <c r="S37" s="38">
        <v>406</v>
      </c>
      <c r="T37" s="39">
        <f t="shared" si="1"/>
        <v>3654</v>
      </c>
      <c r="U37" s="39">
        <v>0</v>
      </c>
      <c r="V37" s="39">
        <f t="shared" si="2"/>
        <v>3654</v>
      </c>
    </row>
    <row r="38" spans="1:22" s="12" customFormat="1" ht="106.8" customHeight="1" x14ac:dyDescent="0.3">
      <c r="A38" s="36">
        <v>29</v>
      </c>
      <c r="B38" s="36">
        <v>2330</v>
      </c>
      <c r="C38" s="36">
        <v>4032</v>
      </c>
      <c r="D38" s="36">
        <v>4021</v>
      </c>
      <c r="E38" s="36">
        <v>20592</v>
      </c>
      <c r="F38" s="36" t="s">
        <v>140</v>
      </c>
      <c r="G38" s="36" t="s">
        <v>177</v>
      </c>
      <c r="H38" s="36" t="s">
        <v>47</v>
      </c>
      <c r="I38" s="36">
        <v>96884</v>
      </c>
      <c r="J38" s="36" t="s">
        <v>172</v>
      </c>
      <c r="K38" s="36" t="s">
        <v>178</v>
      </c>
      <c r="L38" s="36" t="s">
        <v>179</v>
      </c>
      <c r="M38" s="36" t="s">
        <v>26</v>
      </c>
      <c r="N38" s="36">
        <v>3</v>
      </c>
      <c r="O38" s="36">
        <v>2</v>
      </c>
      <c r="P38" s="36" t="s">
        <v>180</v>
      </c>
      <c r="Q38" s="36" t="s">
        <v>181</v>
      </c>
      <c r="R38" s="37">
        <f t="shared" si="0"/>
        <v>6</v>
      </c>
      <c r="S38" s="38">
        <v>406</v>
      </c>
      <c r="T38" s="39">
        <f t="shared" si="1"/>
        <v>2436</v>
      </c>
      <c r="U38" s="39">
        <v>0</v>
      </c>
      <c r="V38" s="39">
        <f t="shared" si="2"/>
        <v>2436</v>
      </c>
    </row>
    <row r="39" spans="1:22" s="12" customFormat="1" ht="106.8" customHeight="1" x14ac:dyDescent="0.3">
      <c r="A39" s="36">
        <v>30</v>
      </c>
      <c r="B39" s="36">
        <v>2331</v>
      </c>
      <c r="C39" s="36">
        <v>4033</v>
      </c>
      <c r="D39" s="36">
        <v>4022</v>
      </c>
      <c r="E39" s="36">
        <v>20592</v>
      </c>
      <c r="F39" s="36" t="s">
        <v>140</v>
      </c>
      <c r="G39" s="36" t="s">
        <v>182</v>
      </c>
      <c r="H39" s="36" t="s">
        <v>47</v>
      </c>
      <c r="I39" s="36">
        <v>96690</v>
      </c>
      <c r="J39" s="36" t="s">
        <v>183</v>
      </c>
      <c r="K39" s="36" t="s">
        <v>184</v>
      </c>
      <c r="L39" s="36" t="s">
        <v>185</v>
      </c>
      <c r="M39" s="36" t="s">
        <v>26</v>
      </c>
      <c r="N39" s="36">
        <v>8</v>
      </c>
      <c r="O39" s="36">
        <v>3</v>
      </c>
      <c r="P39" s="36" t="s">
        <v>186</v>
      </c>
      <c r="Q39" s="36" t="s">
        <v>187</v>
      </c>
      <c r="R39" s="37">
        <f t="shared" si="0"/>
        <v>24</v>
      </c>
      <c r="S39" s="38">
        <v>406</v>
      </c>
      <c r="T39" s="39">
        <f t="shared" si="1"/>
        <v>9744</v>
      </c>
      <c r="U39" s="39">
        <v>0</v>
      </c>
      <c r="V39" s="39">
        <f t="shared" si="2"/>
        <v>9744</v>
      </c>
    </row>
    <row r="40" spans="1:22" s="12" customFormat="1" ht="106.8" customHeight="1" x14ac:dyDescent="0.3">
      <c r="A40" s="36">
        <v>31</v>
      </c>
      <c r="B40" s="36">
        <v>2334</v>
      </c>
      <c r="C40" s="36">
        <v>4037</v>
      </c>
      <c r="D40" s="36">
        <v>4026</v>
      </c>
      <c r="E40" s="36">
        <v>20592</v>
      </c>
      <c r="F40" s="36" t="s">
        <v>140</v>
      </c>
      <c r="G40" s="36" t="s">
        <v>188</v>
      </c>
      <c r="H40" s="36">
        <v>8</v>
      </c>
      <c r="I40" s="36">
        <v>96660</v>
      </c>
      <c r="J40" s="36" t="s">
        <v>189</v>
      </c>
      <c r="K40" s="36" t="s">
        <v>190</v>
      </c>
      <c r="L40" s="36" t="s">
        <v>191</v>
      </c>
      <c r="M40" s="36" t="s">
        <v>43</v>
      </c>
      <c r="N40" s="36">
        <v>1.7</v>
      </c>
      <c r="O40" s="36">
        <v>1.2</v>
      </c>
      <c r="P40" s="36" t="s">
        <v>192</v>
      </c>
      <c r="Q40" s="36" t="s">
        <v>193</v>
      </c>
      <c r="R40" s="37">
        <f t="shared" si="0"/>
        <v>2.04</v>
      </c>
      <c r="S40" s="39">
        <v>97.44</v>
      </c>
      <c r="T40" s="39">
        <f t="shared" si="1"/>
        <v>198.77760000000001</v>
      </c>
      <c r="U40" s="39">
        <v>0</v>
      </c>
      <c r="V40" s="39">
        <f t="shared" si="2"/>
        <v>198.77760000000001</v>
      </c>
    </row>
    <row r="41" spans="1:22" s="12" customFormat="1" ht="106.8" customHeight="1" x14ac:dyDescent="0.3">
      <c r="A41" s="36">
        <v>32</v>
      </c>
      <c r="B41" s="36">
        <v>2344</v>
      </c>
      <c r="C41" s="36">
        <v>4050</v>
      </c>
      <c r="D41" s="36">
        <v>4039</v>
      </c>
      <c r="E41" s="36">
        <v>20592</v>
      </c>
      <c r="F41" s="36" t="s">
        <v>140</v>
      </c>
      <c r="G41" s="36" t="s">
        <v>194</v>
      </c>
      <c r="H41" s="36">
        <v>10</v>
      </c>
      <c r="I41" s="36">
        <v>96680</v>
      </c>
      <c r="J41" s="36" t="s">
        <v>195</v>
      </c>
      <c r="K41" s="36" t="s">
        <v>196</v>
      </c>
      <c r="L41" s="36" t="s">
        <v>197</v>
      </c>
      <c r="M41" s="36" t="s">
        <v>26</v>
      </c>
      <c r="N41" s="36">
        <v>2.5</v>
      </c>
      <c r="O41" s="36">
        <v>1.5</v>
      </c>
      <c r="P41" s="36" t="s">
        <v>198</v>
      </c>
      <c r="Q41" s="36" t="s">
        <v>199</v>
      </c>
      <c r="R41" s="37">
        <f t="shared" si="0"/>
        <v>3.75</v>
      </c>
      <c r="S41" s="38">
        <v>406</v>
      </c>
      <c r="T41" s="39">
        <f t="shared" si="1"/>
        <v>1522.5</v>
      </c>
      <c r="U41" s="39">
        <v>0</v>
      </c>
      <c r="V41" s="39">
        <f t="shared" si="2"/>
        <v>1522.5</v>
      </c>
    </row>
    <row r="42" spans="1:22" s="12" customFormat="1" ht="106.8" customHeight="1" x14ac:dyDescent="0.3">
      <c r="A42" s="36">
        <v>33</v>
      </c>
      <c r="B42" s="36">
        <v>2357</v>
      </c>
      <c r="C42" s="36">
        <v>4065</v>
      </c>
      <c r="D42" s="36">
        <v>4054</v>
      </c>
      <c r="E42" s="36">
        <v>20592</v>
      </c>
      <c r="F42" s="36" t="s">
        <v>140</v>
      </c>
      <c r="G42" s="36" t="s">
        <v>200</v>
      </c>
      <c r="H42" s="36">
        <v>10</v>
      </c>
      <c r="I42" s="36">
        <v>96680</v>
      </c>
      <c r="J42" s="36" t="s">
        <v>23</v>
      </c>
      <c r="K42" s="36" t="s">
        <v>201</v>
      </c>
      <c r="L42" s="36" t="s">
        <v>202</v>
      </c>
      <c r="M42" s="36" t="s">
        <v>26</v>
      </c>
      <c r="N42" s="36">
        <v>5</v>
      </c>
      <c r="O42" s="36">
        <v>1.5</v>
      </c>
      <c r="P42" s="36" t="s">
        <v>203</v>
      </c>
      <c r="Q42" s="36" t="s">
        <v>204</v>
      </c>
      <c r="R42" s="37">
        <f t="shared" ref="R42:R73" si="3">N42*O42</f>
        <v>7.5</v>
      </c>
      <c r="S42" s="38">
        <v>406</v>
      </c>
      <c r="T42" s="39">
        <f t="shared" ref="T42:T73" si="4">S42*R42</f>
        <v>3045</v>
      </c>
      <c r="U42" s="39">
        <v>0</v>
      </c>
      <c r="V42" s="39">
        <f t="shared" ref="V42:V73" si="5">T42-U42</f>
        <v>3045</v>
      </c>
    </row>
    <row r="43" spans="1:22" s="12" customFormat="1" ht="106.8" customHeight="1" x14ac:dyDescent="0.3">
      <c r="A43" s="36">
        <v>34</v>
      </c>
      <c r="B43" s="36">
        <v>2376</v>
      </c>
      <c r="C43" s="36">
        <v>4086</v>
      </c>
      <c r="D43" s="36">
        <v>4075</v>
      </c>
      <c r="E43" s="36">
        <v>20592</v>
      </c>
      <c r="F43" s="36" t="s">
        <v>140</v>
      </c>
      <c r="G43" s="36" t="s">
        <v>205</v>
      </c>
      <c r="H43" s="36">
        <v>1</v>
      </c>
      <c r="I43" s="36">
        <v>96680</v>
      </c>
      <c r="J43" s="36" t="s">
        <v>206</v>
      </c>
      <c r="K43" s="36" t="s">
        <v>105</v>
      </c>
      <c r="L43" s="36" t="s">
        <v>207</v>
      </c>
      <c r="M43" s="36" t="s">
        <v>208</v>
      </c>
      <c r="N43" s="36">
        <v>7</v>
      </c>
      <c r="O43" s="36">
        <v>7</v>
      </c>
      <c r="P43" s="36" t="s">
        <v>192</v>
      </c>
      <c r="Q43" s="36" t="s">
        <v>209</v>
      </c>
      <c r="R43" s="37">
        <f t="shared" si="3"/>
        <v>49</v>
      </c>
      <c r="S43" s="39">
        <v>97.44</v>
      </c>
      <c r="T43" s="39">
        <f t="shared" si="4"/>
        <v>4774.5599999999995</v>
      </c>
      <c r="U43" s="39">
        <v>0</v>
      </c>
      <c r="V43" s="39">
        <f t="shared" si="5"/>
        <v>4774.5599999999995</v>
      </c>
    </row>
    <row r="44" spans="1:22" s="12" customFormat="1" ht="106.8" customHeight="1" x14ac:dyDescent="0.3">
      <c r="A44" s="36">
        <v>35</v>
      </c>
      <c r="B44" s="36">
        <v>2379</v>
      </c>
      <c r="C44" s="36">
        <v>4091</v>
      </c>
      <c r="D44" s="36">
        <v>4080</v>
      </c>
      <c r="E44" s="36">
        <v>20592</v>
      </c>
      <c r="F44" s="36" t="s">
        <v>140</v>
      </c>
      <c r="G44" s="36" t="s">
        <v>210</v>
      </c>
      <c r="H44" s="36" t="s">
        <v>47</v>
      </c>
      <c r="I44" s="36">
        <v>96680</v>
      </c>
      <c r="J44" s="36" t="s">
        <v>23</v>
      </c>
      <c r="K44" s="36" t="s">
        <v>196</v>
      </c>
      <c r="L44" s="36" t="s">
        <v>211</v>
      </c>
      <c r="M44" s="36" t="s">
        <v>26</v>
      </c>
      <c r="N44" s="36">
        <v>4</v>
      </c>
      <c r="O44" s="36">
        <v>4</v>
      </c>
      <c r="P44" s="36" t="s">
        <v>212</v>
      </c>
      <c r="Q44" s="36" t="s">
        <v>213</v>
      </c>
      <c r="R44" s="37">
        <f t="shared" si="3"/>
        <v>16</v>
      </c>
      <c r="S44" s="38">
        <v>406</v>
      </c>
      <c r="T44" s="39">
        <f t="shared" si="4"/>
        <v>6496</v>
      </c>
      <c r="U44" s="39">
        <v>0</v>
      </c>
      <c r="V44" s="39">
        <f t="shared" si="5"/>
        <v>6496</v>
      </c>
    </row>
    <row r="45" spans="1:22" s="12" customFormat="1" ht="106.8" customHeight="1" x14ac:dyDescent="0.3">
      <c r="A45" s="36">
        <v>36</v>
      </c>
      <c r="B45" s="36">
        <v>2390</v>
      </c>
      <c r="C45" s="36">
        <v>4105</v>
      </c>
      <c r="D45" s="36">
        <v>4094</v>
      </c>
      <c r="E45" s="36">
        <v>20592</v>
      </c>
      <c r="F45" s="36" t="s">
        <v>140</v>
      </c>
      <c r="G45" s="36" t="s">
        <v>214</v>
      </c>
      <c r="H45" s="36" t="s">
        <v>47</v>
      </c>
      <c r="I45" s="36">
        <v>96680</v>
      </c>
      <c r="J45" s="36" t="s">
        <v>215</v>
      </c>
      <c r="K45" s="36" t="s">
        <v>196</v>
      </c>
      <c r="L45" s="36" t="s">
        <v>216</v>
      </c>
      <c r="M45" s="36" t="s">
        <v>26</v>
      </c>
      <c r="N45" s="36">
        <v>5</v>
      </c>
      <c r="O45" s="36">
        <v>2</v>
      </c>
      <c r="P45" s="36" t="s">
        <v>217</v>
      </c>
      <c r="Q45" s="36" t="s">
        <v>218</v>
      </c>
      <c r="R45" s="37">
        <f t="shared" si="3"/>
        <v>10</v>
      </c>
      <c r="S45" s="38">
        <v>406</v>
      </c>
      <c r="T45" s="39">
        <f t="shared" si="4"/>
        <v>4060</v>
      </c>
      <c r="U45" s="39">
        <v>0</v>
      </c>
      <c r="V45" s="39">
        <f t="shared" si="5"/>
        <v>4060</v>
      </c>
    </row>
    <row r="46" spans="1:22" s="12" customFormat="1" ht="106.8" customHeight="1" x14ac:dyDescent="0.3">
      <c r="A46" s="36">
        <v>37</v>
      </c>
      <c r="B46" s="36">
        <v>2453</v>
      </c>
      <c r="C46" s="36">
        <v>4189</v>
      </c>
      <c r="D46" s="36">
        <v>4178</v>
      </c>
      <c r="E46" s="36">
        <v>20592</v>
      </c>
      <c r="F46" s="36" t="s">
        <v>140</v>
      </c>
      <c r="G46" s="36" t="s">
        <v>219</v>
      </c>
      <c r="H46" s="36">
        <v>1320</v>
      </c>
      <c r="I46" s="36">
        <v>9660</v>
      </c>
      <c r="J46" s="36" t="s">
        <v>220</v>
      </c>
      <c r="K46" s="36" t="s">
        <v>221</v>
      </c>
      <c r="L46" s="36" t="s">
        <v>222</v>
      </c>
      <c r="M46" s="36" t="s">
        <v>208</v>
      </c>
      <c r="N46" s="36">
        <v>5</v>
      </c>
      <c r="O46" s="36">
        <v>6</v>
      </c>
      <c r="P46" s="36" t="s">
        <v>223</v>
      </c>
      <c r="Q46" s="36" t="s">
        <v>224</v>
      </c>
      <c r="R46" s="37">
        <f t="shared" si="3"/>
        <v>30</v>
      </c>
      <c r="S46" s="39">
        <v>97.44</v>
      </c>
      <c r="T46" s="39">
        <f t="shared" si="4"/>
        <v>2923.2</v>
      </c>
      <c r="U46" s="39">
        <v>0</v>
      </c>
      <c r="V46" s="39">
        <f t="shared" si="5"/>
        <v>2923.2</v>
      </c>
    </row>
    <row r="47" spans="1:22" s="12" customFormat="1" ht="106.8" customHeight="1" x14ac:dyDescent="0.3">
      <c r="A47" s="36">
        <v>38</v>
      </c>
      <c r="B47" s="36">
        <v>2494</v>
      </c>
      <c r="C47" s="36">
        <v>4256</v>
      </c>
      <c r="D47" s="36">
        <v>4245</v>
      </c>
      <c r="E47" s="36">
        <v>20592</v>
      </c>
      <c r="F47" s="36" t="s">
        <v>140</v>
      </c>
      <c r="G47" s="36" t="s">
        <v>225</v>
      </c>
      <c r="H47" s="36">
        <v>928</v>
      </c>
      <c r="I47" s="36">
        <v>96690</v>
      </c>
      <c r="J47" s="36" t="s">
        <v>226</v>
      </c>
      <c r="K47" s="36" t="s">
        <v>227</v>
      </c>
      <c r="L47" s="36" t="s">
        <v>228</v>
      </c>
      <c r="M47" s="36" t="s">
        <v>26</v>
      </c>
      <c r="N47" s="36">
        <v>4</v>
      </c>
      <c r="O47" s="36">
        <v>1</v>
      </c>
      <c r="P47" s="36" t="s">
        <v>229</v>
      </c>
      <c r="Q47" s="36" t="s">
        <v>230</v>
      </c>
      <c r="R47" s="37">
        <f t="shared" si="3"/>
        <v>4</v>
      </c>
      <c r="S47" s="38">
        <v>406</v>
      </c>
      <c r="T47" s="39">
        <f t="shared" si="4"/>
        <v>1624</v>
      </c>
      <c r="U47" s="39">
        <v>0</v>
      </c>
      <c r="V47" s="39">
        <f t="shared" si="5"/>
        <v>1624</v>
      </c>
    </row>
    <row r="48" spans="1:22" s="12" customFormat="1" ht="106.8" customHeight="1" x14ac:dyDescent="0.3">
      <c r="A48" s="36">
        <v>39</v>
      </c>
      <c r="B48" s="36">
        <v>2620</v>
      </c>
      <c r="C48" s="36">
        <v>4416</v>
      </c>
      <c r="D48" s="36">
        <v>4404</v>
      </c>
      <c r="E48" s="36">
        <v>20592</v>
      </c>
      <c r="F48" s="36" t="s">
        <v>140</v>
      </c>
      <c r="G48" s="36" t="s">
        <v>231</v>
      </c>
      <c r="H48" s="36">
        <v>120</v>
      </c>
      <c r="I48" s="36">
        <v>96630</v>
      </c>
      <c r="J48" s="36" t="s">
        <v>232</v>
      </c>
      <c r="K48" s="36" t="s">
        <v>233</v>
      </c>
      <c r="L48" s="36" t="s">
        <v>234</v>
      </c>
      <c r="M48" s="36" t="s">
        <v>43</v>
      </c>
      <c r="N48" s="36">
        <v>1.3</v>
      </c>
      <c r="O48" s="36">
        <v>1.4</v>
      </c>
      <c r="P48" s="36" t="s">
        <v>235</v>
      </c>
      <c r="Q48" s="36" t="s">
        <v>236</v>
      </c>
      <c r="R48" s="37">
        <f t="shared" si="3"/>
        <v>1.8199999999999998</v>
      </c>
      <c r="S48" s="39">
        <v>97.44</v>
      </c>
      <c r="T48" s="39">
        <f t="shared" si="4"/>
        <v>177.34079999999997</v>
      </c>
      <c r="U48" s="39">
        <v>0</v>
      </c>
      <c r="V48" s="39">
        <f t="shared" si="5"/>
        <v>177.34079999999997</v>
      </c>
    </row>
    <row r="49" spans="1:22" s="12" customFormat="1" ht="106.8" customHeight="1" x14ac:dyDescent="0.3">
      <c r="A49" s="36">
        <v>40</v>
      </c>
      <c r="B49" s="36">
        <v>2670</v>
      </c>
      <c r="C49" s="36">
        <v>4496</v>
      </c>
      <c r="D49" s="36">
        <v>4484</v>
      </c>
      <c r="E49" s="36">
        <v>20592</v>
      </c>
      <c r="F49" s="36" t="s">
        <v>140</v>
      </c>
      <c r="G49" s="36" t="s">
        <v>237</v>
      </c>
      <c r="H49" s="36">
        <v>190</v>
      </c>
      <c r="I49" s="36">
        <v>96600</v>
      </c>
      <c r="J49" s="36" t="s">
        <v>238</v>
      </c>
      <c r="K49" s="36" t="s">
        <v>239</v>
      </c>
      <c r="L49" s="36" t="s">
        <v>240</v>
      </c>
      <c r="M49" s="36" t="s">
        <v>208</v>
      </c>
      <c r="N49" s="36">
        <v>6</v>
      </c>
      <c r="O49" s="36">
        <v>6</v>
      </c>
      <c r="P49" s="36" t="s">
        <v>241</v>
      </c>
      <c r="Q49" s="36" t="s">
        <v>242</v>
      </c>
      <c r="R49" s="37">
        <f t="shared" si="3"/>
        <v>36</v>
      </c>
      <c r="S49" s="39">
        <v>97.44</v>
      </c>
      <c r="T49" s="39">
        <f t="shared" si="4"/>
        <v>3507.84</v>
      </c>
      <c r="U49" s="39">
        <v>0</v>
      </c>
      <c r="V49" s="39">
        <f t="shared" si="5"/>
        <v>3507.84</v>
      </c>
    </row>
    <row r="50" spans="1:22" s="12" customFormat="1" ht="106.8" customHeight="1" x14ac:dyDescent="0.3">
      <c r="A50" s="36">
        <v>41</v>
      </c>
      <c r="B50" s="36">
        <v>2754</v>
      </c>
      <c r="C50" s="36">
        <v>4630</v>
      </c>
      <c r="D50" s="36">
        <v>4618</v>
      </c>
      <c r="E50" s="36">
        <v>20592</v>
      </c>
      <c r="F50" s="36" t="s">
        <v>140</v>
      </c>
      <c r="G50" s="36" t="s">
        <v>243</v>
      </c>
      <c r="H50" s="36" t="s">
        <v>47</v>
      </c>
      <c r="I50" s="36">
        <v>96690</v>
      </c>
      <c r="J50" s="36" t="s">
        <v>244</v>
      </c>
      <c r="K50" s="36" t="s">
        <v>24</v>
      </c>
      <c r="L50" s="36" t="s">
        <v>245</v>
      </c>
      <c r="M50" s="36" t="s">
        <v>26</v>
      </c>
      <c r="N50" s="36">
        <v>4</v>
      </c>
      <c r="O50" s="36">
        <v>2</v>
      </c>
      <c r="P50" s="36" t="s">
        <v>246</v>
      </c>
      <c r="Q50" s="36" t="s">
        <v>247</v>
      </c>
      <c r="R50" s="37">
        <f t="shared" si="3"/>
        <v>8</v>
      </c>
      <c r="S50" s="38">
        <v>406</v>
      </c>
      <c r="T50" s="39">
        <f t="shared" si="4"/>
        <v>3248</v>
      </c>
      <c r="U50" s="39">
        <v>0</v>
      </c>
      <c r="V50" s="39">
        <f t="shared" si="5"/>
        <v>3248</v>
      </c>
    </row>
    <row r="51" spans="1:22" s="12" customFormat="1" ht="106.8" customHeight="1" x14ac:dyDescent="0.3">
      <c r="A51" s="36">
        <v>42</v>
      </c>
      <c r="B51" s="36">
        <v>2759</v>
      </c>
      <c r="C51" s="36">
        <v>4637</v>
      </c>
      <c r="D51" s="36">
        <v>4625</v>
      </c>
      <c r="E51" s="36">
        <v>20592</v>
      </c>
      <c r="F51" s="36" t="s">
        <v>140</v>
      </c>
      <c r="G51" s="36" t="s">
        <v>248</v>
      </c>
      <c r="H51" s="36" t="s">
        <v>120</v>
      </c>
      <c r="I51" s="36">
        <v>96690</v>
      </c>
      <c r="J51" s="36" t="s">
        <v>249</v>
      </c>
      <c r="K51" s="36" t="s">
        <v>250</v>
      </c>
      <c r="L51" s="36" t="s">
        <v>251</v>
      </c>
      <c r="M51" s="36" t="s">
        <v>26</v>
      </c>
      <c r="N51" s="36">
        <v>3</v>
      </c>
      <c r="O51" s="36">
        <v>4</v>
      </c>
      <c r="P51" s="36" t="s">
        <v>252</v>
      </c>
      <c r="Q51" s="36" t="s">
        <v>253</v>
      </c>
      <c r="R51" s="37">
        <f t="shared" si="3"/>
        <v>12</v>
      </c>
      <c r="S51" s="38">
        <v>406</v>
      </c>
      <c r="T51" s="39">
        <f t="shared" si="4"/>
        <v>4872</v>
      </c>
      <c r="U51" s="39">
        <v>0</v>
      </c>
      <c r="V51" s="39">
        <f t="shared" si="5"/>
        <v>4872</v>
      </c>
    </row>
    <row r="52" spans="1:22" s="12" customFormat="1" ht="106.8" customHeight="1" x14ac:dyDescent="0.3">
      <c r="A52" s="36">
        <v>43</v>
      </c>
      <c r="B52" s="36">
        <v>8616</v>
      </c>
      <c r="C52" s="36">
        <v>21626</v>
      </c>
      <c r="D52" s="36">
        <v>21603</v>
      </c>
      <c r="E52" s="36">
        <v>20592</v>
      </c>
      <c r="F52" s="36" t="s">
        <v>140</v>
      </c>
      <c r="G52" s="36" t="s">
        <v>254</v>
      </c>
      <c r="H52" s="36" t="s">
        <v>255</v>
      </c>
      <c r="I52" s="36">
        <v>96380</v>
      </c>
      <c r="J52" s="36" t="s">
        <v>256</v>
      </c>
      <c r="K52" s="36" t="s">
        <v>257</v>
      </c>
      <c r="L52" s="36" t="s">
        <v>258</v>
      </c>
      <c r="M52" s="36" t="s">
        <v>26</v>
      </c>
      <c r="N52" s="36">
        <v>5</v>
      </c>
      <c r="O52" s="36">
        <v>2</v>
      </c>
      <c r="P52" s="36" t="s">
        <v>203</v>
      </c>
      <c r="Q52" s="36" t="s">
        <v>259</v>
      </c>
      <c r="R52" s="37">
        <f t="shared" si="3"/>
        <v>10</v>
      </c>
      <c r="S52" s="38">
        <v>406</v>
      </c>
      <c r="T52" s="39">
        <f t="shared" si="4"/>
        <v>4060</v>
      </c>
      <c r="U52" s="39">
        <v>0</v>
      </c>
      <c r="V52" s="39">
        <f t="shared" si="5"/>
        <v>4060</v>
      </c>
    </row>
    <row r="53" spans="1:22" s="12" customFormat="1" ht="106.8" customHeight="1" x14ac:dyDescent="0.3">
      <c r="A53" s="36">
        <v>44</v>
      </c>
      <c r="B53" s="36">
        <v>19479</v>
      </c>
      <c r="C53" s="36">
        <v>5664</v>
      </c>
      <c r="D53" s="36">
        <v>5652</v>
      </c>
      <c r="E53" s="36">
        <v>19922</v>
      </c>
      <c r="F53" s="36" t="s">
        <v>266</v>
      </c>
      <c r="G53" s="36" t="s">
        <v>267</v>
      </c>
      <c r="H53" s="36">
        <v>4</v>
      </c>
      <c r="I53" s="36">
        <v>92735</v>
      </c>
      <c r="J53" s="36" t="s">
        <v>268</v>
      </c>
      <c r="K53" s="36" t="s">
        <v>269</v>
      </c>
      <c r="L53" s="36" t="s">
        <v>270</v>
      </c>
      <c r="M53" s="36" t="s">
        <v>26</v>
      </c>
      <c r="N53" s="36">
        <v>3</v>
      </c>
      <c r="O53" s="36">
        <v>2</v>
      </c>
      <c r="P53" s="36" t="s">
        <v>271</v>
      </c>
      <c r="Q53" s="36" t="s">
        <v>272</v>
      </c>
      <c r="R53" s="37">
        <f t="shared" si="3"/>
        <v>6</v>
      </c>
      <c r="S53" s="38">
        <v>406</v>
      </c>
      <c r="T53" s="39">
        <f t="shared" si="4"/>
        <v>2436</v>
      </c>
      <c r="U53" s="39">
        <v>0</v>
      </c>
      <c r="V53" s="39">
        <f t="shared" si="5"/>
        <v>2436</v>
      </c>
    </row>
    <row r="54" spans="1:22" s="12" customFormat="1" ht="106.8" customHeight="1" x14ac:dyDescent="0.3">
      <c r="A54" s="36">
        <v>45</v>
      </c>
      <c r="B54" s="36">
        <v>19481</v>
      </c>
      <c r="C54" s="36">
        <v>5687</v>
      </c>
      <c r="D54" s="36">
        <v>5675</v>
      </c>
      <c r="E54" s="36">
        <v>19922</v>
      </c>
      <c r="F54" s="36" t="s">
        <v>266</v>
      </c>
      <c r="G54" s="36" t="s">
        <v>273</v>
      </c>
      <c r="H54" s="36">
        <v>4</v>
      </c>
      <c r="I54" s="36">
        <v>92735</v>
      </c>
      <c r="J54" s="36" t="s">
        <v>274</v>
      </c>
      <c r="K54" s="36" t="s">
        <v>275</v>
      </c>
      <c r="L54" s="36" t="s">
        <v>270</v>
      </c>
      <c r="M54" s="36" t="s">
        <v>26</v>
      </c>
      <c r="N54" s="36">
        <v>3</v>
      </c>
      <c r="O54" s="36">
        <v>2</v>
      </c>
      <c r="P54" s="36" t="s">
        <v>276</v>
      </c>
      <c r="Q54" s="36" t="s">
        <v>277</v>
      </c>
      <c r="R54" s="37">
        <f t="shared" si="3"/>
        <v>6</v>
      </c>
      <c r="S54" s="38">
        <v>406</v>
      </c>
      <c r="T54" s="39">
        <f t="shared" si="4"/>
        <v>2436</v>
      </c>
      <c r="U54" s="39">
        <v>0</v>
      </c>
      <c r="V54" s="39">
        <f t="shared" si="5"/>
        <v>2436</v>
      </c>
    </row>
    <row r="55" spans="1:22" s="12" customFormat="1" ht="106.8" customHeight="1" x14ac:dyDescent="0.3">
      <c r="A55" s="36">
        <v>46</v>
      </c>
      <c r="B55" s="36">
        <v>2881</v>
      </c>
      <c r="C55" s="36">
        <v>4877</v>
      </c>
      <c r="D55" s="36">
        <v>4865</v>
      </c>
      <c r="E55" s="36">
        <v>20497</v>
      </c>
      <c r="F55" s="36" t="s">
        <v>278</v>
      </c>
      <c r="G55" s="36" t="s">
        <v>279</v>
      </c>
      <c r="H55" s="36" t="s">
        <v>255</v>
      </c>
      <c r="I55" s="36">
        <v>91477</v>
      </c>
      <c r="J55" s="36" t="s">
        <v>280</v>
      </c>
      <c r="K55" s="36" t="s">
        <v>281</v>
      </c>
      <c r="L55" s="36" t="s">
        <v>282</v>
      </c>
      <c r="M55" s="36" t="s">
        <v>26</v>
      </c>
      <c r="N55" s="36">
        <v>3</v>
      </c>
      <c r="O55" s="36">
        <v>2</v>
      </c>
      <c r="P55" s="36" t="s">
        <v>283</v>
      </c>
      <c r="Q55" s="36" t="s">
        <v>284</v>
      </c>
      <c r="R55" s="37">
        <f t="shared" si="3"/>
        <v>6</v>
      </c>
      <c r="S55" s="38">
        <v>406</v>
      </c>
      <c r="T55" s="39">
        <f t="shared" si="4"/>
        <v>2436</v>
      </c>
      <c r="U55" s="39">
        <v>0</v>
      </c>
      <c r="V55" s="39">
        <f t="shared" si="5"/>
        <v>2436</v>
      </c>
    </row>
    <row r="56" spans="1:22" s="12" customFormat="1" ht="106.8" customHeight="1" x14ac:dyDescent="0.3">
      <c r="A56" s="36">
        <v>47</v>
      </c>
      <c r="B56" s="36">
        <v>7942</v>
      </c>
      <c r="C56" s="36">
        <v>19045</v>
      </c>
      <c r="D56" s="36">
        <v>19022</v>
      </c>
      <c r="E56" s="36">
        <v>20312</v>
      </c>
      <c r="F56" s="36" t="s">
        <v>285</v>
      </c>
      <c r="G56" s="36" t="s">
        <v>291</v>
      </c>
      <c r="H56" s="36">
        <v>2</v>
      </c>
      <c r="I56" s="36">
        <v>93700</v>
      </c>
      <c r="J56" s="36" t="s">
        <v>292</v>
      </c>
      <c r="K56" s="36" t="s">
        <v>293</v>
      </c>
      <c r="L56" s="36" t="s">
        <v>294</v>
      </c>
      <c r="M56" s="36" t="s">
        <v>26</v>
      </c>
      <c r="N56" s="36">
        <v>20</v>
      </c>
      <c r="O56" s="36">
        <v>2</v>
      </c>
      <c r="P56" s="36" t="s">
        <v>295</v>
      </c>
      <c r="Q56" s="36" t="s">
        <v>296</v>
      </c>
      <c r="R56" s="37">
        <f t="shared" si="3"/>
        <v>40</v>
      </c>
      <c r="S56" s="38">
        <v>406</v>
      </c>
      <c r="T56" s="39">
        <f t="shared" si="4"/>
        <v>16240</v>
      </c>
      <c r="U56" s="39">
        <v>0</v>
      </c>
      <c r="V56" s="39">
        <f t="shared" si="5"/>
        <v>16240</v>
      </c>
    </row>
    <row r="57" spans="1:22" s="12" customFormat="1" ht="106.8" customHeight="1" x14ac:dyDescent="0.3">
      <c r="A57" s="36">
        <v>48</v>
      </c>
      <c r="B57" s="36">
        <v>8372</v>
      </c>
      <c r="C57" s="36">
        <v>20190</v>
      </c>
      <c r="D57" s="36">
        <v>20167</v>
      </c>
      <c r="E57" s="36">
        <v>20312</v>
      </c>
      <c r="F57" s="36" t="s">
        <v>285</v>
      </c>
      <c r="G57" s="36" t="s">
        <v>297</v>
      </c>
      <c r="H57" s="36" t="s">
        <v>298</v>
      </c>
      <c r="I57" s="36">
        <v>93700</v>
      </c>
      <c r="J57" s="36" t="s">
        <v>299</v>
      </c>
      <c r="K57" s="36" t="s">
        <v>300</v>
      </c>
      <c r="L57" s="36" t="s">
        <v>301</v>
      </c>
      <c r="M57" s="36" t="s">
        <v>26</v>
      </c>
      <c r="N57" s="36">
        <v>8</v>
      </c>
      <c r="O57" s="36">
        <v>3</v>
      </c>
      <c r="P57" s="36" t="s">
        <v>295</v>
      </c>
      <c r="Q57" s="36" t="s">
        <v>302</v>
      </c>
      <c r="R57" s="37">
        <f t="shared" si="3"/>
        <v>24</v>
      </c>
      <c r="S57" s="38">
        <v>406</v>
      </c>
      <c r="T57" s="39">
        <f t="shared" si="4"/>
        <v>9744</v>
      </c>
      <c r="U57" s="39">
        <v>0</v>
      </c>
      <c r="V57" s="39">
        <f t="shared" si="5"/>
        <v>9744</v>
      </c>
    </row>
    <row r="58" spans="1:22" s="12" customFormat="1" ht="106.8" customHeight="1" x14ac:dyDescent="0.3">
      <c r="A58" s="36">
        <v>49</v>
      </c>
      <c r="B58" s="36">
        <v>19363</v>
      </c>
      <c r="C58" s="36">
        <v>4745</v>
      </c>
      <c r="D58" s="36">
        <v>4733</v>
      </c>
      <c r="E58" s="36">
        <v>20521</v>
      </c>
      <c r="F58" s="36" t="s">
        <v>303</v>
      </c>
      <c r="G58" s="36" t="s">
        <v>310</v>
      </c>
      <c r="H58" s="36" t="s">
        <v>120</v>
      </c>
      <c r="I58" s="36">
        <v>95270</v>
      </c>
      <c r="J58" s="36" t="s">
        <v>311</v>
      </c>
      <c r="K58" s="36" t="s">
        <v>312</v>
      </c>
      <c r="L58" s="36" t="s">
        <v>313</v>
      </c>
      <c r="M58" s="36" t="s">
        <v>26</v>
      </c>
      <c r="N58" s="36">
        <v>4.2</v>
      </c>
      <c r="O58" s="36">
        <v>1.5</v>
      </c>
      <c r="P58" s="36" t="s">
        <v>308</v>
      </c>
      <c r="Q58" s="36" t="s">
        <v>314</v>
      </c>
      <c r="R58" s="37">
        <f t="shared" si="3"/>
        <v>6.3000000000000007</v>
      </c>
      <c r="S58" s="38">
        <v>406</v>
      </c>
      <c r="T58" s="39">
        <f t="shared" si="4"/>
        <v>2557.8000000000002</v>
      </c>
      <c r="U58" s="39">
        <v>0</v>
      </c>
      <c r="V58" s="39">
        <f t="shared" si="5"/>
        <v>2557.8000000000002</v>
      </c>
    </row>
    <row r="59" spans="1:22" s="12" customFormat="1" ht="106.8" customHeight="1" x14ac:dyDescent="0.3">
      <c r="A59" s="36">
        <v>50</v>
      </c>
      <c r="B59" s="36">
        <v>8290</v>
      </c>
      <c r="C59" s="36">
        <v>19972</v>
      </c>
      <c r="D59" s="36">
        <v>19949</v>
      </c>
      <c r="E59" s="36">
        <v>20034</v>
      </c>
      <c r="F59" s="36" t="s">
        <v>315</v>
      </c>
      <c r="G59" s="36" t="s">
        <v>316</v>
      </c>
      <c r="H59" s="36" t="s">
        <v>317</v>
      </c>
      <c r="I59" s="36">
        <v>94950</v>
      </c>
      <c r="J59" s="36" t="s">
        <v>318</v>
      </c>
      <c r="K59" s="36" t="s">
        <v>319</v>
      </c>
      <c r="L59" s="36" t="s">
        <v>320</v>
      </c>
      <c r="M59" s="36" t="s">
        <v>43</v>
      </c>
      <c r="N59" s="36">
        <v>2</v>
      </c>
      <c r="O59" s="36">
        <v>1.2</v>
      </c>
      <c r="P59" s="36" t="s">
        <v>321</v>
      </c>
      <c r="Q59" s="36" t="s">
        <v>322</v>
      </c>
      <c r="R59" s="37">
        <f t="shared" si="3"/>
        <v>2.4</v>
      </c>
      <c r="S59" s="39">
        <v>97.44</v>
      </c>
      <c r="T59" s="39">
        <f t="shared" si="4"/>
        <v>233.85599999999999</v>
      </c>
      <c r="U59" s="39">
        <v>0</v>
      </c>
      <c r="V59" s="39">
        <f t="shared" si="5"/>
        <v>233.85599999999999</v>
      </c>
    </row>
    <row r="60" spans="1:22" s="12" customFormat="1" ht="106.8" customHeight="1" x14ac:dyDescent="0.3">
      <c r="A60" s="36">
        <v>51</v>
      </c>
      <c r="B60" s="36">
        <v>8360</v>
      </c>
      <c r="C60" s="36">
        <v>20162</v>
      </c>
      <c r="D60" s="36">
        <v>20139</v>
      </c>
      <c r="E60" s="36">
        <v>20034</v>
      </c>
      <c r="F60" s="36" t="s">
        <v>315</v>
      </c>
      <c r="G60" s="36" t="s">
        <v>323</v>
      </c>
      <c r="H60" s="36" t="s">
        <v>317</v>
      </c>
      <c r="I60" s="36">
        <v>94950</v>
      </c>
      <c r="J60" s="36" t="s">
        <v>324</v>
      </c>
      <c r="K60" s="36" t="s">
        <v>325</v>
      </c>
      <c r="L60" s="36" t="s">
        <v>326</v>
      </c>
      <c r="M60" s="36" t="s">
        <v>26</v>
      </c>
      <c r="N60" s="36">
        <v>4</v>
      </c>
      <c r="O60" s="36">
        <v>3</v>
      </c>
      <c r="P60" s="36" t="s">
        <v>327</v>
      </c>
      <c r="Q60" s="36" t="s">
        <v>328</v>
      </c>
      <c r="R60" s="37">
        <f t="shared" si="3"/>
        <v>12</v>
      </c>
      <c r="S60" s="38">
        <v>406</v>
      </c>
      <c r="T60" s="39">
        <f t="shared" si="4"/>
        <v>4872</v>
      </c>
      <c r="U60" s="39">
        <v>0</v>
      </c>
      <c r="V60" s="39">
        <f t="shared" si="5"/>
        <v>4872</v>
      </c>
    </row>
    <row r="61" spans="1:22" s="12" customFormat="1" ht="106.8" customHeight="1" x14ac:dyDescent="0.3">
      <c r="A61" s="36">
        <v>52</v>
      </c>
      <c r="B61" s="36">
        <v>8472</v>
      </c>
      <c r="C61" s="36">
        <v>20614</v>
      </c>
      <c r="D61" s="36">
        <v>20591</v>
      </c>
      <c r="E61" s="36">
        <v>20034</v>
      </c>
      <c r="F61" s="36" t="s">
        <v>315</v>
      </c>
      <c r="G61" s="36" t="s">
        <v>329</v>
      </c>
      <c r="H61" s="36" t="s">
        <v>317</v>
      </c>
      <c r="I61" s="36">
        <v>94950</v>
      </c>
      <c r="J61" s="36" t="s">
        <v>330</v>
      </c>
      <c r="K61" s="36" t="s">
        <v>331</v>
      </c>
      <c r="L61" s="36" t="s">
        <v>332</v>
      </c>
      <c r="M61" s="36" t="s">
        <v>26</v>
      </c>
      <c r="N61" s="36">
        <v>4</v>
      </c>
      <c r="O61" s="36">
        <v>1.5</v>
      </c>
      <c r="P61" s="36" t="s">
        <v>333</v>
      </c>
      <c r="Q61" s="36" t="s">
        <v>334</v>
      </c>
      <c r="R61" s="37">
        <f t="shared" si="3"/>
        <v>6</v>
      </c>
      <c r="S61" s="38">
        <v>406</v>
      </c>
      <c r="T61" s="39">
        <f t="shared" si="4"/>
        <v>2436</v>
      </c>
      <c r="U61" s="39">
        <v>0</v>
      </c>
      <c r="V61" s="39">
        <f t="shared" si="5"/>
        <v>2436</v>
      </c>
    </row>
    <row r="62" spans="1:22" s="12" customFormat="1" ht="106.8" customHeight="1" x14ac:dyDescent="0.3">
      <c r="A62" s="36">
        <v>53</v>
      </c>
      <c r="B62" s="36">
        <v>20005</v>
      </c>
      <c r="C62" s="36">
        <v>22443</v>
      </c>
      <c r="D62" s="36">
        <v>22419</v>
      </c>
      <c r="E62" s="36">
        <v>20034</v>
      </c>
      <c r="F62" s="36" t="s">
        <v>315</v>
      </c>
      <c r="G62" s="36" t="s">
        <v>335</v>
      </c>
      <c r="H62" s="36" t="s">
        <v>317</v>
      </c>
      <c r="I62" s="36">
        <v>94950</v>
      </c>
      <c r="J62" s="36" t="s">
        <v>336</v>
      </c>
      <c r="K62" s="36" t="s">
        <v>337</v>
      </c>
      <c r="L62" s="36" t="s">
        <v>338</v>
      </c>
      <c r="M62" s="36" t="s">
        <v>26</v>
      </c>
      <c r="N62" s="36">
        <v>5</v>
      </c>
      <c r="O62" s="36">
        <v>3</v>
      </c>
      <c r="P62" s="36" t="s">
        <v>327</v>
      </c>
      <c r="Q62" s="36" t="s">
        <v>339</v>
      </c>
      <c r="R62" s="37">
        <f t="shared" si="3"/>
        <v>15</v>
      </c>
      <c r="S62" s="38">
        <v>406</v>
      </c>
      <c r="T62" s="39">
        <f t="shared" si="4"/>
        <v>6090</v>
      </c>
      <c r="U62" s="39">
        <v>0</v>
      </c>
      <c r="V62" s="39">
        <f t="shared" si="5"/>
        <v>6090</v>
      </c>
    </row>
    <row r="63" spans="1:22" s="12" customFormat="1" ht="106.8" customHeight="1" x14ac:dyDescent="0.3">
      <c r="A63" s="36">
        <v>54</v>
      </c>
      <c r="B63" s="36">
        <v>8919</v>
      </c>
      <c r="C63" s="36">
        <v>22559</v>
      </c>
      <c r="D63" s="36">
        <v>22535</v>
      </c>
      <c r="E63" s="36">
        <v>20034</v>
      </c>
      <c r="F63" s="36" t="s">
        <v>315</v>
      </c>
      <c r="G63" s="36" t="s">
        <v>340</v>
      </c>
      <c r="H63" s="36" t="s">
        <v>317</v>
      </c>
      <c r="I63" s="36">
        <v>94940</v>
      </c>
      <c r="J63" s="36" t="s">
        <v>341</v>
      </c>
      <c r="K63" s="36" t="s">
        <v>342</v>
      </c>
      <c r="L63" s="36" t="s">
        <v>343</v>
      </c>
      <c r="M63" s="36" t="s">
        <v>26</v>
      </c>
      <c r="N63" s="36">
        <v>25</v>
      </c>
      <c r="O63" s="36">
        <v>3</v>
      </c>
      <c r="P63" s="36" t="s">
        <v>327</v>
      </c>
      <c r="Q63" s="36" t="s">
        <v>344</v>
      </c>
      <c r="R63" s="37">
        <f t="shared" si="3"/>
        <v>75</v>
      </c>
      <c r="S63" s="38">
        <v>406</v>
      </c>
      <c r="T63" s="39">
        <f t="shared" si="4"/>
        <v>30450</v>
      </c>
      <c r="U63" s="39">
        <v>0</v>
      </c>
      <c r="V63" s="39">
        <f t="shared" si="5"/>
        <v>30450</v>
      </c>
    </row>
    <row r="64" spans="1:22" s="12" customFormat="1" ht="106.8" customHeight="1" x14ac:dyDescent="0.3">
      <c r="A64" s="36">
        <v>55</v>
      </c>
      <c r="B64" s="36">
        <v>8894</v>
      </c>
      <c r="C64" s="36">
        <v>22510</v>
      </c>
      <c r="D64" s="36">
        <v>22486</v>
      </c>
      <c r="E64" s="36">
        <v>20015</v>
      </c>
      <c r="F64" s="36" t="s">
        <v>345</v>
      </c>
      <c r="G64" s="36" t="s">
        <v>346</v>
      </c>
      <c r="H64" s="36" t="s">
        <v>22</v>
      </c>
      <c r="I64" s="36">
        <v>91646</v>
      </c>
      <c r="J64" s="36" t="s">
        <v>72</v>
      </c>
      <c r="K64" s="36" t="s">
        <v>347</v>
      </c>
      <c r="L64" s="36" t="s">
        <v>348</v>
      </c>
      <c r="M64" s="36" t="s">
        <v>43</v>
      </c>
      <c r="N64" s="36">
        <v>2</v>
      </c>
      <c r="O64" s="36">
        <v>1</v>
      </c>
      <c r="P64" s="36" t="s">
        <v>349</v>
      </c>
      <c r="Q64" s="36" t="s">
        <v>350</v>
      </c>
      <c r="R64" s="37">
        <f t="shared" si="3"/>
        <v>2</v>
      </c>
      <c r="S64" s="39">
        <v>97.44</v>
      </c>
      <c r="T64" s="39">
        <f t="shared" si="4"/>
        <v>194.88</v>
      </c>
      <c r="U64" s="39">
        <v>0</v>
      </c>
      <c r="V64" s="39">
        <f t="shared" si="5"/>
        <v>194.88</v>
      </c>
    </row>
    <row r="65" spans="1:22" s="12" customFormat="1" ht="106.8" customHeight="1" x14ac:dyDescent="0.3">
      <c r="A65" s="36">
        <v>56</v>
      </c>
      <c r="B65" s="36">
        <v>19829</v>
      </c>
      <c r="C65" s="36">
        <v>18646</v>
      </c>
      <c r="D65" s="36">
        <v>18623</v>
      </c>
      <c r="E65" s="36">
        <v>20588</v>
      </c>
      <c r="F65" s="36" t="s">
        <v>351</v>
      </c>
      <c r="G65" s="36" t="s">
        <v>352</v>
      </c>
      <c r="H65" s="36" t="s">
        <v>317</v>
      </c>
      <c r="I65" s="36">
        <v>94810</v>
      </c>
      <c r="J65" s="36" t="s">
        <v>353</v>
      </c>
      <c r="K65" s="36" t="s">
        <v>354</v>
      </c>
      <c r="L65" s="36" t="s">
        <v>355</v>
      </c>
      <c r="M65" s="36" t="s">
        <v>43</v>
      </c>
      <c r="N65" s="36">
        <v>4</v>
      </c>
      <c r="O65" s="36">
        <v>2</v>
      </c>
      <c r="P65" s="36" t="s">
        <v>356</v>
      </c>
      <c r="Q65" s="36" t="s">
        <v>357</v>
      </c>
      <c r="R65" s="37">
        <f t="shared" si="3"/>
        <v>8</v>
      </c>
      <c r="S65" s="39">
        <v>97.44</v>
      </c>
      <c r="T65" s="39">
        <f t="shared" si="4"/>
        <v>779.52</v>
      </c>
      <c r="U65" s="39">
        <v>0</v>
      </c>
      <c r="V65" s="39">
        <f t="shared" si="5"/>
        <v>779.52</v>
      </c>
    </row>
    <row r="66" spans="1:22" s="12" customFormat="1" ht="106.8" customHeight="1" x14ac:dyDescent="0.3">
      <c r="A66" s="36">
        <v>57</v>
      </c>
      <c r="B66" s="36">
        <v>1961</v>
      </c>
      <c r="C66" s="36">
        <v>3531</v>
      </c>
      <c r="D66" s="36">
        <v>3520</v>
      </c>
      <c r="E66" s="36">
        <v>20527</v>
      </c>
      <c r="F66" s="36" t="s">
        <v>358</v>
      </c>
      <c r="G66" s="36" t="s">
        <v>363</v>
      </c>
      <c r="H66" s="36" t="s">
        <v>317</v>
      </c>
      <c r="I66" s="36">
        <v>94830</v>
      </c>
      <c r="J66" s="36" t="s">
        <v>342</v>
      </c>
      <c r="K66" s="36" t="s">
        <v>364</v>
      </c>
      <c r="L66" s="36" t="s">
        <v>365</v>
      </c>
      <c r="M66" s="36" t="s">
        <v>43</v>
      </c>
      <c r="N66" s="36">
        <v>4</v>
      </c>
      <c r="O66" s="36">
        <v>2</v>
      </c>
      <c r="P66" s="36" t="s">
        <v>361</v>
      </c>
      <c r="Q66" s="36" t="s">
        <v>366</v>
      </c>
      <c r="R66" s="37">
        <f t="shared" si="3"/>
        <v>8</v>
      </c>
      <c r="S66" s="39">
        <v>97.44</v>
      </c>
      <c r="T66" s="39">
        <f t="shared" si="4"/>
        <v>779.52</v>
      </c>
      <c r="U66" s="39">
        <v>0</v>
      </c>
      <c r="V66" s="39">
        <f t="shared" si="5"/>
        <v>779.52</v>
      </c>
    </row>
    <row r="67" spans="1:22" s="12" customFormat="1" ht="106.8" customHeight="1" x14ac:dyDescent="0.3">
      <c r="A67" s="36">
        <v>58</v>
      </c>
      <c r="B67" s="36">
        <v>2613</v>
      </c>
      <c r="C67" s="36">
        <v>4400</v>
      </c>
      <c r="D67" s="36">
        <v>4388</v>
      </c>
      <c r="E67" s="36">
        <v>20515</v>
      </c>
      <c r="F67" s="36" t="s">
        <v>386</v>
      </c>
      <c r="G67" s="36" t="s">
        <v>387</v>
      </c>
      <c r="H67" s="36" t="s">
        <v>388</v>
      </c>
      <c r="I67" s="36">
        <v>94440</v>
      </c>
      <c r="J67" s="36">
        <v>0</v>
      </c>
      <c r="K67" s="36">
        <v>0</v>
      </c>
      <c r="L67" s="36" t="s">
        <v>389</v>
      </c>
      <c r="M67" s="36" t="s">
        <v>26</v>
      </c>
      <c r="N67" s="36">
        <v>6</v>
      </c>
      <c r="O67" s="36">
        <v>2</v>
      </c>
      <c r="P67" s="36" t="s">
        <v>390</v>
      </c>
      <c r="Q67" s="36" t="s">
        <v>391</v>
      </c>
      <c r="R67" s="37">
        <f t="shared" si="3"/>
        <v>12</v>
      </c>
      <c r="S67" s="38">
        <v>406</v>
      </c>
      <c r="T67" s="39">
        <f t="shared" si="4"/>
        <v>4872</v>
      </c>
      <c r="U67" s="39">
        <v>0</v>
      </c>
      <c r="V67" s="39">
        <f t="shared" si="5"/>
        <v>4872</v>
      </c>
    </row>
    <row r="68" spans="1:22" s="12" customFormat="1" ht="106.8" customHeight="1" x14ac:dyDescent="0.3">
      <c r="A68" s="36">
        <v>59</v>
      </c>
      <c r="B68" s="36">
        <v>2645</v>
      </c>
      <c r="C68" s="36">
        <v>4456</v>
      </c>
      <c r="D68" s="36">
        <v>4444</v>
      </c>
      <c r="E68" s="36">
        <v>20515</v>
      </c>
      <c r="F68" s="36" t="s">
        <v>386</v>
      </c>
      <c r="G68" s="36" t="s">
        <v>392</v>
      </c>
      <c r="H68" s="36" t="s">
        <v>388</v>
      </c>
      <c r="I68" s="36">
        <v>94440</v>
      </c>
      <c r="J68" s="36" t="s">
        <v>393</v>
      </c>
      <c r="K68" s="36" t="s">
        <v>394</v>
      </c>
      <c r="L68" s="36" t="s">
        <v>395</v>
      </c>
      <c r="M68" s="36" t="s">
        <v>26</v>
      </c>
      <c r="N68" s="36">
        <v>4</v>
      </c>
      <c r="O68" s="36">
        <v>3</v>
      </c>
      <c r="P68" s="36" t="s">
        <v>396</v>
      </c>
      <c r="Q68" s="36" t="s">
        <v>397</v>
      </c>
      <c r="R68" s="37">
        <f t="shared" si="3"/>
        <v>12</v>
      </c>
      <c r="S68" s="38">
        <v>406</v>
      </c>
      <c r="T68" s="39">
        <f t="shared" si="4"/>
        <v>4872</v>
      </c>
      <c r="U68" s="39">
        <v>0</v>
      </c>
      <c r="V68" s="39">
        <f t="shared" si="5"/>
        <v>4872</v>
      </c>
    </row>
    <row r="69" spans="1:22" s="12" customFormat="1" ht="106.8" customHeight="1" x14ac:dyDescent="0.3">
      <c r="A69" s="36">
        <v>60</v>
      </c>
      <c r="B69" s="36">
        <v>6570</v>
      </c>
      <c r="C69" s="36">
        <v>15843</v>
      </c>
      <c r="D69" s="36">
        <v>15824</v>
      </c>
      <c r="E69" s="36">
        <v>20303</v>
      </c>
      <c r="F69" s="36" t="s">
        <v>398</v>
      </c>
      <c r="G69" s="36" t="s">
        <v>399</v>
      </c>
      <c r="H69" s="36">
        <v>18</v>
      </c>
      <c r="I69" s="36">
        <v>93680</v>
      </c>
      <c r="J69" s="36" t="s">
        <v>400</v>
      </c>
      <c r="K69" s="36" t="s">
        <v>401</v>
      </c>
      <c r="L69" s="36" t="s">
        <v>402</v>
      </c>
      <c r="M69" s="36" t="s">
        <v>26</v>
      </c>
      <c r="N69" s="36">
        <v>4</v>
      </c>
      <c r="O69" s="36">
        <v>2</v>
      </c>
      <c r="P69" s="36" t="s">
        <v>403</v>
      </c>
      <c r="Q69" s="36" t="s">
        <v>404</v>
      </c>
      <c r="R69" s="37">
        <f t="shared" si="3"/>
        <v>8</v>
      </c>
      <c r="S69" s="38">
        <v>406</v>
      </c>
      <c r="T69" s="39">
        <f t="shared" si="4"/>
        <v>3248</v>
      </c>
      <c r="U69" s="39">
        <v>0</v>
      </c>
      <c r="V69" s="39">
        <f t="shared" si="5"/>
        <v>3248</v>
      </c>
    </row>
    <row r="70" spans="1:22" s="12" customFormat="1" ht="106.8" customHeight="1" x14ac:dyDescent="0.3">
      <c r="A70" s="36">
        <v>61</v>
      </c>
      <c r="B70" s="36">
        <v>6634</v>
      </c>
      <c r="C70" s="36">
        <v>16062</v>
      </c>
      <c r="D70" s="36">
        <v>16042</v>
      </c>
      <c r="E70" s="36">
        <v>20303</v>
      </c>
      <c r="F70" s="36" t="s">
        <v>398</v>
      </c>
      <c r="G70" s="36" t="s">
        <v>405</v>
      </c>
      <c r="H70" s="36" t="s">
        <v>47</v>
      </c>
      <c r="I70" s="36">
        <v>93680</v>
      </c>
      <c r="J70" s="36" t="s">
        <v>406</v>
      </c>
      <c r="K70" s="36" t="s">
        <v>407</v>
      </c>
      <c r="L70" s="36" t="s">
        <v>408</v>
      </c>
      <c r="M70" s="36" t="s">
        <v>26</v>
      </c>
      <c r="N70" s="36">
        <v>6</v>
      </c>
      <c r="O70" s="36">
        <v>2</v>
      </c>
      <c r="P70" s="36" t="s">
        <v>409</v>
      </c>
      <c r="Q70" s="36" t="s">
        <v>410</v>
      </c>
      <c r="R70" s="37">
        <f t="shared" si="3"/>
        <v>12</v>
      </c>
      <c r="S70" s="38">
        <v>406</v>
      </c>
      <c r="T70" s="39">
        <f t="shared" si="4"/>
        <v>4872</v>
      </c>
      <c r="U70" s="39">
        <v>0</v>
      </c>
      <c r="V70" s="39">
        <f t="shared" si="5"/>
        <v>4872</v>
      </c>
    </row>
    <row r="71" spans="1:22" s="12" customFormat="1" ht="106.8" customHeight="1" x14ac:dyDescent="0.3">
      <c r="A71" s="36">
        <v>62</v>
      </c>
      <c r="B71" s="36">
        <v>1653</v>
      </c>
      <c r="C71" s="36">
        <v>3030</v>
      </c>
      <c r="D71" s="36">
        <v>3020</v>
      </c>
      <c r="E71" s="36">
        <v>19958</v>
      </c>
      <c r="F71" s="36" t="s">
        <v>411</v>
      </c>
      <c r="G71" s="36" t="s">
        <v>412</v>
      </c>
      <c r="H71" s="36" t="s">
        <v>317</v>
      </c>
      <c r="I71" s="36">
        <v>91300</v>
      </c>
      <c r="J71" s="36" t="s">
        <v>413</v>
      </c>
      <c r="K71" s="36" t="s">
        <v>414</v>
      </c>
      <c r="L71" s="36" t="s">
        <v>415</v>
      </c>
      <c r="M71" s="36" t="s">
        <v>26</v>
      </c>
      <c r="N71" s="36">
        <v>3</v>
      </c>
      <c r="O71" s="36">
        <v>1</v>
      </c>
      <c r="P71" s="36" t="s">
        <v>416</v>
      </c>
      <c r="Q71" s="36" t="s">
        <v>417</v>
      </c>
      <c r="R71" s="37">
        <f t="shared" si="3"/>
        <v>3</v>
      </c>
      <c r="S71" s="38">
        <v>406</v>
      </c>
      <c r="T71" s="39">
        <f t="shared" si="4"/>
        <v>1218</v>
      </c>
      <c r="U71" s="39">
        <v>0</v>
      </c>
      <c r="V71" s="39">
        <f t="shared" si="5"/>
        <v>1218</v>
      </c>
    </row>
    <row r="72" spans="1:22" s="12" customFormat="1" ht="106.8" customHeight="1" x14ac:dyDescent="0.3">
      <c r="A72" s="36">
        <v>63</v>
      </c>
      <c r="B72" s="36">
        <v>1800</v>
      </c>
      <c r="C72" s="36">
        <v>3265</v>
      </c>
      <c r="D72" s="36">
        <v>3254</v>
      </c>
      <c r="E72" s="36">
        <v>19958</v>
      </c>
      <c r="F72" s="36" t="s">
        <v>411</v>
      </c>
      <c r="G72" s="36" t="s">
        <v>418</v>
      </c>
      <c r="H72" s="36" t="s">
        <v>317</v>
      </c>
      <c r="I72" s="36">
        <v>91300</v>
      </c>
      <c r="J72" s="36" t="s">
        <v>419</v>
      </c>
      <c r="K72" s="36" t="s">
        <v>420</v>
      </c>
      <c r="L72" s="36" t="s">
        <v>421</v>
      </c>
      <c r="M72" s="36" t="s">
        <v>26</v>
      </c>
      <c r="N72" s="36">
        <v>2</v>
      </c>
      <c r="O72" s="36">
        <v>1</v>
      </c>
      <c r="P72" s="36" t="s">
        <v>422</v>
      </c>
      <c r="Q72" s="36" t="s">
        <v>423</v>
      </c>
      <c r="R72" s="37">
        <f t="shared" si="3"/>
        <v>2</v>
      </c>
      <c r="S72" s="38">
        <v>406</v>
      </c>
      <c r="T72" s="39">
        <f t="shared" si="4"/>
        <v>812</v>
      </c>
      <c r="U72" s="39">
        <v>0</v>
      </c>
      <c r="V72" s="39">
        <f t="shared" si="5"/>
        <v>812</v>
      </c>
    </row>
    <row r="73" spans="1:22" s="12" customFormat="1" ht="106.8" customHeight="1" x14ac:dyDescent="0.3">
      <c r="A73" s="36">
        <v>64</v>
      </c>
      <c r="B73" s="36">
        <v>19839</v>
      </c>
      <c r="C73" s="36">
        <v>18791</v>
      </c>
      <c r="D73" s="36">
        <v>18768</v>
      </c>
      <c r="E73" s="36">
        <v>20608</v>
      </c>
      <c r="F73" s="36" t="s">
        <v>424</v>
      </c>
      <c r="G73" s="36" t="s">
        <v>425</v>
      </c>
      <c r="H73" s="36" t="s">
        <v>426</v>
      </c>
      <c r="I73" s="36">
        <v>92661</v>
      </c>
      <c r="J73" s="36" t="s">
        <v>427</v>
      </c>
      <c r="K73" s="36" t="s">
        <v>428</v>
      </c>
      <c r="L73" s="36" t="s">
        <v>429</v>
      </c>
      <c r="M73" s="36" t="s">
        <v>26</v>
      </c>
      <c r="N73" s="36">
        <v>4</v>
      </c>
      <c r="O73" s="36">
        <v>2.5</v>
      </c>
      <c r="P73" s="36" t="s">
        <v>327</v>
      </c>
      <c r="Q73" s="36" t="s">
        <v>430</v>
      </c>
      <c r="R73" s="37">
        <f t="shared" si="3"/>
        <v>10</v>
      </c>
      <c r="S73" s="38">
        <v>406</v>
      </c>
      <c r="T73" s="39">
        <f t="shared" si="4"/>
        <v>4060</v>
      </c>
      <c r="U73" s="39">
        <v>0</v>
      </c>
      <c r="V73" s="39">
        <f t="shared" si="5"/>
        <v>4060</v>
      </c>
    </row>
    <row r="74" spans="1:22" s="12" customFormat="1" ht="106.8" customHeight="1" x14ac:dyDescent="0.3">
      <c r="A74" s="36">
        <v>65</v>
      </c>
      <c r="B74" s="36">
        <v>19848</v>
      </c>
      <c r="C74" s="36">
        <v>19033</v>
      </c>
      <c r="D74" s="36">
        <v>19010</v>
      </c>
      <c r="E74" s="36">
        <v>20608</v>
      </c>
      <c r="F74" s="36" t="s">
        <v>424</v>
      </c>
      <c r="G74" s="36" t="s">
        <v>431</v>
      </c>
      <c r="H74" s="36" t="s">
        <v>426</v>
      </c>
      <c r="I74" s="36">
        <v>92661</v>
      </c>
      <c r="J74" s="36" t="s">
        <v>432</v>
      </c>
      <c r="K74" s="36" t="s">
        <v>433</v>
      </c>
      <c r="L74" s="36" t="s">
        <v>434</v>
      </c>
      <c r="M74" s="36" t="s">
        <v>26</v>
      </c>
      <c r="N74" s="36">
        <v>5</v>
      </c>
      <c r="O74" s="36">
        <v>1</v>
      </c>
      <c r="P74" s="36" t="s">
        <v>435</v>
      </c>
      <c r="Q74" s="36" t="s">
        <v>436</v>
      </c>
      <c r="R74" s="37">
        <f t="shared" ref="R74:R105" si="6">N74*O74</f>
        <v>5</v>
      </c>
      <c r="S74" s="38">
        <v>406</v>
      </c>
      <c r="T74" s="39">
        <f t="shared" ref="T74:T105" si="7">S74*R74</f>
        <v>2030</v>
      </c>
      <c r="U74" s="39">
        <v>0</v>
      </c>
      <c r="V74" s="39">
        <f t="shared" ref="V74:V105" si="8">T74-U74</f>
        <v>2030</v>
      </c>
    </row>
    <row r="75" spans="1:22" s="12" customFormat="1" ht="106.8" customHeight="1" x14ac:dyDescent="0.3">
      <c r="A75" s="36">
        <v>66</v>
      </c>
      <c r="B75" s="36">
        <v>19857</v>
      </c>
      <c r="C75" s="36">
        <v>19151</v>
      </c>
      <c r="D75" s="36">
        <v>19128</v>
      </c>
      <c r="E75" s="36">
        <v>20608</v>
      </c>
      <c r="F75" s="36" t="s">
        <v>424</v>
      </c>
      <c r="G75" s="36" t="s">
        <v>437</v>
      </c>
      <c r="H75" s="36" t="s">
        <v>426</v>
      </c>
      <c r="I75" s="36">
        <v>92661</v>
      </c>
      <c r="J75" s="36" t="s">
        <v>438</v>
      </c>
      <c r="K75" s="36" t="s">
        <v>439</v>
      </c>
      <c r="L75" s="36" t="s">
        <v>440</v>
      </c>
      <c r="M75" s="36" t="s">
        <v>26</v>
      </c>
      <c r="N75" s="36">
        <v>12</v>
      </c>
      <c r="O75" s="36">
        <v>1.5</v>
      </c>
      <c r="P75" s="36" t="s">
        <v>441</v>
      </c>
      <c r="Q75" s="36" t="s">
        <v>442</v>
      </c>
      <c r="R75" s="37">
        <f t="shared" si="6"/>
        <v>18</v>
      </c>
      <c r="S75" s="38">
        <v>406</v>
      </c>
      <c r="T75" s="39">
        <f t="shared" si="7"/>
        <v>7308</v>
      </c>
      <c r="U75" s="39">
        <v>0</v>
      </c>
      <c r="V75" s="39">
        <f t="shared" si="8"/>
        <v>7308</v>
      </c>
    </row>
    <row r="76" spans="1:22" s="12" customFormat="1" ht="106.8" customHeight="1" x14ac:dyDescent="0.3">
      <c r="A76" s="36">
        <v>67</v>
      </c>
      <c r="B76" s="36">
        <v>19875</v>
      </c>
      <c r="C76" s="36">
        <v>19573</v>
      </c>
      <c r="D76" s="36">
        <v>19550</v>
      </c>
      <c r="E76" s="36">
        <v>20608</v>
      </c>
      <c r="F76" s="36" t="s">
        <v>424</v>
      </c>
      <c r="G76" s="36" t="s">
        <v>443</v>
      </c>
      <c r="H76" s="36" t="s">
        <v>444</v>
      </c>
      <c r="I76" s="36">
        <v>92661</v>
      </c>
      <c r="J76" s="36" t="s">
        <v>445</v>
      </c>
      <c r="K76" s="36" t="s">
        <v>438</v>
      </c>
      <c r="L76" s="36" t="s">
        <v>446</v>
      </c>
      <c r="M76" s="36" t="s">
        <v>26</v>
      </c>
      <c r="N76" s="36">
        <v>8</v>
      </c>
      <c r="O76" s="36">
        <v>1.5</v>
      </c>
      <c r="P76" s="36" t="s">
        <v>447</v>
      </c>
      <c r="Q76" s="36" t="s">
        <v>448</v>
      </c>
      <c r="R76" s="37">
        <f t="shared" si="6"/>
        <v>12</v>
      </c>
      <c r="S76" s="38">
        <v>406</v>
      </c>
      <c r="T76" s="39">
        <f t="shared" si="7"/>
        <v>4872</v>
      </c>
      <c r="U76" s="39">
        <v>0</v>
      </c>
      <c r="V76" s="39">
        <f t="shared" si="8"/>
        <v>4872</v>
      </c>
    </row>
    <row r="77" spans="1:22" s="12" customFormat="1" ht="106.8" customHeight="1" x14ac:dyDescent="0.3">
      <c r="A77" s="36">
        <v>68</v>
      </c>
      <c r="B77" s="36">
        <v>19877</v>
      </c>
      <c r="C77" s="36">
        <v>19626</v>
      </c>
      <c r="D77" s="36">
        <v>19603</v>
      </c>
      <c r="E77" s="36">
        <v>20608</v>
      </c>
      <c r="F77" s="36" t="s">
        <v>424</v>
      </c>
      <c r="G77" s="36" t="s">
        <v>449</v>
      </c>
      <c r="H77" s="36" t="s">
        <v>426</v>
      </c>
      <c r="I77" s="36">
        <v>92661</v>
      </c>
      <c r="J77" s="36" t="s">
        <v>450</v>
      </c>
      <c r="K77" s="36" t="s">
        <v>438</v>
      </c>
      <c r="L77" s="36" t="s">
        <v>451</v>
      </c>
      <c r="M77" s="36" t="s">
        <v>26</v>
      </c>
      <c r="N77" s="36">
        <v>10</v>
      </c>
      <c r="O77" s="36">
        <v>3</v>
      </c>
      <c r="P77" s="36" t="s">
        <v>435</v>
      </c>
      <c r="Q77" s="36" t="s">
        <v>452</v>
      </c>
      <c r="R77" s="37">
        <f t="shared" si="6"/>
        <v>30</v>
      </c>
      <c r="S77" s="38">
        <v>406</v>
      </c>
      <c r="T77" s="39">
        <f t="shared" si="7"/>
        <v>12180</v>
      </c>
      <c r="U77" s="39">
        <v>0</v>
      </c>
      <c r="V77" s="39">
        <f t="shared" si="8"/>
        <v>12180</v>
      </c>
    </row>
    <row r="78" spans="1:22" s="12" customFormat="1" ht="106.8" customHeight="1" x14ac:dyDescent="0.3">
      <c r="A78" s="36">
        <v>69</v>
      </c>
      <c r="B78" s="36">
        <v>19892</v>
      </c>
      <c r="C78" s="36">
        <v>20003</v>
      </c>
      <c r="D78" s="36">
        <v>19980</v>
      </c>
      <c r="E78" s="36">
        <v>20608</v>
      </c>
      <c r="F78" s="36" t="s">
        <v>424</v>
      </c>
      <c r="G78" s="36" t="s">
        <v>453</v>
      </c>
      <c r="H78" s="36" t="s">
        <v>426</v>
      </c>
      <c r="I78" s="36">
        <v>92661</v>
      </c>
      <c r="J78" s="36" t="s">
        <v>445</v>
      </c>
      <c r="K78" s="36" t="s">
        <v>438</v>
      </c>
      <c r="L78" s="36" t="s">
        <v>454</v>
      </c>
      <c r="M78" s="36" t="s">
        <v>26</v>
      </c>
      <c r="N78" s="36">
        <v>3</v>
      </c>
      <c r="O78" s="36">
        <v>4</v>
      </c>
      <c r="P78" s="36" t="s">
        <v>435</v>
      </c>
      <c r="Q78" s="36" t="s">
        <v>455</v>
      </c>
      <c r="R78" s="37">
        <f t="shared" si="6"/>
        <v>12</v>
      </c>
      <c r="S78" s="38">
        <v>406</v>
      </c>
      <c r="T78" s="39">
        <f t="shared" si="7"/>
        <v>4872</v>
      </c>
      <c r="U78" s="39">
        <v>0</v>
      </c>
      <c r="V78" s="39">
        <f t="shared" si="8"/>
        <v>4872</v>
      </c>
    </row>
    <row r="79" spans="1:22" s="12" customFormat="1" ht="106.8" customHeight="1" x14ac:dyDescent="0.3">
      <c r="A79" s="36">
        <v>70</v>
      </c>
      <c r="B79" s="36">
        <v>19896</v>
      </c>
      <c r="C79" s="36">
        <v>20118</v>
      </c>
      <c r="D79" s="36">
        <v>20095</v>
      </c>
      <c r="E79" s="36">
        <v>20608</v>
      </c>
      <c r="F79" s="36" t="s">
        <v>424</v>
      </c>
      <c r="G79" s="36" t="s">
        <v>456</v>
      </c>
      <c r="H79" s="36" t="s">
        <v>426</v>
      </c>
      <c r="I79" s="36">
        <v>92661</v>
      </c>
      <c r="J79" s="36" t="s">
        <v>439</v>
      </c>
      <c r="K79" s="36" t="s">
        <v>457</v>
      </c>
      <c r="L79" s="36" t="s">
        <v>458</v>
      </c>
      <c r="M79" s="36" t="s">
        <v>26</v>
      </c>
      <c r="N79" s="36">
        <v>7</v>
      </c>
      <c r="O79" s="36">
        <v>1.5</v>
      </c>
      <c r="P79" s="36" t="s">
        <v>435</v>
      </c>
      <c r="Q79" s="36" t="s">
        <v>459</v>
      </c>
      <c r="R79" s="37">
        <f t="shared" si="6"/>
        <v>10.5</v>
      </c>
      <c r="S79" s="38">
        <v>406</v>
      </c>
      <c r="T79" s="39">
        <f t="shared" si="7"/>
        <v>4263</v>
      </c>
      <c r="U79" s="39">
        <v>0</v>
      </c>
      <c r="V79" s="39">
        <f t="shared" si="8"/>
        <v>4263</v>
      </c>
    </row>
    <row r="80" spans="1:22" s="12" customFormat="1" ht="106.8" customHeight="1" x14ac:dyDescent="0.3">
      <c r="A80" s="36">
        <v>71</v>
      </c>
      <c r="B80" s="36">
        <v>19291</v>
      </c>
      <c r="C80" s="36">
        <v>4176</v>
      </c>
      <c r="D80" s="36">
        <v>4165</v>
      </c>
      <c r="E80" s="36">
        <v>20538</v>
      </c>
      <c r="F80" s="36" t="s">
        <v>460</v>
      </c>
      <c r="G80" s="36" t="s">
        <v>461</v>
      </c>
      <c r="H80" s="36" t="s">
        <v>22</v>
      </c>
      <c r="I80" s="36">
        <v>94296</v>
      </c>
      <c r="J80" s="36" t="s">
        <v>462</v>
      </c>
      <c r="K80" s="36" t="s">
        <v>463</v>
      </c>
      <c r="L80" s="36" t="s">
        <v>464</v>
      </c>
      <c r="M80" s="36" t="s">
        <v>465</v>
      </c>
      <c r="N80" s="36">
        <v>12</v>
      </c>
      <c r="O80" s="36">
        <v>8</v>
      </c>
      <c r="P80" s="36" t="s">
        <v>466</v>
      </c>
      <c r="Q80" s="36" t="s">
        <v>467</v>
      </c>
      <c r="R80" s="37">
        <f t="shared" si="6"/>
        <v>96</v>
      </c>
      <c r="S80" s="39">
        <v>447.35</v>
      </c>
      <c r="T80" s="39">
        <f t="shared" si="7"/>
        <v>42945.600000000006</v>
      </c>
      <c r="U80" s="39">
        <v>0</v>
      </c>
      <c r="V80" s="39">
        <f t="shared" si="8"/>
        <v>42945.600000000006</v>
      </c>
    </row>
    <row r="81" spans="1:22" s="12" customFormat="1" ht="106.8" customHeight="1" x14ac:dyDescent="0.3">
      <c r="A81" s="36">
        <v>72</v>
      </c>
      <c r="B81" s="36">
        <v>19317</v>
      </c>
      <c r="C81" s="36">
        <v>4306</v>
      </c>
      <c r="D81" s="36">
        <v>4295</v>
      </c>
      <c r="E81" s="36">
        <v>20538</v>
      </c>
      <c r="F81" s="36" t="s">
        <v>460</v>
      </c>
      <c r="G81" s="36" t="s">
        <v>469</v>
      </c>
      <c r="H81" s="36" t="s">
        <v>22</v>
      </c>
      <c r="I81" s="36">
        <v>94297</v>
      </c>
      <c r="J81" s="36" t="s">
        <v>470</v>
      </c>
      <c r="K81" s="36" t="s">
        <v>471</v>
      </c>
      <c r="L81" s="36" t="s">
        <v>472</v>
      </c>
      <c r="M81" s="36" t="s">
        <v>465</v>
      </c>
      <c r="N81" s="36">
        <v>6</v>
      </c>
      <c r="O81" s="36">
        <v>5</v>
      </c>
      <c r="P81" s="36" t="s">
        <v>466</v>
      </c>
      <c r="Q81" s="36" t="s">
        <v>473</v>
      </c>
      <c r="R81" s="37">
        <f t="shared" si="6"/>
        <v>30</v>
      </c>
      <c r="S81" s="39">
        <v>447.35</v>
      </c>
      <c r="T81" s="39">
        <f t="shared" si="7"/>
        <v>13420.5</v>
      </c>
      <c r="U81" s="39">
        <v>0</v>
      </c>
      <c r="V81" s="39">
        <f t="shared" si="8"/>
        <v>13420.5</v>
      </c>
    </row>
    <row r="82" spans="1:22" s="12" customFormat="1" ht="106.8" customHeight="1" x14ac:dyDescent="0.3">
      <c r="A82" s="36">
        <v>73</v>
      </c>
      <c r="B82" s="36">
        <v>19794</v>
      </c>
      <c r="C82" s="36">
        <v>17844</v>
      </c>
      <c r="D82" s="36">
        <v>17822</v>
      </c>
      <c r="E82" s="36">
        <v>20538</v>
      </c>
      <c r="F82" s="36" t="s">
        <v>460</v>
      </c>
      <c r="G82" s="36" t="s">
        <v>474</v>
      </c>
      <c r="H82" s="36" t="s">
        <v>47</v>
      </c>
      <c r="I82" s="36">
        <v>94297</v>
      </c>
      <c r="J82" s="36" t="s">
        <v>475</v>
      </c>
      <c r="K82" s="36" t="s">
        <v>476</v>
      </c>
      <c r="L82" s="36" t="s">
        <v>477</v>
      </c>
      <c r="M82" s="36" t="s">
        <v>465</v>
      </c>
      <c r="N82" s="36">
        <v>12</v>
      </c>
      <c r="O82" s="36">
        <v>8</v>
      </c>
      <c r="P82" s="36" t="s">
        <v>466</v>
      </c>
      <c r="Q82" s="36" t="s">
        <v>478</v>
      </c>
      <c r="R82" s="37">
        <f t="shared" si="6"/>
        <v>96</v>
      </c>
      <c r="S82" s="39">
        <v>447.35</v>
      </c>
      <c r="T82" s="39">
        <f t="shared" si="7"/>
        <v>42945.600000000006</v>
      </c>
      <c r="U82" s="39">
        <v>0</v>
      </c>
      <c r="V82" s="39">
        <f t="shared" si="8"/>
        <v>42945.600000000006</v>
      </c>
    </row>
    <row r="83" spans="1:22" s="12" customFormat="1" ht="106.8" customHeight="1" x14ac:dyDescent="0.3">
      <c r="A83" s="36">
        <v>74</v>
      </c>
      <c r="B83" s="36">
        <v>19817</v>
      </c>
      <c r="C83" s="36">
        <v>18413</v>
      </c>
      <c r="D83" s="36">
        <v>18390</v>
      </c>
      <c r="E83" s="36">
        <v>20538</v>
      </c>
      <c r="F83" s="36" t="s">
        <v>460</v>
      </c>
      <c r="G83" s="36" t="s">
        <v>479</v>
      </c>
      <c r="H83" s="36" t="s">
        <v>47</v>
      </c>
      <c r="I83" s="36">
        <v>94298</v>
      </c>
      <c r="J83" s="36" t="s">
        <v>480</v>
      </c>
      <c r="K83" s="36" t="s">
        <v>481</v>
      </c>
      <c r="L83" s="36" t="s">
        <v>482</v>
      </c>
      <c r="M83" s="36" t="s">
        <v>465</v>
      </c>
      <c r="N83" s="36">
        <v>12</v>
      </c>
      <c r="O83" s="36">
        <v>8</v>
      </c>
      <c r="P83" s="36" t="s">
        <v>466</v>
      </c>
      <c r="Q83" s="36" t="s">
        <v>483</v>
      </c>
      <c r="R83" s="37">
        <f t="shared" si="6"/>
        <v>96</v>
      </c>
      <c r="S83" s="39">
        <v>447.35</v>
      </c>
      <c r="T83" s="39">
        <f t="shared" si="7"/>
        <v>42945.600000000006</v>
      </c>
      <c r="U83" s="39">
        <v>0</v>
      </c>
      <c r="V83" s="39">
        <f t="shared" si="8"/>
        <v>42945.600000000006</v>
      </c>
    </row>
    <row r="84" spans="1:22" s="12" customFormat="1" ht="106.8" customHeight="1" x14ac:dyDescent="0.3">
      <c r="A84" s="36">
        <v>75</v>
      </c>
      <c r="B84" s="36">
        <v>19621</v>
      </c>
      <c r="C84" s="36">
        <v>13000</v>
      </c>
      <c r="D84" s="36">
        <v>12983</v>
      </c>
      <c r="E84" s="36">
        <v>20033</v>
      </c>
      <c r="F84" s="36" t="s">
        <v>484</v>
      </c>
      <c r="G84" s="36" t="s">
        <v>485</v>
      </c>
      <c r="H84" s="36" t="s">
        <v>317</v>
      </c>
      <c r="I84" s="36">
        <v>94120</v>
      </c>
      <c r="J84" s="36" t="s">
        <v>486</v>
      </c>
      <c r="K84" s="36" t="s">
        <v>487</v>
      </c>
      <c r="L84" s="36" t="s">
        <v>487</v>
      </c>
      <c r="M84" s="36" t="s">
        <v>26</v>
      </c>
      <c r="N84" s="36">
        <v>2</v>
      </c>
      <c r="O84" s="36">
        <v>2</v>
      </c>
      <c r="P84" s="36" t="s">
        <v>416</v>
      </c>
      <c r="Q84" s="36" t="s">
        <v>488</v>
      </c>
      <c r="R84" s="37">
        <f t="shared" si="6"/>
        <v>4</v>
      </c>
      <c r="S84" s="38">
        <v>406</v>
      </c>
      <c r="T84" s="39">
        <f t="shared" si="7"/>
        <v>1624</v>
      </c>
      <c r="U84" s="39">
        <v>0</v>
      </c>
      <c r="V84" s="39">
        <f t="shared" si="8"/>
        <v>1624</v>
      </c>
    </row>
    <row r="85" spans="1:22" s="12" customFormat="1" ht="106.8" customHeight="1" x14ac:dyDescent="0.3">
      <c r="A85" s="36">
        <v>76</v>
      </c>
      <c r="B85" s="36">
        <v>19623</v>
      </c>
      <c r="C85" s="36">
        <v>13013</v>
      </c>
      <c r="D85" s="36">
        <v>12996</v>
      </c>
      <c r="E85" s="36">
        <v>20033</v>
      </c>
      <c r="F85" s="40" t="s">
        <v>484</v>
      </c>
      <c r="G85" s="36" t="s">
        <v>489</v>
      </c>
      <c r="H85" s="36" t="s">
        <v>22</v>
      </c>
      <c r="I85" s="36">
        <v>94120</v>
      </c>
      <c r="J85" s="36" t="s">
        <v>342</v>
      </c>
      <c r="K85" s="36" t="s">
        <v>490</v>
      </c>
      <c r="L85" s="36" t="s">
        <v>487</v>
      </c>
      <c r="M85" s="36" t="s">
        <v>26</v>
      </c>
      <c r="N85" s="36">
        <v>2</v>
      </c>
      <c r="O85" s="36">
        <v>1</v>
      </c>
      <c r="P85" s="36" t="s">
        <v>491</v>
      </c>
      <c r="Q85" s="36" t="s">
        <v>492</v>
      </c>
      <c r="R85" s="37">
        <f t="shared" si="6"/>
        <v>2</v>
      </c>
      <c r="S85" s="38">
        <v>406</v>
      </c>
      <c r="T85" s="39">
        <f t="shared" si="7"/>
        <v>812</v>
      </c>
      <c r="U85" s="39">
        <v>0</v>
      </c>
      <c r="V85" s="39">
        <f t="shared" si="8"/>
        <v>812</v>
      </c>
    </row>
    <row r="86" spans="1:22" s="12" customFormat="1" ht="106.8" customHeight="1" x14ac:dyDescent="0.3">
      <c r="A86" s="36">
        <v>77</v>
      </c>
      <c r="B86" s="36">
        <v>2004</v>
      </c>
      <c r="C86" s="36">
        <v>3601</v>
      </c>
      <c r="D86" s="40">
        <v>3590</v>
      </c>
      <c r="E86" s="40">
        <v>20399</v>
      </c>
      <c r="F86" s="36" t="s">
        <v>528</v>
      </c>
      <c r="G86" s="36" t="s">
        <v>539</v>
      </c>
      <c r="H86" s="36" t="s">
        <v>317</v>
      </c>
      <c r="I86" s="36">
        <v>94740</v>
      </c>
      <c r="J86" s="36" t="s">
        <v>540</v>
      </c>
      <c r="K86" s="36" t="s">
        <v>541</v>
      </c>
      <c r="L86" s="36" t="s">
        <v>542</v>
      </c>
      <c r="M86" s="36" t="s">
        <v>26</v>
      </c>
      <c r="N86" s="36">
        <v>3.5</v>
      </c>
      <c r="O86" s="36">
        <v>2.5</v>
      </c>
      <c r="P86" s="36" t="s">
        <v>537</v>
      </c>
      <c r="Q86" s="36" t="s">
        <v>543</v>
      </c>
      <c r="R86" s="37">
        <f t="shared" si="6"/>
        <v>8.75</v>
      </c>
      <c r="S86" s="38">
        <v>406</v>
      </c>
      <c r="T86" s="39">
        <f t="shared" si="7"/>
        <v>3552.5</v>
      </c>
      <c r="U86" s="39">
        <v>0</v>
      </c>
      <c r="V86" s="39">
        <f t="shared" si="8"/>
        <v>3552.5</v>
      </c>
    </row>
    <row r="87" spans="1:22" s="12" customFormat="1" ht="106.8" customHeight="1" x14ac:dyDescent="0.3">
      <c r="A87" s="36">
        <v>78</v>
      </c>
      <c r="B87" s="36">
        <v>3285</v>
      </c>
      <c r="C87" s="36">
        <v>5513</v>
      </c>
      <c r="D87" s="36">
        <v>5501</v>
      </c>
      <c r="E87" s="36">
        <v>20585</v>
      </c>
      <c r="F87" s="36" t="s">
        <v>544</v>
      </c>
      <c r="G87" s="36" t="s">
        <v>554</v>
      </c>
      <c r="H87" s="36">
        <v>411</v>
      </c>
      <c r="I87" s="36">
        <v>92940</v>
      </c>
      <c r="J87" s="36" t="s">
        <v>555</v>
      </c>
      <c r="K87" s="36" t="s">
        <v>556</v>
      </c>
      <c r="L87" s="36" t="s">
        <v>552</v>
      </c>
      <c r="M87" s="36" t="s">
        <v>26</v>
      </c>
      <c r="N87" s="36">
        <v>1</v>
      </c>
      <c r="O87" s="36" t="s">
        <v>557</v>
      </c>
      <c r="P87" s="36" t="s">
        <v>558</v>
      </c>
      <c r="Q87" s="36" t="s">
        <v>559</v>
      </c>
      <c r="R87" s="37">
        <f t="shared" si="6"/>
        <v>0.6</v>
      </c>
      <c r="S87" s="38">
        <v>406</v>
      </c>
      <c r="T87" s="39">
        <f t="shared" si="7"/>
        <v>243.6</v>
      </c>
      <c r="U87" s="39">
        <v>0</v>
      </c>
      <c r="V87" s="39">
        <f t="shared" si="8"/>
        <v>243.6</v>
      </c>
    </row>
    <row r="88" spans="1:22" s="12" customFormat="1" ht="106.8" customHeight="1" x14ac:dyDescent="0.3">
      <c r="A88" s="36">
        <v>79</v>
      </c>
      <c r="B88" s="36">
        <v>7176</v>
      </c>
      <c r="C88" s="36">
        <v>17307</v>
      </c>
      <c r="D88" s="36">
        <v>17285</v>
      </c>
      <c r="E88" s="36">
        <v>20296</v>
      </c>
      <c r="F88" s="36" t="s">
        <v>578</v>
      </c>
      <c r="G88" s="36" t="s">
        <v>579</v>
      </c>
      <c r="H88" s="36" t="s">
        <v>22</v>
      </c>
      <c r="I88" s="36">
        <v>92980</v>
      </c>
      <c r="J88" s="36" t="s">
        <v>580</v>
      </c>
      <c r="K88" s="36" t="s">
        <v>580</v>
      </c>
      <c r="L88" s="36" t="s">
        <v>581</v>
      </c>
      <c r="M88" s="36" t="s">
        <v>26</v>
      </c>
      <c r="N88" s="36">
        <v>42</v>
      </c>
      <c r="O88" s="36">
        <v>2</v>
      </c>
      <c r="P88" s="36" t="s">
        <v>582</v>
      </c>
      <c r="Q88" s="36" t="s">
        <v>583</v>
      </c>
      <c r="R88" s="37">
        <f t="shared" si="6"/>
        <v>84</v>
      </c>
      <c r="S88" s="38">
        <v>406</v>
      </c>
      <c r="T88" s="39">
        <f t="shared" si="7"/>
        <v>34104</v>
      </c>
      <c r="U88" s="39">
        <v>0</v>
      </c>
      <c r="V88" s="39">
        <f t="shared" si="8"/>
        <v>34104</v>
      </c>
    </row>
    <row r="89" spans="1:22" s="12" customFormat="1" ht="106.8" customHeight="1" x14ac:dyDescent="0.3">
      <c r="A89" s="36">
        <v>80</v>
      </c>
      <c r="B89" s="36">
        <v>8086</v>
      </c>
      <c r="C89" s="36">
        <v>19437</v>
      </c>
      <c r="D89" s="36">
        <v>19414</v>
      </c>
      <c r="E89" s="36">
        <v>20296</v>
      </c>
      <c r="F89" s="36" t="s">
        <v>578</v>
      </c>
      <c r="G89" s="36" t="s">
        <v>584</v>
      </c>
      <c r="H89" s="36" t="s">
        <v>22</v>
      </c>
      <c r="I89" s="36">
        <v>92970</v>
      </c>
      <c r="J89" s="36" t="s">
        <v>585</v>
      </c>
      <c r="K89" s="36" t="s">
        <v>586</v>
      </c>
      <c r="L89" s="36" t="s">
        <v>587</v>
      </c>
      <c r="M89" s="36" t="s">
        <v>26</v>
      </c>
      <c r="N89" s="36">
        <v>4</v>
      </c>
      <c r="O89" s="36">
        <v>2</v>
      </c>
      <c r="P89" s="36" t="s">
        <v>416</v>
      </c>
      <c r="Q89" s="36" t="s">
        <v>588</v>
      </c>
      <c r="R89" s="37">
        <f t="shared" si="6"/>
        <v>8</v>
      </c>
      <c r="S89" s="38">
        <v>406</v>
      </c>
      <c r="T89" s="39">
        <f t="shared" si="7"/>
        <v>3248</v>
      </c>
      <c r="U89" s="39">
        <v>0</v>
      </c>
      <c r="V89" s="39">
        <f t="shared" si="8"/>
        <v>3248</v>
      </c>
    </row>
    <row r="90" spans="1:22" s="12" customFormat="1" ht="106.8" customHeight="1" x14ac:dyDescent="0.3">
      <c r="A90" s="36">
        <v>81</v>
      </c>
      <c r="B90" s="36">
        <v>8087</v>
      </c>
      <c r="C90" s="36">
        <v>19441</v>
      </c>
      <c r="D90" s="36">
        <v>19418</v>
      </c>
      <c r="E90" s="36">
        <v>20296</v>
      </c>
      <c r="F90" s="36" t="s">
        <v>578</v>
      </c>
      <c r="G90" s="36" t="s">
        <v>589</v>
      </c>
      <c r="H90" s="36" t="s">
        <v>22</v>
      </c>
      <c r="I90" s="36">
        <v>92890</v>
      </c>
      <c r="J90" s="36" t="s">
        <v>590</v>
      </c>
      <c r="K90" s="36" t="s">
        <v>580</v>
      </c>
      <c r="L90" s="36" t="s">
        <v>591</v>
      </c>
      <c r="M90" s="36" t="s">
        <v>26</v>
      </c>
      <c r="N90" s="36">
        <v>9</v>
      </c>
      <c r="O90" s="36">
        <v>2</v>
      </c>
      <c r="P90" s="36" t="s">
        <v>582</v>
      </c>
      <c r="Q90" s="36" t="s">
        <v>592</v>
      </c>
      <c r="R90" s="37">
        <f t="shared" si="6"/>
        <v>18</v>
      </c>
      <c r="S90" s="38">
        <v>406</v>
      </c>
      <c r="T90" s="39">
        <f t="shared" si="7"/>
        <v>7308</v>
      </c>
      <c r="U90" s="39">
        <v>0</v>
      </c>
      <c r="V90" s="39">
        <f t="shared" si="8"/>
        <v>7308</v>
      </c>
    </row>
    <row r="91" spans="1:22" s="12" customFormat="1" ht="106.8" customHeight="1" x14ac:dyDescent="0.3">
      <c r="A91" s="36">
        <v>82</v>
      </c>
      <c r="B91" s="36">
        <v>8461</v>
      </c>
      <c r="C91" s="36">
        <v>20535</v>
      </c>
      <c r="D91" s="36">
        <v>20512</v>
      </c>
      <c r="E91" s="36">
        <v>20296</v>
      </c>
      <c r="F91" s="36" t="s">
        <v>578</v>
      </c>
      <c r="G91" s="36" t="s">
        <v>593</v>
      </c>
      <c r="H91" s="36" t="s">
        <v>22</v>
      </c>
      <c r="I91" s="36">
        <v>92970</v>
      </c>
      <c r="J91" s="36" t="s">
        <v>594</v>
      </c>
      <c r="K91" s="36" t="s">
        <v>595</v>
      </c>
      <c r="L91" s="36" t="s">
        <v>596</v>
      </c>
      <c r="M91" s="36" t="s">
        <v>26</v>
      </c>
      <c r="N91" s="36">
        <v>8</v>
      </c>
      <c r="O91" s="36">
        <v>2</v>
      </c>
      <c r="P91" s="36" t="s">
        <v>582</v>
      </c>
      <c r="Q91" s="36" t="s">
        <v>597</v>
      </c>
      <c r="R91" s="37">
        <f t="shared" si="6"/>
        <v>16</v>
      </c>
      <c r="S91" s="38">
        <v>406</v>
      </c>
      <c r="T91" s="39">
        <f t="shared" si="7"/>
        <v>6496</v>
      </c>
      <c r="U91" s="39">
        <v>0</v>
      </c>
      <c r="V91" s="39">
        <f t="shared" si="8"/>
        <v>6496</v>
      </c>
    </row>
    <row r="92" spans="1:22" s="12" customFormat="1" ht="106.8" customHeight="1" x14ac:dyDescent="0.3">
      <c r="A92" s="36">
        <v>83</v>
      </c>
      <c r="B92" s="36">
        <v>4525</v>
      </c>
      <c r="C92" s="36">
        <v>10359</v>
      </c>
      <c r="D92" s="36">
        <v>10345</v>
      </c>
      <c r="E92" s="36">
        <v>20522</v>
      </c>
      <c r="F92" s="36" t="s">
        <v>598</v>
      </c>
      <c r="G92" s="36" t="s">
        <v>599</v>
      </c>
      <c r="H92" s="36" t="s">
        <v>22</v>
      </c>
      <c r="I92" s="36">
        <v>92517</v>
      </c>
      <c r="J92" s="36" t="s">
        <v>580</v>
      </c>
      <c r="K92" s="36" t="s">
        <v>580</v>
      </c>
      <c r="L92" s="36" t="s">
        <v>600</v>
      </c>
      <c r="M92" s="36" t="s">
        <v>26</v>
      </c>
      <c r="N92" s="36">
        <v>5</v>
      </c>
      <c r="O92" s="36">
        <v>3</v>
      </c>
      <c r="P92" s="36" t="s">
        <v>601</v>
      </c>
      <c r="Q92" s="36" t="s">
        <v>602</v>
      </c>
      <c r="R92" s="37">
        <f t="shared" si="6"/>
        <v>15</v>
      </c>
      <c r="S92" s="38">
        <v>406</v>
      </c>
      <c r="T92" s="39">
        <f t="shared" si="7"/>
        <v>6090</v>
      </c>
      <c r="U92" s="39">
        <v>0</v>
      </c>
      <c r="V92" s="39">
        <f t="shared" si="8"/>
        <v>6090</v>
      </c>
    </row>
    <row r="93" spans="1:22" s="12" customFormat="1" ht="106.8" customHeight="1" x14ac:dyDescent="0.3">
      <c r="A93" s="36">
        <v>84</v>
      </c>
      <c r="B93" s="36">
        <v>4629</v>
      </c>
      <c r="C93" s="36">
        <v>10501</v>
      </c>
      <c r="D93" s="36">
        <v>10487</v>
      </c>
      <c r="E93" s="36">
        <v>20522</v>
      </c>
      <c r="F93" s="36" t="s">
        <v>598</v>
      </c>
      <c r="G93" s="36" t="s">
        <v>603</v>
      </c>
      <c r="H93" s="36" t="s">
        <v>22</v>
      </c>
      <c r="I93" s="36">
        <v>92510</v>
      </c>
      <c r="J93" s="36" t="s">
        <v>287</v>
      </c>
      <c r="K93" s="36" t="s">
        <v>604</v>
      </c>
      <c r="L93" s="36" t="s">
        <v>605</v>
      </c>
      <c r="M93" s="36" t="s">
        <v>26</v>
      </c>
      <c r="N93" s="36">
        <v>27</v>
      </c>
      <c r="O93" s="36">
        <v>5</v>
      </c>
      <c r="P93" s="36" t="s">
        <v>601</v>
      </c>
      <c r="Q93" s="36" t="s">
        <v>606</v>
      </c>
      <c r="R93" s="37">
        <f t="shared" si="6"/>
        <v>135</v>
      </c>
      <c r="S93" s="38">
        <v>406</v>
      </c>
      <c r="T93" s="39">
        <f t="shared" si="7"/>
        <v>54810</v>
      </c>
      <c r="U93" s="39">
        <v>0</v>
      </c>
      <c r="V93" s="39">
        <f t="shared" si="8"/>
        <v>54810</v>
      </c>
    </row>
    <row r="94" spans="1:22" s="12" customFormat="1" ht="106.8" customHeight="1" x14ac:dyDescent="0.3">
      <c r="A94" s="36">
        <v>85</v>
      </c>
      <c r="B94" s="36">
        <v>4706</v>
      </c>
      <c r="C94" s="36">
        <v>10608</v>
      </c>
      <c r="D94" s="36">
        <v>10594</v>
      </c>
      <c r="E94" s="36">
        <v>20522</v>
      </c>
      <c r="F94" s="36" t="s">
        <v>598</v>
      </c>
      <c r="G94" s="36" t="s">
        <v>607</v>
      </c>
      <c r="H94" s="36" t="s">
        <v>22</v>
      </c>
      <c r="I94" s="36">
        <v>92510</v>
      </c>
      <c r="J94" s="36" t="s">
        <v>608</v>
      </c>
      <c r="K94" s="36" t="s">
        <v>609</v>
      </c>
      <c r="L94" s="36" t="s">
        <v>605</v>
      </c>
      <c r="M94" s="36" t="s">
        <v>26</v>
      </c>
      <c r="N94" s="36">
        <v>26</v>
      </c>
      <c r="O94" s="36">
        <v>2</v>
      </c>
      <c r="P94" s="36" t="s">
        <v>601</v>
      </c>
      <c r="Q94" s="36" t="s">
        <v>610</v>
      </c>
      <c r="R94" s="37">
        <f t="shared" si="6"/>
        <v>52</v>
      </c>
      <c r="S94" s="38">
        <v>406</v>
      </c>
      <c r="T94" s="39">
        <f t="shared" si="7"/>
        <v>21112</v>
      </c>
      <c r="U94" s="39">
        <v>0</v>
      </c>
      <c r="V94" s="39">
        <f t="shared" si="8"/>
        <v>21112</v>
      </c>
    </row>
    <row r="95" spans="1:22" s="12" customFormat="1" ht="106.8" customHeight="1" x14ac:dyDescent="0.3">
      <c r="A95" s="36">
        <v>86</v>
      </c>
      <c r="B95" s="36">
        <v>4769</v>
      </c>
      <c r="C95" s="36">
        <v>10699</v>
      </c>
      <c r="D95" s="36">
        <v>10685</v>
      </c>
      <c r="E95" s="36">
        <v>20522</v>
      </c>
      <c r="F95" s="36" t="s">
        <v>598</v>
      </c>
      <c r="G95" s="36" t="s">
        <v>611</v>
      </c>
      <c r="H95" s="36" t="s">
        <v>22</v>
      </c>
      <c r="I95" s="36">
        <v>92517</v>
      </c>
      <c r="J95" s="36" t="s">
        <v>612</v>
      </c>
      <c r="K95" s="36" t="s">
        <v>613</v>
      </c>
      <c r="L95" s="36" t="s">
        <v>614</v>
      </c>
      <c r="M95" s="36" t="s">
        <v>26</v>
      </c>
      <c r="N95" s="36">
        <v>31</v>
      </c>
      <c r="O95" s="36">
        <v>2</v>
      </c>
      <c r="P95" s="36" t="s">
        <v>601</v>
      </c>
      <c r="Q95" s="36" t="s">
        <v>615</v>
      </c>
      <c r="R95" s="37">
        <f t="shared" si="6"/>
        <v>62</v>
      </c>
      <c r="S95" s="38">
        <v>406</v>
      </c>
      <c r="T95" s="39">
        <f t="shared" si="7"/>
        <v>25172</v>
      </c>
      <c r="U95" s="39">
        <v>0</v>
      </c>
      <c r="V95" s="39">
        <f t="shared" si="8"/>
        <v>25172</v>
      </c>
    </row>
    <row r="96" spans="1:22" s="12" customFormat="1" ht="106.8" customHeight="1" x14ac:dyDescent="0.3">
      <c r="A96" s="36">
        <v>87</v>
      </c>
      <c r="B96" s="36">
        <v>5602</v>
      </c>
      <c r="C96" s="36">
        <v>12300</v>
      </c>
      <c r="D96" s="36">
        <v>12283</v>
      </c>
      <c r="E96" s="36">
        <v>20522</v>
      </c>
      <c r="F96" s="36" t="s">
        <v>598</v>
      </c>
      <c r="G96" s="36" t="s">
        <v>616</v>
      </c>
      <c r="H96" s="36" t="s">
        <v>22</v>
      </c>
      <c r="I96" s="36">
        <v>92510</v>
      </c>
      <c r="J96" s="36" t="s">
        <v>617</v>
      </c>
      <c r="K96" s="36" t="s">
        <v>618</v>
      </c>
      <c r="L96" s="36" t="s">
        <v>619</v>
      </c>
      <c r="M96" s="36" t="s">
        <v>26</v>
      </c>
      <c r="N96" s="36">
        <v>12</v>
      </c>
      <c r="O96" s="36">
        <v>2</v>
      </c>
      <c r="P96" s="36" t="s">
        <v>601</v>
      </c>
      <c r="Q96" s="36" t="s">
        <v>620</v>
      </c>
      <c r="R96" s="37">
        <f t="shared" si="6"/>
        <v>24</v>
      </c>
      <c r="S96" s="38">
        <v>406</v>
      </c>
      <c r="T96" s="39">
        <f t="shared" si="7"/>
        <v>9744</v>
      </c>
      <c r="U96" s="39">
        <v>0</v>
      </c>
      <c r="V96" s="39">
        <f t="shared" si="8"/>
        <v>9744</v>
      </c>
    </row>
    <row r="97" spans="1:22" s="12" customFormat="1" ht="106.8" customHeight="1" x14ac:dyDescent="0.3">
      <c r="A97" s="36">
        <v>88</v>
      </c>
      <c r="B97" s="36">
        <v>19784</v>
      </c>
      <c r="C97" s="36">
        <v>17443</v>
      </c>
      <c r="D97" s="36">
        <v>17421</v>
      </c>
      <c r="E97" s="36">
        <v>20405</v>
      </c>
      <c r="F97" s="36" t="s">
        <v>621</v>
      </c>
      <c r="G97" s="36" t="s">
        <v>622</v>
      </c>
      <c r="H97" s="36" t="s">
        <v>22</v>
      </c>
      <c r="I97" s="36">
        <v>93880</v>
      </c>
      <c r="J97" s="36" t="s">
        <v>623</v>
      </c>
      <c r="K97" s="36" t="s">
        <v>624</v>
      </c>
      <c r="L97" s="36" t="s">
        <v>625</v>
      </c>
      <c r="M97" s="36" t="s">
        <v>26</v>
      </c>
      <c r="N97" s="36">
        <v>14</v>
      </c>
      <c r="O97" s="36">
        <v>2</v>
      </c>
      <c r="P97" s="36" t="s">
        <v>626</v>
      </c>
      <c r="Q97" s="36" t="s">
        <v>627</v>
      </c>
      <c r="R97" s="37">
        <f t="shared" si="6"/>
        <v>28</v>
      </c>
      <c r="S97" s="38">
        <v>406</v>
      </c>
      <c r="T97" s="39">
        <f t="shared" si="7"/>
        <v>11368</v>
      </c>
      <c r="U97" s="39">
        <v>0</v>
      </c>
      <c r="V97" s="39">
        <f t="shared" si="8"/>
        <v>11368</v>
      </c>
    </row>
    <row r="98" spans="1:22" s="12" customFormat="1" ht="106.8" customHeight="1" x14ac:dyDescent="0.3">
      <c r="A98" s="36">
        <v>89</v>
      </c>
      <c r="B98" s="36">
        <v>19788</v>
      </c>
      <c r="C98" s="36">
        <v>17656</v>
      </c>
      <c r="D98" s="36">
        <v>17634</v>
      </c>
      <c r="E98" s="36">
        <v>20405</v>
      </c>
      <c r="F98" s="36" t="s">
        <v>621</v>
      </c>
      <c r="G98" s="36" t="s">
        <v>628</v>
      </c>
      <c r="H98" s="36">
        <v>186</v>
      </c>
      <c r="I98" s="36">
        <v>93880</v>
      </c>
      <c r="J98" s="36" t="s">
        <v>629</v>
      </c>
      <c r="K98" s="36" t="s">
        <v>630</v>
      </c>
      <c r="L98" s="36" t="s">
        <v>631</v>
      </c>
      <c r="M98" s="36" t="s">
        <v>26</v>
      </c>
      <c r="N98" s="36">
        <v>4</v>
      </c>
      <c r="O98" s="36">
        <v>2</v>
      </c>
      <c r="P98" s="36" t="s">
        <v>626</v>
      </c>
      <c r="Q98" s="36" t="s">
        <v>632</v>
      </c>
      <c r="R98" s="37">
        <f t="shared" si="6"/>
        <v>8</v>
      </c>
      <c r="S98" s="38">
        <v>406</v>
      </c>
      <c r="T98" s="39">
        <f t="shared" si="7"/>
        <v>3248</v>
      </c>
      <c r="U98" s="39">
        <v>0</v>
      </c>
      <c r="V98" s="39">
        <f t="shared" si="8"/>
        <v>3248</v>
      </c>
    </row>
    <row r="99" spans="1:22" s="12" customFormat="1" ht="106.8" customHeight="1" x14ac:dyDescent="0.3">
      <c r="A99" s="36">
        <v>90</v>
      </c>
      <c r="B99" s="36">
        <v>19795</v>
      </c>
      <c r="C99" s="36">
        <v>17863</v>
      </c>
      <c r="D99" s="36">
        <v>17841</v>
      </c>
      <c r="E99" s="36">
        <v>20405</v>
      </c>
      <c r="F99" s="36" t="s">
        <v>621</v>
      </c>
      <c r="G99" s="36" t="s">
        <v>633</v>
      </c>
      <c r="H99" s="36">
        <v>186</v>
      </c>
      <c r="I99" s="36">
        <v>93880</v>
      </c>
      <c r="J99" s="36" t="s">
        <v>629</v>
      </c>
      <c r="K99" s="36" t="s">
        <v>634</v>
      </c>
      <c r="L99" s="36" t="s">
        <v>635</v>
      </c>
      <c r="M99" s="36" t="s">
        <v>26</v>
      </c>
      <c r="N99" s="36">
        <v>6</v>
      </c>
      <c r="O99" s="36">
        <v>2</v>
      </c>
      <c r="P99" s="36" t="s">
        <v>626</v>
      </c>
      <c r="Q99" s="36" t="s">
        <v>636</v>
      </c>
      <c r="R99" s="37">
        <f t="shared" si="6"/>
        <v>12</v>
      </c>
      <c r="S99" s="38">
        <v>406</v>
      </c>
      <c r="T99" s="39">
        <f t="shared" si="7"/>
        <v>4872</v>
      </c>
      <c r="U99" s="39">
        <v>0</v>
      </c>
      <c r="V99" s="39">
        <f t="shared" si="8"/>
        <v>4872</v>
      </c>
    </row>
    <row r="100" spans="1:22" s="12" customFormat="1" ht="106.8" customHeight="1" x14ac:dyDescent="0.3">
      <c r="A100" s="36">
        <v>91</v>
      </c>
      <c r="B100" s="36">
        <v>7547</v>
      </c>
      <c r="C100" s="36">
        <v>18173</v>
      </c>
      <c r="D100" s="36">
        <v>18151</v>
      </c>
      <c r="E100" s="36">
        <v>20405</v>
      </c>
      <c r="F100" s="36" t="s">
        <v>621</v>
      </c>
      <c r="G100" s="36" t="s">
        <v>637</v>
      </c>
      <c r="H100" s="36">
        <v>10</v>
      </c>
      <c r="I100" s="36">
        <v>93880</v>
      </c>
      <c r="J100" s="36" t="s">
        <v>638</v>
      </c>
      <c r="K100" s="36" t="s">
        <v>639</v>
      </c>
      <c r="L100" s="36" t="s">
        <v>640</v>
      </c>
      <c r="M100" s="36" t="s">
        <v>26</v>
      </c>
      <c r="N100" s="36">
        <v>6</v>
      </c>
      <c r="O100" s="36">
        <v>2.5</v>
      </c>
      <c r="P100" s="36" t="s">
        <v>626</v>
      </c>
      <c r="Q100" s="36" t="s">
        <v>641</v>
      </c>
      <c r="R100" s="37">
        <f t="shared" si="6"/>
        <v>15</v>
      </c>
      <c r="S100" s="38">
        <v>406</v>
      </c>
      <c r="T100" s="39">
        <f t="shared" si="7"/>
        <v>6090</v>
      </c>
      <c r="U100" s="39">
        <v>0</v>
      </c>
      <c r="V100" s="39">
        <f t="shared" si="8"/>
        <v>6090</v>
      </c>
    </row>
    <row r="101" spans="1:22" s="12" customFormat="1" ht="106.8" customHeight="1" x14ac:dyDescent="0.3">
      <c r="A101" s="36">
        <v>92</v>
      </c>
      <c r="B101" s="36">
        <v>19811</v>
      </c>
      <c r="C101" s="36">
        <v>18287</v>
      </c>
      <c r="D101" s="36">
        <v>18264</v>
      </c>
      <c r="E101" s="36">
        <v>20405</v>
      </c>
      <c r="F101" s="36" t="s">
        <v>621</v>
      </c>
      <c r="G101" s="36" t="s">
        <v>642</v>
      </c>
      <c r="H101" s="36" t="s">
        <v>22</v>
      </c>
      <c r="I101" s="36">
        <v>93880</v>
      </c>
      <c r="J101" s="36" t="s">
        <v>76</v>
      </c>
      <c r="K101" s="36" t="s">
        <v>643</v>
      </c>
      <c r="L101" s="36" t="s">
        <v>644</v>
      </c>
      <c r="M101" s="36" t="s">
        <v>26</v>
      </c>
      <c r="N101" s="36">
        <v>1.5</v>
      </c>
      <c r="O101" s="36">
        <v>2</v>
      </c>
      <c r="P101" s="36" t="s">
        <v>645</v>
      </c>
      <c r="Q101" s="36" t="s">
        <v>646</v>
      </c>
      <c r="R101" s="37">
        <f t="shared" si="6"/>
        <v>3</v>
      </c>
      <c r="S101" s="38">
        <v>406</v>
      </c>
      <c r="T101" s="39">
        <f t="shared" si="7"/>
        <v>1218</v>
      </c>
      <c r="U101" s="39">
        <v>0</v>
      </c>
      <c r="V101" s="39">
        <f t="shared" si="8"/>
        <v>1218</v>
      </c>
    </row>
    <row r="102" spans="1:22" s="12" customFormat="1" ht="106.8" customHeight="1" x14ac:dyDescent="0.3">
      <c r="A102" s="36">
        <v>93</v>
      </c>
      <c r="B102" s="36">
        <v>19815</v>
      </c>
      <c r="C102" s="36">
        <v>18386</v>
      </c>
      <c r="D102" s="36">
        <v>18363</v>
      </c>
      <c r="E102" s="36">
        <v>20405</v>
      </c>
      <c r="F102" s="36" t="s">
        <v>621</v>
      </c>
      <c r="G102" s="36" t="s">
        <v>647</v>
      </c>
      <c r="H102" s="36" t="s">
        <v>22</v>
      </c>
      <c r="I102" s="36">
        <v>93880</v>
      </c>
      <c r="J102" s="36" t="s">
        <v>648</v>
      </c>
      <c r="K102" s="36" t="s">
        <v>72</v>
      </c>
      <c r="L102" s="36" t="s">
        <v>649</v>
      </c>
      <c r="M102" s="36" t="s">
        <v>26</v>
      </c>
      <c r="N102" s="36">
        <v>7</v>
      </c>
      <c r="O102" s="36">
        <v>3</v>
      </c>
      <c r="P102" s="36" t="s">
        <v>650</v>
      </c>
      <c r="Q102" s="36" t="s">
        <v>651</v>
      </c>
      <c r="R102" s="37">
        <f t="shared" si="6"/>
        <v>21</v>
      </c>
      <c r="S102" s="38">
        <v>406</v>
      </c>
      <c r="T102" s="39">
        <f t="shared" si="7"/>
        <v>8526</v>
      </c>
      <c r="U102" s="39">
        <v>0</v>
      </c>
      <c r="V102" s="39">
        <f t="shared" si="8"/>
        <v>8526</v>
      </c>
    </row>
    <row r="103" spans="1:22" s="12" customFormat="1" ht="106.8" customHeight="1" x14ac:dyDescent="0.3">
      <c r="A103" s="36">
        <v>94</v>
      </c>
      <c r="B103" s="36">
        <v>19819</v>
      </c>
      <c r="C103" s="36">
        <v>18473</v>
      </c>
      <c r="D103" s="36">
        <v>18450</v>
      </c>
      <c r="E103" s="40">
        <v>20311</v>
      </c>
      <c r="F103" s="36" t="s">
        <v>621</v>
      </c>
      <c r="G103" s="36" t="s">
        <v>652</v>
      </c>
      <c r="H103" s="36" t="s">
        <v>22</v>
      </c>
      <c r="I103" s="36">
        <v>93880</v>
      </c>
      <c r="J103" s="36" t="s">
        <v>72</v>
      </c>
      <c r="K103" s="36" t="s">
        <v>648</v>
      </c>
      <c r="L103" s="36" t="s">
        <v>653</v>
      </c>
      <c r="M103" s="36" t="s">
        <v>26</v>
      </c>
      <c r="N103" s="36">
        <v>5</v>
      </c>
      <c r="O103" s="36">
        <v>2.2999999999999998</v>
      </c>
      <c r="P103" s="36" t="s">
        <v>654</v>
      </c>
      <c r="Q103" s="36" t="s">
        <v>655</v>
      </c>
      <c r="R103" s="37">
        <f t="shared" si="6"/>
        <v>11.5</v>
      </c>
      <c r="S103" s="38">
        <v>406</v>
      </c>
      <c r="T103" s="39">
        <f t="shared" si="7"/>
        <v>4669</v>
      </c>
      <c r="U103" s="39">
        <v>0</v>
      </c>
      <c r="V103" s="39">
        <f t="shared" si="8"/>
        <v>4669</v>
      </c>
    </row>
    <row r="104" spans="1:22" s="12" customFormat="1" ht="106.8" customHeight="1" x14ac:dyDescent="0.3">
      <c r="A104" s="36">
        <v>95</v>
      </c>
      <c r="B104" s="36">
        <v>19329</v>
      </c>
      <c r="C104" s="36">
        <v>4377</v>
      </c>
      <c r="D104" s="40">
        <v>4365</v>
      </c>
      <c r="E104" s="40">
        <v>20404</v>
      </c>
      <c r="F104" s="36" t="s">
        <v>663</v>
      </c>
      <c r="G104" s="36" t="s">
        <v>672</v>
      </c>
      <c r="H104" s="36" t="s">
        <v>426</v>
      </c>
      <c r="I104" s="36">
        <v>95980</v>
      </c>
      <c r="J104" s="36" t="s">
        <v>673</v>
      </c>
      <c r="K104" s="36" t="s">
        <v>613</v>
      </c>
      <c r="L104" s="36" t="s">
        <v>674</v>
      </c>
      <c r="M104" s="36" t="s">
        <v>26</v>
      </c>
      <c r="N104" s="36">
        <v>8</v>
      </c>
      <c r="O104" s="36">
        <v>5</v>
      </c>
      <c r="P104" s="36" t="s">
        <v>264</v>
      </c>
      <c r="Q104" s="36" t="s">
        <v>675</v>
      </c>
      <c r="R104" s="37">
        <f t="shared" si="6"/>
        <v>40</v>
      </c>
      <c r="S104" s="38">
        <v>406</v>
      </c>
      <c r="T104" s="39">
        <f t="shared" si="7"/>
        <v>16240</v>
      </c>
      <c r="U104" s="39">
        <v>0</v>
      </c>
      <c r="V104" s="39">
        <f t="shared" si="8"/>
        <v>16240</v>
      </c>
    </row>
    <row r="105" spans="1:22" s="12" customFormat="1" ht="106.8" customHeight="1" x14ac:dyDescent="0.3">
      <c r="A105" s="36">
        <v>96</v>
      </c>
      <c r="B105" s="36">
        <v>20043</v>
      </c>
      <c r="C105" s="36">
        <v>23967</v>
      </c>
      <c r="D105" s="36">
        <v>23941</v>
      </c>
      <c r="E105" s="36">
        <v>20331</v>
      </c>
      <c r="F105" s="36" t="s">
        <v>690</v>
      </c>
      <c r="G105" s="36" t="s">
        <v>691</v>
      </c>
      <c r="H105" s="36" t="s">
        <v>692</v>
      </c>
      <c r="I105" s="36">
        <v>92420</v>
      </c>
      <c r="J105" s="36" t="s">
        <v>693</v>
      </c>
      <c r="K105" s="36" t="s">
        <v>694</v>
      </c>
      <c r="L105" s="36" t="s">
        <v>408</v>
      </c>
      <c r="M105" s="36" t="s">
        <v>26</v>
      </c>
      <c r="N105" s="36">
        <v>8</v>
      </c>
      <c r="O105" s="36">
        <v>2</v>
      </c>
      <c r="P105" s="36" t="s">
        <v>695</v>
      </c>
      <c r="Q105" s="36" t="s">
        <v>696</v>
      </c>
      <c r="R105" s="37">
        <f t="shared" si="6"/>
        <v>16</v>
      </c>
      <c r="S105" s="38">
        <v>406</v>
      </c>
      <c r="T105" s="39">
        <f t="shared" si="7"/>
        <v>6496</v>
      </c>
      <c r="U105" s="39">
        <v>0</v>
      </c>
      <c r="V105" s="39">
        <f t="shared" si="8"/>
        <v>6496</v>
      </c>
    </row>
    <row r="106" spans="1:22" s="12" customFormat="1" ht="106.8" customHeight="1" x14ac:dyDescent="0.3">
      <c r="A106" s="36">
        <v>97</v>
      </c>
      <c r="B106" s="36">
        <v>19143</v>
      </c>
      <c r="C106" s="36">
        <v>3225</v>
      </c>
      <c r="D106" s="36">
        <v>3214</v>
      </c>
      <c r="E106" s="36">
        <v>20094</v>
      </c>
      <c r="F106" s="36" t="s">
        <v>709</v>
      </c>
      <c r="G106" s="36" t="s">
        <v>710</v>
      </c>
      <c r="H106" s="36" t="s">
        <v>711</v>
      </c>
      <c r="I106" s="36">
        <v>92230</v>
      </c>
      <c r="J106" s="36" t="s">
        <v>712</v>
      </c>
      <c r="K106" s="36" t="s">
        <v>713</v>
      </c>
      <c r="L106" s="36" t="s">
        <v>714</v>
      </c>
      <c r="M106" s="36" t="s">
        <v>208</v>
      </c>
      <c r="N106" s="36">
        <v>10</v>
      </c>
      <c r="O106" s="36">
        <v>3</v>
      </c>
      <c r="P106" s="36" t="s">
        <v>715</v>
      </c>
      <c r="Q106" s="36" t="s">
        <v>716</v>
      </c>
      <c r="R106" s="37">
        <f t="shared" ref="R106:R137" si="9">N106*O106</f>
        <v>30</v>
      </c>
      <c r="S106" s="39">
        <v>97.44</v>
      </c>
      <c r="T106" s="39">
        <f t="shared" ref="T106:T137" si="10">S106*R106</f>
        <v>2923.2</v>
      </c>
      <c r="U106" s="39">
        <v>0</v>
      </c>
      <c r="V106" s="39">
        <f t="shared" ref="V106:V137" si="11">T106-U106</f>
        <v>2923.2</v>
      </c>
    </row>
    <row r="107" spans="1:22" s="12" customFormat="1" ht="106.8" customHeight="1" x14ac:dyDescent="0.3">
      <c r="A107" s="36">
        <v>98</v>
      </c>
      <c r="B107" s="36">
        <v>3487</v>
      </c>
      <c r="C107" s="36">
        <v>5884</v>
      </c>
      <c r="D107" s="36">
        <v>5872</v>
      </c>
      <c r="E107" s="36">
        <v>20526</v>
      </c>
      <c r="F107" s="36" t="s">
        <v>729</v>
      </c>
      <c r="G107" s="36" t="s">
        <v>730</v>
      </c>
      <c r="H107" s="36" t="s">
        <v>255</v>
      </c>
      <c r="I107" s="36">
        <v>91500</v>
      </c>
      <c r="J107" s="36" t="s">
        <v>731</v>
      </c>
      <c r="K107" s="36" t="s">
        <v>406</v>
      </c>
      <c r="L107" s="36" t="s">
        <v>732</v>
      </c>
      <c r="M107" s="36" t="s">
        <v>26</v>
      </c>
      <c r="N107" s="36">
        <v>6</v>
      </c>
      <c r="O107" s="36">
        <v>2</v>
      </c>
      <c r="P107" s="36" t="s">
        <v>733</v>
      </c>
      <c r="Q107" s="36" t="s">
        <v>734</v>
      </c>
      <c r="R107" s="37">
        <f t="shared" si="9"/>
        <v>12</v>
      </c>
      <c r="S107" s="38">
        <v>406</v>
      </c>
      <c r="T107" s="39">
        <f t="shared" si="10"/>
        <v>4872</v>
      </c>
      <c r="U107" s="39">
        <v>0</v>
      </c>
      <c r="V107" s="39">
        <f t="shared" si="11"/>
        <v>4872</v>
      </c>
    </row>
    <row r="108" spans="1:22" s="12" customFormat="1" ht="106.8" customHeight="1" x14ac:dyDescent="0.3">
      <c r="A108" s="36">
        <v>99</v>
      </c>
      <c r="B108" s="36">
        <v>3501</v>
      </c>
      <c r="C108" s="36">
        <v>5914</v>
      </c>
      <c r="D108" s="36">
        <v>5902</v>
      </c>
      <c r="E108" s="36">
        <v>20526</v>
      </c>
      <c r="F108" s="36" t="s">
        <v>729</v>
      </c>
      <c r="G108" s="36" t="s">
        <v>735</v>
      </c>
      <c r="H108" s="36" t="s">
        <v>317</v>
      </c>
      <c r="I108" s="36">
        <v>91500</v>
      </c>
      <c r="J108" s="36" t="s">
        <v>736</v>
      </c>
      <c r="K108" s="36" t="s">
        <v>737</v>
      </c>
      <c r="L108" s="36" t="s">
        <v>738</v>
      </c>
      <c r="M108" s="36" t="s">
        <v>26</v>
      </c>
      <c r="N108" s="36">
        <v>4</v>
      </c>
      <c r="O108" s="36">
        <v>3</v>
      </c>
      <c r="P108" s="36" t="s">
        <v>739</v>
      </c>
      <c r="Q108" s="36" t="s">
        <v>740</v>
      </c>
      <c r="R108" s="37">
        <f t="shared" si="9"/>
        <v>12</v>
      </c>
      <c r="S108" s="38">
        <v>406</v>
      </c>
      <c r="T108" s="39">
        <f t="shared" si="10"/>
        <v>4872</v>
      </c>
      <c r="U108" s="39">
        <v>0</v>
      </c>
      <c r="V108" s="39">
        <f t="shared" si="11"/>
        <v>4872</v>
      </c>
    </row>
    <row r="109" spans="1:22" s="12" customFormat="1" ht="106.8" customHeight="1" x14ac:dyDescent="0.3">
      <c r="A109" s="36">
        <v>100</v>
      </c>
      <c r="B109" s="36">
        <v>3502</v>
      </c>
      <c r="C109" s="36">
        <v>5916</v>
      </c>
      <c r="D109" s="36">
        <v>5904</v>
      </c>
      <c r="E109" s="36">
        <v>20526</v>
      </c>
      <c r="F109" s="36" t="s">
        <v>729</v>
      </c>
      <c r="G109" s="36" t="s">
        <v>741</v>
      </c>
      <c r="H109" s="36" t="s">
        <v>317</v>
      </c>
      <c r="I109" s="36">
        <v>91500</v>
      </c>
      <c r="J109" s="36" t="s">
        <v>742</v>
      </c>
      <c r="K109" s="36" t="s">
        <v>406</v>
      </c>
      <c r="L109" s="36" t="s">
        <v>743</v>
      </c>
      <c r="M109" s="36" t="s">
        <v>26</v>
      </c>
      <c r="N109" s="36">
        <v>6</v>
      </c>
      <c r="O109" s="36">
        <v>2.5</v>
      </c>
      <c r="P109" s="36" t="s">
        <v>744</v>
      </c>
      <c r="Q109" s="36" t="s">
        <v>745</v>
      </c>
      <c r="R109" s="37">
        <f t="shared" si="9"/>
        <v>15</v>
      </c>
      <c r="S109" s="38">
        <v>406</v>
      </c>
      <c r="T109" s="39">
        <f t="shared" si="10"/>
        <v>6090</v>
      </c>
      <c r="U109" s="39">
        <v>0</v>
      </c>
      <c r="V109" s="39">
        <f t="shared" si="11"/>
        <v>6090</v>
      </c>
    </row>
    <row r="110" spans="1:22" s="12" customFormat="1" ht="106.8" customHeight="1" x14ac:dyDescent="0.3">
      <c r="A110" s="36">
        <v>101</v>
      </c>
      <c r="B110" s="36">
        <v>19503</v>
      </c>
      <c r="C110" s="36">
        <v>5928</v>
      </c>
      <c r="D110" s="36">
        <v>5916</v>
      </c>
      <c r="E110" s="36">
        <v>20526</v>
      </c>
      <c r="F110" s="36" t="s">
        <v>729</v>
      </c>
      <c r="G110" s="36" t="s">
        <v>730</v>
      </c>
      <c r="H110" s="36" t="s">
        <v>255</v>
      </c>
      <c r="I110" s="36">
        <v>91500</v>
      </c>
      <c r="J110" s="36" t="s">
        <v>746</v>
      </c>
      <c r="K110" s="36" t="s">
        <v>747</v>
      </c>
      <c r="L110" s="36" t="s">
        <v>748</v>
      </c>
      <c r="M110" s="36" t="s">
        <v>26</v>
      </c>
      <c r="N110" s="36">
        <v>7</v>
      </c>
      <c r="O110" s="36">
        <v>2</v>
      </c>
      <c r="P110" s="36" t="s">
        <v>749</v>
      </c>
      <c r="Q110" s="36" t="s">
        <v>750</v>
      </c>
      <c r="R110" s="37">
        <f t="shared" si="9"/>
        <v>14</v>
      </c>
      <c r="S110" s="38">
        <v>406</v>
      </c>
      <c r="T110" s="39">
        <f t="shared" si="10"/>
        <v>5684</v>
      </c>
      <c r="U110" s="39">
        <v>0</v>
      </c>
      <c r="V110" s="39">
        <f t="shared" si="11"/>
        <v>5684</v>
      </c>
    </row>
    <row r="111" spans="1:22" s="12" customFormat="1" ht="106.8" customHeight="1" x14ac:dyDescent="0.3">
      <c r="A111" s="36">
        <v>102</v>
      </c>
      <c r="B111" s="36">
        <v>1729</v>
      </c>
      <c r="C111" s="36">
        <v>3139</v>
      </c>
      <c r="D111" s="36">
        <v>3128</v>
      </c>
      <c r="E111" s="36">
        <v>20610</v>
      </c>
      <c r="F111" s="36" t="s">
        <v>428</v>
      </c>
      <c r="G111" s="36" t="s">
        <v>751</v>
      </c>
      <c r="H111" s="36">
        <v>1103</v>
      </c>
      <c r="I111" s="36">
        <v>96420</v>
      </c>
      <c r="J111" s="36" t="s">
        <v>736</v>
      </c>
      <c r="K111" s="36" t="s">
        <v>752</v>
      </c>
      <c r="L111" s="36" t="s">
        <v>753</v>
      </c>
      <c r="M111" s="36" t="s">
        <v>26</v>
      </c>
      <c r="N111" s="36">
        <v>8</v>
      </c>
      <c r="O111" s="36">
        <v>2</v>
      </c>
      <c r="P111" s="36" t="s">
        <v>754</v>
      </c>
      <c r="Q111" s="36" t="s">
        <v>755</v>
      </c>
      <c r="R111" s="37">
        <f t="shared" si="9"/>
        <v>16</v>
      </c>
      <c r="S111" s="38">
        <v>406</v>
      </c>
      <c r="T111" s="39">
        <f t="shared" si="10"/>
        <v>6496</v>
      </c>
      <c r="U111" s="39">
        <v>0</v>
      </c>
      <c r="V111" s="39">
        <f t="shared" si="11"/>
        <v>6496</v>
      </c>
    </row>
    <row r="112" spans="1:22" s="12" customFormat="1" ht="106.8" customHeight="1" x14ac:dyDescent="0.3">
      <c r="A112" s="36">
        <v>103</v>
      </c>
      <c r="B112" s="36">
        <v>1765</v>
      </c>
      <c r="C112" s="36">
        <v>3190</v>
      </c>
      <c r="D112" s="36">
        <v>3179</v>
      </c>
      <c r="E112" s="36">
        <v>20610</v>
      </c>
      <c r="F112" s="36" t="s">
        <v>428</v>
      </c>
      <c r="G112" s="36" t="s">
        <v>756</v>
      </c>
      <c r="H112" s="36">
        <v>709</v>
      </c>
      <c r="I112" s="36">
        <v>96430</v>
      </c>
      <c r="J112" s="36" t="s">
        <v>757</v>
      </c>
      <c r="K112" s="36" t="s">
        <v>758</v>
      </c>
      <c r="L112" s="36" t="s">
        <v>759</v>
      </c>
      <c r="M112" s="36" t="s">
        <v>43</v>
      </c>
      <c r="N112" s="36">
        <v>2.5</v>
      </c>
      <c r="O112" s="36">
        <v>1.3</v>
      </c>
      <c r="P112" s="36" t="s">
        <v>760</v>
      </c>
      <c r="Q112" s="36" t="s">
        <v>761</v>
      </c>
      <c r="R112" s="37">
        <f t="shared" si="9"/>
        <v>3.25</v>
      </c>
      <c r="S112" s="39">
        <v>97.44</v>
      </c>
      <c r="T112" s="39">
        <f t="shared" si="10"/>
        <v>316.68</v>
      </c>
      <c r="U112" s="39">
        <v>0</v>
      </c>
      <c r="V112" s="39">
        <f t="shared" si="11"/>
        <v>316.68</v>
      </c>
    </row>
    <row r="113" spans="1:22" s="12" customFormat="1" ht="106.8" customHeight="1" x14ac:dyDescent="0.3">
      <c r="A113" s="36">
        <v>104</v>
      </c>
      <c r="B113" s="36">
        <v>1870</v>
      </c>
      <c r="C113" s="36">
        <v>3404</v>
      </c>
      <c r="D113" s="36">
        <v>3393</v>
      </c>
      <c r="E113" s="36">
        <v>20610</v>
      </c>
      <c r="F113" s="36" t="s">
        <v>428</v>
      </c>
      <c r="G113" s="36" t="s">
        <v>762</v>
      </c>
      <c r="H113" s="36" t="s">
        <v>120</v>
      </c>
      <c r="I113" s="36">
        <v>96380</v>
      </c>
      <c r="J113" s="36" t="s">
        <v>184</v>
      </c>
      <c r="K113" s="36" t="s">
        <v>763</v>
      </c>
      <c r="L113" s="36" t="s">
        <v>228</v>
      </c>
      <c r="M113" s="36" t="s">
        <v>26</v>
      </c>
      <c r="N113" s="36">
        <v>9</v>
      </c>
      <c r="O113" s="36">
        <v>3</v>
      </c>
      <c r="P113" s="36" t="s">
        <v>764</v>
      </c>
      <c r="Q113" s="36" t="s">
        <v>765</v>
      </c>
      <c r="R113" s="37">
        <f t="shared" si="9"/>
        <v>27</v>
      </c>
      <c r="S113" s="38">
        <v>406</v>
      </c>
      <c r="T113" s="39">
        <f t="shared" si="10"/>
        <v>10962</v>
      </c>
      <c r="U113" s="39">
        <v>0</v>
      </c>
      <c r="V113" s="39">
        <f t="shared" si="11"/>
        <v>10962</v>
      </c>
    </row>
    <row r="114" spans="1:22" s="12" customFormat="1" ht="106.8" customHeight="1" x14ac:dyDescent="0.3">
      <c r="A114" s="36">
        <v>105</v>
      </c>
      <c r="B114" s="36">
        <v>3072</v>
      </c>
      <c r="C114" s="36">
        <v>5184</v>
      </c>
      <c r="D114" s="36">
        <v>5172</v>
      </c>
      <c r="E114" s="36">
        <v>20610</v>
      </c>
      <c r="F114" s="36" t="s">
        <v>428</v>
      </c>
      <c r="G114" s="36" t="s">
        <v>772</v>
      </c>
      <c r="H114" s="36">
        <v>803</v>
      </c>
      <c r="I114" s="36">
        <v>96400</v>
      </c>
      <c r="J114" s="36" t="s">
        <v>773</v>
      </c>
      <c r="K114" s="36" t="s">
        <v>774</v>
      </c>
      <c r="L114" s="36" t="s">
        <v>775</v>
      </c>
      <c r="M114" s="36" t="s">
        <v>26</v>
      </c>
      <c r="N114" s="36">
        <v>3</v>
      </c>
      <c r="O114" s="36">
        <v>2</v>
      </c>
      <c r="P114" s="36" t="s">
        <v>776</v>
      </c>
      <c r="Q114" s="36" t="s">
        <v>777</v>
      </c>
      <c r="R114" s="37">
        <f t="shared" si="9"/>
        <v>6</v>
      </c>
      <c r="S114" s="38">
        <v>406</v>
      </c>
      <c r="T114" s="39">
        <f t="shared" si="10"/>
        <v>2436</v>
      </c>
      <c r="U114" s="39">
        <v>0</v>
      </c>
      <c r="V114" s="39">
        <f t="shared" si="11"/>
        <v>2436</v>
      </c>
    </row>
    <row r="115" spans="1:22" s="12" customFormat="1" ht="106.8" customHeight="1" x14ac:dyDescent="0.3">
      <c r="A115" s="36">
        <v>106</v>
      </c>
      <c r="B115" s="36">
        <v>3171</v>
      </c>
      <c r="C115" s="36">
        <v>5353</v>
      </c>
      <c r="D115" s="36">
        <v>5341</v>
      </c>
      <c r="E115" s="36">
        <v>20610</v>
      </c>
      <c r="F115" s="36" t="s">
        <v>428</v>
      </c>
      <c r="G115" s="36" t="s">
        <v>778</v>
      </c>
      <c r="H115" s="36" t="s">
        <v>47</v>
      </c>
      <c r="I115" s="36">
        <v>96566</v>
      </c>
      <c r="J115" s="36" t="s">
        <v>779</v>
      </c>
      <c r="K115" s="36" t="s">
        <v>780</v>
      </c>
      <c r="L115" s="36" t="s">
        <v>781</v>
      </c>
      <c r="M115" s="36" t="s">
        <v>43</v>
      </c>
      <c r="N115" s="36">
        <v>2</v>
      </c>
      <c r="O115" s="36">
        <v>1.5</v>
      </c>
      <c r="P115" s="36" t="s">
        <v>782</v>
      </c>
      <c r="Q115" s="36" t="s">
        <v>783</v>
      </c>
      <c r="R115" s="37">
        <f t="shared" si="9"/>
        <v>3</v>
      </c>
      <c r="S115" s="39">
        <v>97.44</v>
      </c>
      <c r="T115" s="39">
        <f t="shared" si="10"/>
        <v>292.32</v>
      </c>
      <c r="U115" s="39">
        <v>0</v>
      </c>
      <c r="V115" s="39">
        <f t="shared" si="11"/>
        <v>292.32</v>
      </c>
    </row>
    <row r="116" spans="1:22" s="12" customFormat="1" ht="106.8" customHeight="1" x14ac:dyDescent="0.3">
      <c r="A116" s="36">
        <v>107</v>
      </c>
      <c r="B116" s="36">
        <v>3204</v>
      </c>
      <c r="C116" s="36">
        <v>5396</v>
      </c>
      <c r="D116" s="36">
        <v>5384</v>
      </c>
      <c r="E116" s="36">
        <v>20610</v>
      </c>
      <c r="F116" s="36" t="s">
        <v>428</v>
      </c>
      <c r="G116" s="36" t="s">
        <v>784</v>
      </c>
      <c r="H116" s="36">
        <v>403</v>
      </c>
      <c r="I116" s="36">
        <v>96566</v>
      </c>
      <c r="J116" s="36" t="s">
        <v>785</v>
      </c>
      <c r="K116" s="36" t="s">
        <v>786</v>
      </c>
      <c r="L116" s="36" t="s">
        <v>787</v>
      </c>
      <c r="M116" s="36" t="s">
        <v>43</v>
      </c>
      <c r="N116" s="36">
        <v>1.3</v>
      </c>
      <c r="O116" s="36">
        <v>1</v>
      </c>
      <c r="P116" s="36" t="s">
        <v>788</v>
      </c>
      <c r="Q116" s="36" t="s">
        <v>789</v>
      </c>
      <c r="R116" s="37">
        <f t="shared" si="9"/>
        <v>1.3</v>
      </c>
      <c r="S116" s="39">
        <v>97.44</v>
      </c>
      <c r="T116" s="39">
        <f t="shared" si="10"/>
        <v>126.672</v>
      </c>
      <c r="U116" s="39">
        <v>0</v>
      </c>
      <c r="V116" s="39">
        <f t="shared" si="11"/>
        <v>126.672</v>
      </c>
    </row>
    <row r="117" spans="1:22" s="12" customFormat="1" ht="106.8" customHeight="1" x14ac:dyDescent="0.3">
      <c r="A117" s="36">
        <v>108</v>
      </c>
      <c r="B117" s="36">
        <v>3231</v>
      </c>
      <c r="C117" s="36">
        <v>5429</v>
      </c>
      <c r="D117" s="36">
        <v>5417</v>
      </c>
      <c r="E117" s="36">
        <v>20610</v>
      </c>
      <c r="F117" s="36" t="s">
        <v>428</v>
      </c>
      <c r="G117" s="36" t="s">
        <v>790</v>
      </c>
      <c r="H117" s="36">
        <v>66</v>
      </c>
      <c r="I117" s="36">
        <v>95557</v>
      </c>
      <c r="J117" s="36" t="s">
        <v>791</v>
      </c>
      <c r="K117" s="36" t="s">
        <v>792</v>
      </c>
      <c r="L117" s="36" t="s">
        <v>793</v>
      </c>
      <c r="M117" s="36" t="s">
        <v>43</v>
      </c>
      <c r="N117" s="36">
        <v>1.3</v>
      </c>
      <c r="O117" s="36">
        <v>1</v>
      </c>
      <c r="P117" s="36" t="s">
        <v>788</v>
      </c>
      <c r="Q117" s="36" t="s">
        <v>794</v>
      </c>
      <c r="R117" s="37">
        <f t="shared" si="9"/>
        <v>1.3</v>
      </c>
      <c r="S117" s="39">
        <v>97.44</v>
      </c>
      <c r="T117" s="39">
        <f t="shared" si="10"/>
        <v>126.672</v>
      </c>
      <c r="U117" s="39">
        <v>0</v>
      </c>
      <c r="V117" s="39">
        <f t="shared" si="11"/>
        <v>126.672</v>
      </c>
    </row>
    <row r="118" spans="1:22" s="12" customFormat="1" ht="106.8" customHeight="1" x14ac:dyDescent="0.3">
      <c r="A118" s="36">
        <v>109</v>
      </c>
      <c r="B118" s="36">
        <v>3274</v>
      </c>
      <c r="C118" s="36">
        <v>5491</v>
      </c>
      <c r="D118" s="36">
        <v>5479</v>
      </c>
      <c r="E118" s="36">
        <v>20610</v>
      </c>
      <c r="F118" s="36" t="s">
        <v>428</v>
      </c>
      <c r="G118" s="36" t="s">
        <v>795</v>
      </c>
      <c r="H118" s="36">
        <v>113</v>
      </c>
      <c r="I118" s="36">
        <v>96550</v>
      </c>
      <c r="J118" s="36" t="s">
        <v>796</v>
      </c>
      <c r="K118" s="36" t="s">
        <v>797</v>
      </c>
      <c r="L118" s="36" t="s">
        <v>798</v>
      </c>
      <c r="M118" s="36" t="s">
        <v>26</v>
      </c>
      <c r="N118" s="36">
        <v>9</v>
      </c>
      <c r="O118" s="36">
        <v>2.5</v>
      </c>
      <c r="P118" s="36" t="s">
        <v>799</v>
      </c>
      <c r="Q118" s="36" t="s">
        <v>800</v>
      </c>
      <c r="R118" s="37">
        <f t="shared" si="9"/>
        <v>22.5</v>
      </c>
      <c r="S118" s="38">
        <v>406</v>
      </c>
      <c r="T118" s="39">
        <f t="shared" si="10"/>
        <v>9135</v>
      </c>
      <c r="U118" s="39">
        <v>0</v>
      </c>
      <c r="V118" s="39">
        <f t="shared" si="11"/>
        <v>9135</v>
      </c>
    </row>
    <row r="119" spans="1:22" s="12" customFormat="1" ht="106.8" customHeight="1" x14ac:dyDescent="0.3">
      <c r="A119" s="36">
        <v>110</v>
      </c>
      <c r="B119" s="36">
        <v>3288</v>
      </c>
      <c r="C119" s="36">
        <v>5522</v>
      </c>
      <c r="D119" s="36">
        <v>5510</v>
      </c>
      <c r="E119" s="36">
        <v>20610</v>
      </c>
      <c r="F119" s="36" t="s">
        <v>428</v>
      </c>
      <c r="G119" s="36" t="s">
        <v>801</v>
      </c>
      <c r="H119" s="36">
        <v>83</v>
      </c>
      <c r="I119" s="36">
        <v>96558</v>
      </c>
      <c r="J119" s="36" t="s">
        <v>802</v>
      </c>
      <c r="K119" s="36" t="s">
        <v>803</v>
      </c>
      <c r="L119" s="36" t="s">
        <v>228</v>
      </c>
      <c r="M119" s="36" t="s">
        <v>43</v>
      </c>
      <c r="N119" s="36">
        <v>1.3</v>
      </c>
      <c r="O119" s="36">
        <v>1</v>
      </c>
      <c r="P119" s="36" t="s">
        <v>804</v>
      </c>
      <c r="Q119" s="36" t="s">
        <v>805</v>
      </c>
      <c r="R119" s="37">
        <f t="shared" si="9"/>
        <v>1.3</v>
      </c>
      <c r="S119" s="39">
        <v>97.44</v>
      </c>
      <c r="T119" s="39">
        <f t="shared" si="10"/>
        <v>126.672</v>
      </c>
      <c r="U119" s="39">
        <v>0</v>
      </c>
      <c r="V119" s="39">
        <f t="shared" si="11"/>
        <v>126.672</v>
      </c>
    </row>
    <row r="120" spans="1:22" s="12" customFormat="1" ht="106.8" customHeight="1" x14ac:dyDescent="0.3">
      <c r="A120" s="36">
        <v>111</v>
      </c>
      <c r="B120" s="36">
        <v>3292</v>
      </c>
      <c r="C120" s="36">
        <v>5530</v>
      </c>
      <c r="D120" s="36">
        <v>5518</v>
      </c>
      <c r="E120" s="36">
        <v>20610</v>
      </c>
      <c r="F120" s="36" t="s">
        <v>428</v>
      </c>
      <c r="G120" s="36" t="s">
        <v>806</v>
      </c>
      <c r="H120" s="36">
        <v>100</v>
      </c>
      <c r="I120" s="36">
        <v>96558</v>
      </c>
      <c r="J120" s="36" t="s">
        <v>807</v>
      </c>
      <c r="K120" s="36" t="s">
        <v>808</v>
      </c>
      <c r="L120" s="36" t="s">
        <v>809</v>
      </c>
      <c r="M120" s="36" t="s">
        <v>26</v>
      </c>
      <c r="N120" s="36">
        <v>25</v>
      </c>
      <c r="O120" s="36">
        <v>1.5</v>
      </c>
      <c r="P120" s="36" t="s">
        <v>810</v>
      </c>
      <c r="Q120" s="36" t="s">
        <v>811</v>
      </c>
      <c r="R120" s="37">
        <f t="shared" si="9"/>
        <v>37.5</v>
      </c>
      <c r="S120" s="38">
        <v>406</v>
      </c>
      <c r="T120" s="39">
        <f t="shared" si="10"/>
        <v>15225</v>
      </c>
      <c r="U120" s="39">
        <v>0</v>
      </c>
      <c r="V120" s="39">
        <f t="shared" si="11"/>
        <v>15225</v>
      </c>
    </row>
    <row r="121" spans="1:22" s="12" customFormat="1" ht="106.8" customHeight="1" x14ac:dyDescent="0.3">
      <c r="A121" s="36">
        <v>112</v>
      </c>
      <c r="B121" s="36">
        <v>3321</v>
      </c>
      <c r="C121" s="36">
        <v>5573</v>
      </c>
      <c r="D121" s="36">
        <v>5561</v>
      </c>
      <c r="E121" s="36">
        <v>20610</v>
      </c>
      <c r="F121" s="36" t="s">
        <v>428</v>
      </c>
      <c r="G121" s="36" t="s">
        <v>812</v>
      </c>
      <c r="H121" s="36">
        <v>108</v>
      </c>
      <c r="I121" s="36">
        <v>96558</v>
      </c>
      <c r="J121" s="36" t="s">
        <v>803</v>
      </c>
      <c r="K121" s="36" t="s">
        <v>802</v>
      </c>
      <c r="L121" s="36" t="s">
        <v>813</v>
      </c>
      <c r="M121" s="36" t="s">
        <v>26</v>
      </c>
      <c r="N121" s="36">
        <v>18</v>
      </c>
      <c r="O121" s="36">
        <v>1.2</v>
      </c>
      <c r="P121" s="36" t="s">
        <v>814</v>
      </c>
      <c r="Q121" s="36" t="s">
        <v>815</v>
      </c>
      <c r="R121" s="37">
        <f t="shared" si="9"/>
        <v>21.599999999999998</v>
      </c>
      <c r="S121" s="38">
        <v>406</v>
      </c>
      <c r="T121" s="39">
        <f t="shared" si="10"/>
        <v>8769.5999999999985</v>
      </c>
      <c r="U121" s="39">
        <v>0</v>
      </c>
      <c r="V121" s="39">
        <f t="shared" si="11"/>
        <v>8769.5999999999985</v>
      </c>
    </row>
    <row r="122" spans="1:22" s="12" customFormat="1" ht="106.8" customHeight="1" x14ac:dyDescent="0.3">
      <c r="A122" s="36">
        <v>113</v>
      </c>
      <c r="B122" s="36">
        <v>3330</v>
      </c>
      <c r="C122" s="36">
        <v>5586</v>
      </c>
      <c r="D122" s="36">
        <v>5574</v>
      </c>
      <c r="E122" s="36">
        <v>20610</v>
      </c>
      <c r="F122" s="36" t="s">
        <v>428</v>
      </c>
      <c r="G122" s="36" t="s">
        <v>816</v>
      </c>
      <c r="H122" s="36" t="s">
        <v>47</v>
      </c>
      <c r="I122" s="36">
        <v>96550</v>
      </c>
      <c r="J122" s="36" t="s">
        <v>817</v>
      </c>
      <c r="K122" s="36" t="s">
        <v>818</v>
      </c>
      <c r="L122" s="36" t="s">
        <v>819</v>
      </c>
      <c r="M122" s="36" t="s">
        <v>26</v>
      </c>
      <c r="N122" s="36">
        <v>10</v>
      </c>
      <c r="O122" s="36">
        <v>2.5</v>
      </c>
      <c r="P122" s="36" t="s">
        <v>820</v>
      </c>
      <c r="Q122" s="36" t="s">
        <v>821</v>
      </c>
      <c r="R122" s="37">
        <f t="shared" si="9"/>
        <v>25</v>
      </c>
      <c r="S122" s="38">
        <v>406</v>
      </c>
      <c r="T122" s="39">
        <f t="shared" si="10"/>
        <v>10150</v>
      </c>
      <c r="U122" s="39">
        <v>0</v>
      </c>
      <c r="V122" s="39">
        <f t="shared" si="11"/>
        <v>10150</v>
      </c>
    </row>
    <row r="123" spans="1:22" s="12" customFormat="1" ht="106.8" customHeight="1" x14ac:dyDescent="0.3">
      <c r="A123" s="36">
        <v>114</v>
      </c>
      <c r="B123" s="36">
        <v>3398</v>
      </c>
      <c r="C123" s="36">
        <v>5716</v>
      </c>
      <c r="D123" s="36">
        <v>5704</v>
      </c>
      <c r="E123" s="36">
        <v>20610</v>
      </c>
      <c r="F123" s="36" t="s">
        <v>428</v>
      </c>
      <c r="G123" s="36" t="s">
        <v>822</v>
      </c>
      <c r="H123" s="36">
        <v>136</v>
      </c>
      <c r="I123" s="36">
        <v>96536</v>
      </c>
      <c r="J123" s="36" t="s">
        <v>823</v>
      </c>
      <c r="K123" s="36" t="s">
        <v>824</v>
      </c>
      <c r="L123" s="36" t="s">
        <v>825</v>
      </c>
      <c r="M123" s="36" t="s">
        <v>43</v>
      </c>
      <c r="N123" s="36">
        <v>2</v>
      </c>
      <c r="O123" s="36">
        <v>1</v>
      </c>
      <c r="P123" s="36" t="s">
        <v>826</v>
      </c>
      <c r="Q123" s="36" t="s">
        <v>827</v>
      </c>
      <c r="R123" s="37">
        <f t="shared" si="9"/>
        <v>2</v>
      </c>
      <c r="S123" s="39">
        <v>97.44</v>
      </c>
      <c r="T123" s="39">
        <f t="shared" si="10"/>
        <v>194.88</v>
      </c>
      <c r="U123" s="39">
        <v>0</v>
      </c>
      <c r="V123" s="39">
        <f t="shared" si="11"/>
        <v>194.88</v>
      </c>
    </row>
    <row r="124" spans="1:22" s="12" customFormat="1" ht="106.8" customHeight="1" x14ac:dyDescent="0.3">
      <c r="A124" s="36">
        <v>115</v>
      </c>
      <c r="B124" s="36">
        <v>3405</v>
      </c>
      <c r="C124" s="36">
        <v>5733</v>
      </c>
      <c r="D124" s="36">
        <v>5721</v>
      </c>
      <c r="E124" s="36">
        <v>20610</v>
      </c>
      <c r="F124" s="36" t="s">
        <v>428</v>
      </c>
      <c r="G124" s="36" t="s">
        <v>828</v>
      </c>
      <c r="H124" s="36">
        <v>141</v>
      </c>
      <c r="I124" s="36">
        <v>96536</v>
      </c>
      <c r="J124" s="36" t="s">
        <v>829</v>
      </c>
      <c r="K124" s="36" t="s">
        <v>830</v>
      </c>
      <c r="L124" s="36" t="s">
        <v>831</v>
      </c>
      <c r="M124" s="36" t="s">
        <v>26</v>
      </c>
      <c r="N124" s="36">
        <v>4.5</v>
      </c>
      <c r="O124" s="36">
        <v>2.5</v>
      </c>
      <c r="P124" s="36" t="s">
        <v>832</v>
      </c>
      <c r="Q124" s="36" t="s">
        <v>833</v>
      </c>
      <c r="R124" s="37">
        <f t="shared" si="9"/>
        <v>11.25</v>
      </c>
      <c r="S124" s="38">
        <v>406</v>
      </c>
      <c r="T124" s="39">
        <f t="shared" si="10"/>
        <v>4567.5</v>
      </c>
      <c r="U124" s="39">
        <v>0</v>
      </c>
      <c r="V124" s="39">
        <f t="shared" si="11"/>
        <v>4567.5</v>
      </c>
    </row>
    <row r="125" spans="1:22" s="12" customFormat="1" ht="106.8" customHeight="1" x14ac:dyDescent="0.3">
      <c r="A125" s="36">
        <v>116</v>
      </c>
      <c r="B125" s="36">
        <v>4221</v>
      </c>
      <c r="C125" s="36">
        <v>9914</v>
      </c>
      <c r="D125" s="36">
        <v>9900</v>
      </c>
      <c r="E125" s="36">
        <v>20610</v>
      </c>
      <c r="F125" s="36" t="s">
        <v>428</v>
      </c>
      <c r="G125" s="36" t="s">
        <v>834</v>
      </c>
      <c r="H125" s="36">
        <v>300</v>
      </c>
      <c r="I125" s="36">
        <v>96538</v>
      </c>
      <c r="J125" s="36" t="s">
        <v>835</v>
      </c>
      <c r="K125" s="36" t="s">
        <v>836</v>
      </c>
      <c r="L125" s="36" t="s">
        <v>837</v>
      </c>
      <c r="M125" s="36" t="s">
        <v>26</v>
      </c>
      <c r="N125" s="36">
        <v>6</v>
      </c>
      <c r="O125" s="36">
        <v>4</v>
      </c>
      <c r="P125" s="36" t="s">
        <v>838</v>
      </c>
      <c r="Q125" s="36" t="s">
        <v>839</v>
      </c>
      <c r="R125" s="37">
        <f t="shared" si="9"/>
        <v>24</v>
      </c>
      <c r="S125" s="38">
        <v>406</v>
      </c>
      <c r="T125" s="39">
        <f t="shared" si="10"/>
        <v>9744</v>
      </c>
      <c r="U125" s="39">
        <v>0</v>
      </c>
      <c r="V125" s="39">
        <f t="shared" si="11"/>
        <v>9744</v>
      </c>
    </row>
    <row r="126" spans="1:22" s="12" customFormat="1" ht="106.8" customHeight="1" x14ac:dyDescent="0.3">
      <c r="A126" s="36">
        <v>117</v>
      </c>
      <c r="B126" s="36">
        <v>4223</v>
      </c>
      <c r="C126" s="36">
        <v>9916</v>
      </c>
      <c r="D126" s="36">
        <v>9902</v>
      </c>
      <c r="E126" s="36">
        <v>20610</v>
      </c>
      <c r="F126" s="36" t="s">
        <v>428</v>
      </c>
      <c r="G126" s="36" t="s">
        <v>840</v>
      </c>
      <c r="H126" s="36">
        <v>258</v>
      </c>
      <c r="I126" s="36">
        <v>96536</v>
      </c>
      <c r="J126" s="36" t="s">
        <v>841</v>
      </c>
      <c r="K126" s="36" t="s">
        <v>842</v>
      </c>
      <c r="L126" s="36" t="s">
        <v>843</v>
      </c>
      <c r="M126" s="36" t="s">
        <v>43</v>
      </c>
      <c r="N126" s="36">
        <v>2.5</v>
      </c>
      <c r="O126" s="36">
        <v>1.3</v>
      </c>
      <c r="P126" s="36" t="s">
        <v>788</v>
      </c>
      <c r="Q126" s="36" t="s">
        <v>844</v>
      </c>
      <c r="R126" s="37">
        <f t="shared" si="9"/>
        <v>3.25</v>
      </c>
      <c r="S126" s="39">
        <v>97.44</v>
      </c>
      <c r="T126" s="39">
        <f t="shared" si="10"/>
        <v>316.68</v>
      </c>
      <c r="U126" s="39">
        <v>0</v>
      </c>
      <c r="V126" s="39">
        <f t="shared" si="11"/>
        <v>316.68</v>
      </c>
    </row>
    <row r="127" spans="1:22" s="12" customFormat="1" ht="106.8" customHeight="1" x14ac:dyDescent="0.3">
      <c r="A127" s="36">
        <v>118</v>
      </c>
      <c r="B127" s="36">
        <v>4245</v>
      </c>
      <c r="C127" s="36">
        <v>9945</v>
      </c>
      <c r="D127" s="36">
        <v>9931</v>
      </c>
      <c r="E127" s="36">
        <v>20610</v>
      </c>
      <c r="F127" s="36" t="s">
        <v>428</v>
      </c>
      <c r="G127" s="36" t="s">
        <v>845</v>
      </c>
      <c r="H127" s="36">
        <v>200</v>
      </c>
      <c r="I127" s="36">
        <v>96400</v>
      </c>
      <c r="J127" s="36" t="s">
        <v>846</v>
      </c>
      <c r="K127" s="36" t="s">
        <v>142</v>
      </c>
      <c r="L127" s="36" t="s">
        <v>847</v>
      </c>
      <c r="M127" s="36" t="s">
        <v>26</v>
      </c>
      <c r="N127" s="36">
        <v>8</v>
      </c>
      <c r="O127" s="36">
        <v>3</v>
      </c>
      <c r="P127" s="36" t="s">
        <v>848</v>
      </c>
      <c r="Q127" s="36" t="s">
        <v>849</v>
      </c>
      <c r="R127" s="37">
        <f t="shared" si="9"/>
        <v>24</v>
      </c>
      <c r="S127" s="38">
        <v>406</v>
      </c>
      <c r="T127" s="39">
        <f t="shared" si="10"/>
        <v>9744</v>
      </c>
      <c r="U127" s="39">
        <v>0</v>
      </c>
      <c r="V127" s="39">
        <f t="shared" si="11"/>
        <v>9744</v>
      </c>
    </row>
    <row r="128" spans="1:22" s="12" customFormat="1" ht="106.8" customHeight="1" x14ac:dyDescent="0.3">
      <c r="A128" s="36">
        <v>119</v>
      </c>
      <c r="B128" s="36">
        <v>4278</v>
      </c>
      <c r="C128" s="36">
        <v>9992</v>
      </c>
      <c r="D128" s="36">
        <v>9978</v>
      </c>
      <c r="E128" s="36">
        <v>20610</v>
      </c>
      <c r="F128" s="36" t="s">
        <v>428</v>
      </c>
      <c r="G128" s="36" t="s">
        <v>850</v>
      </c>
      <c r="H128" s="36">
        <v>108</v>
      </c>
      <c r="I128" s="36">
        <v>96400</v>
      </c>
      <c r="J128" s="36" t="s">
        <v>851</v>
      </c>
      <c r="K128" s="36" t="s">
        <v>852</v>
      </c>
      <c r="L128" s="36" t="s">
        <v>853</v>
      </c>
      <c r="M128" s="36" t="s">
        <v>26</v>
      </c>
      <c r="N128" s="36">
        <v>10</v>
      </c>
      <c r="O128" s="36">
        <v>5</v>
      </c>
      <c r="P128" s="36" t="s">
        <v>776</v>
      </c>
      <c r="Q128" s="36" t="s">
        <v>854</v>
      </c>
      <c r="R128" s="37">
        <f t="shared" si="9"/>
        <v>50</v>
      </c>
      <c r="S128" s="38">
        <v>406</v>
      </c>
      <c r="T128" s="39">
        <f t="shared" si="10"/>
        <v>20300</v>
      </c>
      <c r="U128" s="39">
        <v>0</v>
      </c>
      <c r="V128" s="39">
        <f t="shared" si="11"/>
        <v>20300</v>
      </c>
    </row>
    <row r="129" spans="1:22" s="12" customFormat="1" ht="106.8" customHeight="1" x14ac:dyDescent="0.3">
      <c r="A129" s="36">
        <v>120</v>
      </c>
      <c r="B129" s="36">
        <v>4307</v>
      </c>
      <c r="C129" s="36">
        <v>10027</v>
      </c>
      <c r="D129" s="36">
        <v>10013</v>
      </c>
      <c r="E129" s="36">
        <v>20610</v>
      </c>
      <c r="F129" s="36" t="s">
        <v>428</v>
      </c>
      <c r="G129" s="36" t="s">
        <v>855</v>
      </c>
      <c r="H129" s="36">
        <v>1107</v>
      </c>
      <c r="I129" s="36">
        <v>96400</v>
      </c>
      <c r="J129" s="36" t="s">
        <v>856</v>
      </c>
      <c r="K129" s="36" t="s">
        <v>857</v>
      </c>
      <c r="L129" s="36" t="s">
        <v>858</v>
      </c>
      <c r="M129" s="36" t="s">
        <v>26</v>
      </c>
      <c r="N129" s="36">
        <v>7</v>
      </c>
      <c r="O129" s="36">
        <v>5</v>
      </c>
      <c r="P129" s="36" t="s">
        <v>859</v>
      </c>
      <c r="Q129" s="36" t="s">
        <v>860</v>
      </c>
      <c r="R129" s="37">
        <f t="shared" si="9"/>
        <v>35</v>
      </c>
      <c r="S129" s="38">
        <v>406</v>
      </c>
      <c r="T129" s="39">
        <f t="shared" si="10"/>
        <v>14210</v>
      </c>
      <c r="U129" s="39">
        <v>0</v>
      </c>
      <c r="V129" s="39">
        <f t="shared" si="11"/>
        <v>14210</v>
      </c>
    </row>
    <row r="130" spans="1:22" s="12" customFormat="1" ht="106.8" customHeight="1" x14ac:dyDescent="0.3">
      <c r="A130" s="36">
        <v>121</v>
      </c>
      <c r="B130" s="36">
        <v>4310</v>
      </c>
      <c r="C130" s="36">
        <v>10030</v>
      </c>
      <c r="D130" s="36">
        <v>10016</v>
      </c>
      <c r="E130" s="36">
        <v>20610</v>
      </c>
      <c r="F130" s="36" t="s">
        <v>428</v>
      </c>
      <c r="G130" s="36" t="s">
        <v>861</v>
      </c>
      <c r="H130" s="36">
        <v>1107</v>
      </c>
      <c r="I130" s="36">
        <v>96400</v>
      </c>
      <c r="J130" s="36" t="s">
        <v>862</v>
      </c>
      <c r="K130" s="36" t="s">
        <v>863</v>
      </c>
      <c r="L130" s="36" t="s">
        <v>864</v>
      </c>
      <c r="M130" s="36" t="s">
        <v>26</v>
      </c>
      <c r="N130" s="36">
        <v>15</v>
      </c>
      <c r="O130" s="36">
        <v>3</v>
      </c>
      <c r="P130" s="36" t="s">
        <v>848</v>
      </c>
      <c r="Q130" s="36" t="s">
        <v>865</v>
      </c>
      <c r="R130" s="37">
        <f t="shared" si="9"/>
        <v>45</v>
      </c>
      <c r="S130" s="38">
        <v>406</v>
      </c>
      <c r="T130" s="39">
        <f t="shared" si="10"/>
        <v>18270</v>
      </c>
      <c r="U130" s="39">
        <v>0</v>
      </c>
      <c r="V130" s="39">
        <f t="shared" si="11"/>
        <v>18270</v>
      </c>
    </row>
    <row r="131" spans="1:22" s="12" customFormat="1" ht="106.8" customHeight="1" x14ac:dyDescent="0.3">
      <c r="A131" s="36">
        <v>122</v>
      </c>
      <c r="B131" s="36">
        <v>4847</v>
      </c>
      <c r="C131" s="36">
        <v>10852</v>
      </c>
      <c r="D131" s="36">
        <v>10837</v>
      </c>
      <c r="E131" s="36">
        <v>20610</v>
      </c>
      <c r="F131" s="36" t="s">
        <v>428</v>
      </c>
      <c r="G131" s="36" t="s">
        <v>877</v>
      </c>
      <c r="H131" s="36" t="s">
        <v>22</v>
      </c>
      <c r="I131" s="36">
        <v>96536</v>
      </c>
      <c r="J131" s="36" t="s">
        <v>878</v>
      </c>
      <c r="K131" s="36" t="s">
        <v>879</v>
      </c>
      <c r="L131" s="36" t="s">
        <v>880</v>
      </c>
      <c r="M131" s="36" t="s">
        <v>26</v>
      </c>
      <c r="N131" s="36">
        <v>3</v>
      </c>
      <c r="O131" s="36">
        <v>1.5</v>
      </c>
      <c r="P131" s="36" t="s">
        <v>859</v>
      </c>
      <c r="Q131" s="36" t="s">
        <v>881</v>
      </c>
      <c r="R131" s="37">
        <f t="shared" si="9"/>
        <v>4.5</v>
      </c>
      <c r="S131" s="38">
        <v>406</v>
      </c>
      <c r="T131" s="39">
        <f t="shared" si="10"/>
        <v>1827</v>
      </c>
      <c r="U131" s="39">
        <v>0</v>
      </c>
      <c r="V131" s="39">
        <f t="shared" si="11"/>
        <v>1827</v>
      </c>
    </row>
    <row r="132" spans="1:22" s="12" customFormat="1" ht="106.8" customHeight="1" x14ac:dyDescent="0.3">
      <c r="A132" s="36">
        <v>123</v>
      </c>
      <c r="B132" s="36">
        <v>4850</v>
      </c>
      <c r="C132" s="36">
        <v>10855</v>
      </c>
      <c r="D132" s="36">
        <v>10840</v>
      </c>
      <c r="E132" s="36">
        <v>20610</v>
      </c>
      <c r="F132" s="36" t="s">
        <v>428</v>
      </c>
      <c r="G132" s="36" t="s">
        <v>882</v>
      </c>
      <c r="H132" s="36" t="s">
        <v>255</v>
      </c>
      <c r="I132" s="36">
        <v>96536</v>
      </c>
      <c r="J132" s="36" t="s">
        <v>883</v>
      </c>
      <c r="K132" s="36" t="s">
        <v>884</v>
      </c>
      <c r="L132" s="36" t="s">
        <v>885</v>
      </c>
      <c r="M132" s="36" t="s">
        <v>26</v>
      </c>
      <c r="N132" s="36">
        <v>3</v>
      </c>
      <c r="O132" s="36">
        <v>1.5</v>
      </c>
      <c r="P132" s="36" t="s">
        <v>886</v>
      </c>
      <c r="Q132" s="36" t="s">
        <v>887</v>
      </c>
      <c r="R132" s="37">
        <f t="shared" si="9"/>
        <v>4.5</v>
      </c>
      <c r="S132" s="38">
        <v>406</v>
      </c>
      <c r="T132" s="39">
        <f t="shared" si="10"/>
        <v>1827</v>
      </c>
      <c r="U132" s="39">
        <v>0</v>
      </c>
      <c r="V132" s="39">
        <f t="shared" si="11"/>
        <v>1827</v>
      </c>
    </row>
    <row r="133" spans="1:22" s="12" customFormat="1" ht="106.8" customHeight="1" x14ac:dyDescent="0.3">
      <c r="A133" s="36">
        <v>124</v>
      </c>
      <c r="B133" s="36">
        <v>5128</v>
      </c>
      <c r="C133" s="36">
        <v>11406</v>
      </c>
      <c r="D133" s="36">
        <v>11391</v>
      </c>
      <c r="E133" s="36">
        <v>20610</v>
      </c>
      <c r="F133" s="36" t="s">
        <v>428</v>
      </c>
      <c r="G133" s="36" t="s">
        <v>888</v>
      </c>
      <c r="H133" s="36">
        <v>100</v>
      </c>
      <c r="I133" s="36">
        <v>96536</v>
      </c>
      <c r="J133" s="36" t="s">
        <v>889</v>
      </c>
      <c r="K133" s="36" t="s">
        <v>890</v>
      </c>
      <c r="L133" s="36" t="s">
        <v>891</v>
      </c>
      <c r="M133" s="36" t="s">
        <v>26</v>
      </c>
      <c r="N133" s="36">
        <v>7</v>
      </c>
      <c r="O133" s="36">
        <v>3</v>
      </c>
      <c r="P133" s="36" t="s">
        <v>859</v>
      </c>
      <c r="Q133" s="36" t="s">
        <v>892</v>
      </c>
      <c r="R133" s="37">
        <f t="shared" si="9"/>
        <v>21</v>
      </c>
      <c r="S133" s="38">
        <v>406</v>
      </c>
      <c r="T133" s="39">
        <f t="shared" si="10"/>
        <v>8526</v>
      </c>
      <c r="U133" s="39">
        <v>0</v>
      </c>
      <c r="V133" s="39">
        <f t="shared" si="11"/>
        <v>8526</v>
      </c>
    </row>
    <row r="134" spans="1:22" s="12" customFormat="1" ht="106.8" customHeight="1" x14ac:dyDescent="0.3">
      <c r="A134" s="36">
        <v>125</v>
      </c>
      <c r="B134" s="36">
        <v>5131</v>
      </c>
      <c r="C134" s="36">
        <v>11409</v>
      </c>
      <c r="D134" s="36">
        <v>11394</v>
      </c>
      <c r="E134" s="36">
        <v>20610</v>
      </c>
      <c r="F134" s="36" t="s">
        <v>428</v>
      </c>
      <c r="G134" s="36" t="s">
        <v>893</v>
      </c>
      <c r="H134" s="36">
        <v>100</v>
      </c>
      <c r="I134" s="36">
        <v>96536</v>
      </c>
      <c r="J134" s="36" t="s">
        <v>894</v>
      </c>
      <c r="K134" s="36" t="s">
        <v>895</v>
      </c>
      <c r="L134" s="36" t="s">
        <v>896</v>
      </c>
      <c r="M134" s="36" t="s">
        <v>26</v>
      </c>
      <c r="N134" s="36">
        <v>4</v>
      </c>
      <c r="O134" s="36">
        <v>1.5</v>
      </c>
      <c r="P134" s="36" t="s">
        <v>875</v>
      </c>
      <c r="Q134" s="36" t="s">
        <v>897</v>
      </c>
      <c r="R134" s="37">
        <f t="shared" si="9"/>
        <v>6</v>
      </c>
      <c r="S134" s="38">
        <v>406</v>
      </c>
      <c r="T134" s="39">
        <f t="shared" si="10"/>
        <v>2436</v>
      </c>
      <c r="U134" s="39">
        <v>0</v>
      </c>
      <c r="V134" s="39">
        <f t="shared" si="11"/>
        <v>2436</v>
      </c>
    </row>
    <row r="135" spans="1:22" s="12" customFormat="1" ht="106.8" customHeight="1" x14ac:dyDescent="0.3">
      <c r="A135" s="36">
        <v>126</v>
      </c>
      <c r="B135" s="36">
        <v>5208</v>
      </c>
      <c r="C135" s="36">
        <v>11542</v>
      </c>
      <c r="D135" s="36">
        <v>11527</v>
      </c>
      <c r="E135" s="36">
        <v>20610</v>
      </c>
      <c r="F135" s="36" t="s">
        <v>428</v>
      </c>
      <c r="G135" s="36" t="s">
        <v>898</v>
      </c>
      <c r="H135" s="36" t="s">
        <v>255</v>
      </c>
      <c r="I135" s="36">
        <v>96536</v>
      </c>
      <c r="J135" s="36" t="s">
        <v>899</v>
      </c>
      <c r="K135" s="36" t="s">
        <v>900</v>
      </c>
      <c r="L135" s="36" t="s">
        <v>901</v>
      </c>
      <c r="M135" s="36" t="s">
        <v>26</v>
      </c>
      <c r="N135" s="36">
        <v>4</v>
      </c>
      <c r="O135" s="36">
        <v>3</v>
      </c>
      <c r="P135" s="36" t="s">
        <v>902</v>
      </c>
      <c r="Q135" s="36" t="s">
        <v>903</v>
      </c>
      <c r="R135" s="37">
        <f t="shared" si="9"/>
        <v>12</v>
      </c>
      <c r="S135" s="38">
        <v>406</v>
      </c>
      <c r="T135" s="39">
        <f t="shared" si="10"/>
        <v>4872</v>
      </c>
      <c r="U135" s="39">
        <v>0</v>
      </c>
      <c r="V135" s="39">
        <f t="shared" si="11"/>
        <v>4872</v>
      </c>
    </row>
    <row r="136" spans="1:22" s="12" customFormat="1" ht="106.8" customHeight="1" x14ac:dyDescent="0.3">
      <c r="A136" s="36">
        <v>127</v>
      </c>
      <c r="B136" s="36">
        <v>19608</v>
      </c>
      <c r="C136" s="36">
        <v>12847</v>
      </c>
      <c r="D136" s="36">
        <v>12830</v>
      </c>
      <c r="E136" s="36">
        <v>20610</v>
      </c>
      <c r="F136" s="36" t="s">
        <v>428</v>
      </c>
      <c r="G136" s="36" t="s">
        <v>932</v>
      </c>
      <c r="H136" s="36">
        <v>1700</v>
      </c>
      <c r="I136" s="36">
        <v>96570</v>
      </c>
      <c r="J136" s="36" t="s">
        <v>933</v>
      </c>
      <c r="K136" s="36" t="s">
        <v>934</v>
      </c>
      <c r="L136" s="36" t="s">
        <v>935</v>
      </c>
      <c r="M136" s="36" t="s">
        <v>26</v>
      </c>
      <c r="N136" s="36">
        <v>10</v>
      </c>
      <c r="O136" s="36">
        <v>2</v>
      </c>
      <c r="P136" s="36" t="s">
        <v>859</v>
      </c>
      <c r="Q136" s="36" t="s">
        <v>936</v>
      </c>
      <c r="R136" s="37">
        <f t="shared" si="9"/>
        <v>20</v>
      </c>
      <c r="S136" s="38">
        <v>406</v>
      </c>
      <c r="T136" s="39">
        <f t="shared" si="10"/>
        <v>8120</v>
      </c>
      <c r="U136" s="39">
        <v>0</v>
      </c>
      <c r="V136" s="39">
        <f t="shared" si="11"/>
        <v>8120</v>
      </c>
    </row>
    <row r="137" spans="1:22" s="12" customFormat="1" ht="106.8" customHeight="1" x14ac:dyDescent="0.3">
      <c r="A137" s="36">
        <v>128</v>
      </c>
      <c r="B137" s="36">
        <v>19617</v>
      </c>
      <c r="C137" s="36">
        <v>12959</v>
      </c>
      <c r="D137" s="36">
        <v>12942</v>
      </c>
      <c r="E137" s="36">
        <v>20610</v>
      </c>
      <c r="F137" s="36" t="s">
        <v>428</v>
      </c>
      <c r="G137" s="36" t="s">
        <v>937</v>
      </c>
      <c r="H137" s="36" t="s">
        <v>255</v>
      </c>
      <c r="I137" s="36">
        <v>96570</v>
      </c>
      <c r="J137" s="36" t="s">
        <v>938</v>
      </c>
      <c r="K137" s="36" t="s">
        <v>939</v>
      </c>
      <c r="L137" s="36" t="s">
        <v>940</v>
      </c>
      <c r="M137" s="36" t="s">
        <v>26</v>
      </c>
      <c r="N137" s="36">
        <v>6</v>
      </c>
      <c r="O137" s="36">
        <v>3</v>
      </c>
      <c r="P137" s="36" t="s">
        <v>875</v>
      </c>
      <c r="Q137" s="36" t="s">
        <v>941</v>
      </c>
      <c r="R137" s="37">
        <f t="shared" si="9"/>
        <v>18</v>
      </c>
      <c r="S137" s="38">
        <v>406</v>
      </c>
      <c r="T137" s="39">
        <f t="shared" si="10"/>
        <v>7308</v>
      </c>
      <c r="U137" s="39">
        <v>0</v>
      </c>
      <c r="V137" s="39">
        <f t="shared" si="11"/>
        <v>7308</v>
      </c>
    </row>
    <row r="138" spans="1:22" s="12" customFormat="1" ht="106.8" customHeight="1" x14ac:dyDescent="0.3">
      <c r="A138" s="36">
        <v>129</v>
      </c>
      <c r="B138" s="36">
        <v>7198</v>
      </c>
      <c r="C138" s="36">
        <v>17351</v>
      </c>
      <c r="D138" s="36">
        <v>17329</v>
      </c>
      <c r="E138" s="36">
        <v>20062</v>
      </c>
      <c r="F138" s="36" t="s">
        <v>942</v>
      </c>
      <c r="G138" s="36" t="s">
        <v>957</v>
      </c>
      <c r="H138" s="36" t="s">
        <v>444</v>
      </c>
      <c r="I138" s="36">
        <v>93160</v>
      </c>
      <c r="J138" s="36" t="s">
        <v>958</v>
      </c>
      <c r="K138" s="36" t="s">
        <v>959</v>
      </c>
      <c r="L138" s="36" t="s">
        <v>960</v>
      </c>
      <c r="M138" s="36" t="s">
        <v>26</v>
      </c>
      <c r="N138" s="36">
        <v>12</v>
      </c>
      <c r="O138" s="36">
        <v>1</v>
      </c>
      <c r="P138" s="36" t="s">
        <v>961</v>
      </c>
      <c r="Q138" s="36" t="s">
        <v>962</v>
      </c>
      <c r="R138" s="37">
        <f t="shared" ref="R138:R169" si="12">N138*O138</f>
        <v>12</v>
      </c>
      <c r="S138" s="38">
        <v>406</v>
      </c>
      <c r="T138" s="39">
        <f t="shared" ref="T138:T169" si="13">S138*R138</f>
        <v>4872</v>
      </c>
      <c r="U138" s="39">
        <v>0</v>
      </c>
      <c r="V138" s="39">
        <f t="shared" ref="V138:V169" si="14">T138-U138</f>
        <v>4872</v>
      </c>
    </row>
    <row r="139" spans="1:22" s="12" customFormat="1" ht="106.8" customHeight="1" x14ac:dyDescent="0.3">
      <c r="A139" s="36">
        <v>130</v>
      </c>
      <c r="B139" s="36">
        <v>7279</v>
      </c>
      <c r="C139" s="36">
        <v>17546</v>
      </c>
      <c r="D139" s="36">
        <v>17524</v>
      </c>
      <c r="E139" s="36">
        <v>20062</v>
      </c>
      <c r="F139" s="36" t="s">
        <v>942</v>
      </c>
      <c r="G139" s="36" t="s">
        <v>963</v>
      </c>
      <c r="H139" s="36" t="s">
        <v>444</v>
      </c>
      <c r="I139" s="36">
        <v>93160</v>
      </c>
      <c r="J139" s="36" t="s">
        <v>958</v>
      </c>
      <c r="K139" s="36" t="s">
        <v>959</v>
      </c>
      <c r="L139" s="36" t="s">
        <v>964</v>
      </c>
      <c r="M139" s="36" t="s">
        <v>26</v>
      </c>
      <c r="N139" s="36">
        <v>30</v>
      </c>
      <c r="O139" s="36">
        <v>1</v>
      </c>
      <c r="P139" s="36" t="s">
        <v>961</v>
      </c>
      <c r="Q139" s="36" t="s">
        <v>965</v>
      </c>
      <c r="R139" s="37">
        <f t="shared" si="12"/>
        <v>30</v>
      </c>
      <c r="S139" s="38">
        <v>406</v>
      </c>
      <c r="T139" s="39">
        <f t="shared" si="13"/>
        <v>12180</v>
      </c>
      <c r="U139" s="39">
        <v>0</v>
      </c>
      <c r="V139" s="39">
        <f t="shared" si="14"/>
        <v>12180</v>
      </c>
    </row>
    <row r="140" spans="1:22" s="12" customFormat="1" ht="106.8" customHeight="1" x14ac:dyDescent="0.3">
      <c r="A140" s="36">
        <v>131</v>
      </c>
      <c r="B140" s="36">
        <v>7450</v>
      </c>
      <c r="C140" s="36">
        <v>17981</v>
      </c>
      <c r="D140" s="36">
        <v>17959</v>
      </c>
      <c r="E140" s="36">
        <v>20062</v>
      </c>
      <c r="F140" s="36" t="s">
        <v>942</v>
      </c>
      <c r="G140" s="36" t="s">
        <v>966</v>
      </c>
      <c r="H140" s="36" t="s">
        <v>444</v>
      </c>
      <c r="I140" s="36">
        <v>93160</v>
      </c>
      <c r="J140" s="36" t="s">
        <v>958</v>
      </c>
      <c r="K140" s="36" t="s">
        <v>959</v>
      </c>
      <c r="L140" s="36" t="s">
        <v>967</v>
      </c>
      <c r="M140" s="36" t="s">
        <v>26</v>
      </c>
      <c r="N140" s="36">
        <v>9</v>
      </c>
      <c r="O140" s="36">
        <v>1</v>
      </c>
      <c r="P140" s="36" t="s">
        <v>961</v>
      </c>
      <c r="Q140" s="36" t="s">
        <v>968</v>
      </c>
      <c r="R140" s="37">
        <f t="shared" si="12"/>
        <v>9</v>
      </c>
      <c r="S140" s="38">
        <v>406</v>
      </c>
      <c r="T140" s="39">
        <f t="shared" si="13"/>
        <v>3654</v>
      </c>
      <c r="U140" s="39">
        <v>0</v>
      </c>
      <c r="V140" s="39">
        <f t="shared" si="14"/>
        <v>3654</v>
      </c>
    </row>
    <row r="141" spans="1:22" s="12" customFormat="1" ht="106.8" customHeight="1" x14ac:dyDescent="0.3">
      <c r="A141" s="36">
        <v>132</v>
      </c>
      <c r="B141" s="36">
        <v>7609</v>
      </c>
      <c r="C141" s="36">
        <v>18298</v>
      </c>
      <c r="D141" s="36">
        <v>18275</v>
      </c>
      <c r="E141" s="36">
        <v>20062</v>
      </c>
      <c r="F141" s="36" t="s">
        <v>942</v>
      </c>
      <c r="G141" s="36" t="s">
        <v>969</v>
      </c>
      <c r="H141" s="36" t="s">
        <v>444</v>
      </c>
      <c r="I141" s="36">
        <v>93160</v>
      </c>
      <c r="J141" s="36" t="s">
        <v>958</v>
      </c>
      <c r="K141" s="36" t="s">
        <v>959</v>
      </c>
      <c r="L141" s="36" t="s">
        <v>970</v>
      </c>
      <c r="M141" s="36" t="s">
        <v>26</v>
      </c>
      <c r="N141" s="36">
        <v>25</v>
      </c>
      <c r="O141" s="36">
        <v>1</v>
      </c>
      <c r="P141" s="36" t="s">
        <v>961</v>
      </c>
      <c r="Q141" s="36" t="s">
        <v>971</v>
      </c>
      <c r="R141" s="37">
        <f t="shared" si="12"/>
        <v>25</v>
      </c>
      <c r="S141" s="38">
        <v>406</v>
      </c>
      <c r="T141" s="39">
        <f t="shared" si="13"/>
        <v>10150</v>
      </c>
      <c r="U141" s="39">
        <v>0</v>
      </c>
      <c r="V141" s="39">
        <f t="shared" si="14"/>
        <v>10150</v>
      </c>
    </row>
    <row r="142" spans="1:22" s="12" customFormat="1" ht="106.8" customHeight="1" x14ac:dyDescent="0.3">
      <c r="A142" s="36">
        <v>133</v>
      </c>
      <c r="B142" s="36">
        <v>19916</v>
      </c>
      <c r="C142" s="36">
        <v>20790</v>
      </c>
      <c r="D142" s="36">
        <v>20767</v>
      </c>
      <c r="E142" s="36">
        <v>20407</v>
      </c>
      <c r="F142" s="36" t="s">
        <v>972</v>
      </c>
      <c r="G142" s="36" t="s">
        <v>973</v>
      </c>
      <c r="H142" s="36" t="s">
        <v>22</v>
      </c>
      <c r="I142" s="36">
        <v>93950</v>
      </c>
      <c r="J142" s="36" t="s">
        <v>746</v>
      </c>
      <c r="K142" s="36" t="s">
        <v>974</v>
      </c>
      <c r="L142" s="36" t="s">
        <v>975</v>
      </c>
      <c r="M142" s="36" t="s">
        <v>26</v>
      </c>
      <c r="N142" s="36">
        <v>9</v>
      </c>
      <c r="O142" s="36">
        <v>3</v>
      </c>
      <c r="P142" s="36" t="s">
        <v>976</v>
      </c>
      <c r="Q142" s="36" t="s">
        <v>977</v>
      </c>
      <c r="R142" s="37">
        <f t="shared" si="12"/>
        <v>27</v>
      </c>
      <c r="S142" s="38">
        <v>406</v>
      </c>
      <c r="T142" s="39">
        <f t="shared" si="13"/>
        <v>10962</v>
      </c>
      <c r="U142" s="39">
        <v>0</v>
      </c>
      <c r="V142" s="39">
        <f t="shared" si="14"/>
        <v>10962</v>
      </c>
    </row>
    <row r="143" spans="1:22" s="12" customFormat="1" ht="106.8" customHeight="1" x14ac:dyDescent="0.3">
      <c r="A143" s="36">
        <v>134</v>
      </c>
      <c r="B143" s="36">
        <v>19105</v>
      </c>
      <c r="C143" s="36">
        <v>2863</v>
      </c>
      <c r="D143" s="36">
        <v>2853</v>
      </c>
      <c r="E143" s="36">
        <v>20298</v>
      </c>
      <c r="F143" s="36" t="s">
        <v>978</v>
      </c>
      <c r="G143" s="36" t="s">
        <v>979</v>
      </c>
      <c r="H143" s="36" t="s">
        <v>120</v>
      </c>
      <c r="I143" s="36">
        <v>95400</v>
      </c>
      <c r="J143" s="36" t="s">
        <v>980</v>
      </c>
      <c r="K143" s="36" t="s">
        <v>757</v>
      </c>
      <c r="L143" s="36" t="s">
        <v>981</v>
      </c>
      <c r="M143" s="36" t="s">
        <v>26</v>
      </c>
      <c r="N143" s="36">
        <v>3</v>
      </c>
      <c r="O143" s="36">
        <v>7</v>
      </c>
      <c r="P143" s="36" t="s">
        <v>982</v>
      </c>
      <c r="Q143" s="36" t="s">
        <v>983</v>
      </c>
      <c r="R143" s="37">
        <f t="shared" si="12"/>
        <v>21</v>
      </c>
      <c r="S143" s="38">
        <v>406</v>
      </c>
      <c r="T143" s="39">
        <f t="shared" si="13"/>
        <v>8526</v>
      </c>
      <c r="U143" s="39">
        <v>0</v>
      </c>
      <c r="V143" s="39">
        <f t="shared" si="14"/>
        <v>8526</v>
      </c>
    </row>
    <row r="144" spans="1:22" s="12" customFormat="1" ht="106.8" customHeight="1" x14ac:dyDescent="0.3">
      <c r="A144" s="36">
        <v>135</v>
      </c>
      <c r="B144" s="36">
        <v>19153</v>
      </c>
      <c r="C144" s="36">
        <v>3371</v>
      </c>
      <c r="D144" s="36">
        <v>3360</v>
      </c>
      <c r="E144" s="36">
        <v>20298</v>
      </c>
      <c r="F144" s="36" t="s">
        <v>978</v>
      </c>
      <c r="G144" s="36" t="s">
        <v>984</v>
      </c>
      <c r="H144" s="36" t="s">
        <v>120</v>
      </c>
      <c r="I144" s="36">
        <v>95520</v>
      </c>
      <c r="J144" s="36" t="s">
        <v>757</v>
      </c>
      <c r="K144" s="36" t="s">
        <v>76</v>
      </c>
      <c r="L144" s="36" t="s">
        <v>985</v>
      </c>
      <c r="M144" s="36" t="s">
        <v>26</v>
      </c>
      <c r="N144" s="36">
        <v>6</v>
      </c>
      <c r="O144" s="36">
        <v>2</v>
      </c>
      <c r="P144" s="36" t="s">
        <v>626</v>
      </c>
      <c r="Q144" s="36" t="s">
        <v>986</v>
      </c>
      <c r="R144" s="37">
        <f t="shared" si="12"/>
        <v>12</v>
      </c>
      <c r="S144" s="38">
        <v>406</v>
      </c>
      <c r="T144" s="39">
        <f t="shared" si="13"/>
        <v>4872</v>
      </c>
      <c r="U144" s="39">
        <v>0</v>
      </c>
      <c r="V144" s="39">
        <f t="shared" si="14"/>
        <v>4872</v>
      </c>
    </row>
    <row r="145" spans="1:22" s="12" customFormat="1" ht="106.8" customHeight="1" x14ac:dyDescent="0.3">
      <c r="A145" s="36">
        <v>136</v>
      </c>
      <c r="B145" s="36">
        <v>19186</v>
      </c>
      <c r="C145" s="36">
        <v>3681</v>
      </c>
      <c r="D145" s="36">
        <v>3670</v>
      </c>
      <c r="E145" s="36">
        <v>20298</v>
      </c>
      <c r="F145" s="36" t="s">
        <v>978</v>
      </c>
      <c r="G145" s="36" t="s">
        <v>993</v>
      </c>
      <c r="H145" s="36" t="s">
        <v>120</v>
      </c>
      <c r="I145" s="36">
        <v>95500</v>
      </c>
      <c r="J145" s="36" t="s">
        <v>994</v>
      </c>
      <c r="K145" s="36" t="s">
        <v>995</v>
      </c>
      <c r="L145" s="36" t="s">
        <v>996</v>
      </c>
      <c r="M145" s="36" t="s">
        <v>208</v>
      </c>
      <c r="N145" s="36">
        <v>4</v>
      </c>
      <c r="O145" s="36">
        <v>4</v>
      </c>
      <c r="P145" s="36" t="s">
        <v>548</v>
      </c>
      <c r="Q145" s="36" t="s">
        <v>997</v>
      </c>
      <c r="R145" s="37">
        <f t="shared" si="12"/>
        <v>16</v>
      </c>
      <c r="S145" s="39">
        <v>97.44</v>
      </c>
      <c r="T145" s="39">
        <f t="shared" si="13"/>
        <v>1559.04</v>
      </c>
      <c r="U145" s="39">
        <v>0</v>
      </c>
      <c r="V145" s="39">
        <f t="shared" si="14"/>
        <v>1559.04</v>
      </c>
    </row>
    <row r="146" spans="1:22" s="12" customFormat="1" ht="106.8" customHeight="1" x14ac:dyDescent="0.3">
      <c r="A146" s="36">
        <v>137</v>
      </c>
      <c r="B146" s="36">
        <v>19515</v>
      </c>
      <c r="C146" s="36">
        <v>6019</v>
      </c>
      <c r="D146" s="36">
        <v>6007</v>
      </c>
      <c r="E146" s="36">
        <v>20298</v>
      </c>
      <c r="F146" s="36" t="s">
        <v>978</v>
      </c>
      <c r="G146" s="36" t="s">
        <v>998</v>
      </c>
      <c r="H146" s="36" t="s">
        <v>120</v>
      </c>
      <c r="I146" s="36">
        <v>95110</v>
      </c>
      <c r="J146" s="36" t="s">
        <v>293</v>
      </c>
      <c r="K146" s="36" t="s">
        <v>999</v>
      </c>
      <c r="L146" s="36" t="s">
        <v>1000</v>
      </c>
      <c r="M146" s="36" t="s">
        <v>26</v>
      </c>
      <c r="N146" s="36">
        <v>6</v>
      </c>
      <c r="O146" s="36">
        <v>3.1</v>
      </c>
      <c r="P146" s="36" t="s">
        <v>1001</v>
      </c>
      <c r="Q146" s="36" t="s">
        <v>1002</v>
      </c>
      <c r="R146" s="37">
        <f t="shared" si="12"/>
        <v>18.600000000000001</v>
      </c>
      <c r="S146" s="38">
        <v>406</v>
      </c>
      <c r="T146" s="39">
        <f t="shared" si="13"/>
        <v>7551.6</v>
      </c>
      <c r="U146" s="39">
        <v>0</v>
      </c>
      <c r="V146" s="39">
        <f t="shared" si="14"/>
        <v>7551.6</v>
      </c>
    </row>
    <row r="147" spans="1:22" s="12" customFormat="1" ht="106.8" customHeight="1" x14ac:dyDescent="0.3">
      <c r="A147" s="36">
        <v>138</v>
      </c>
      <c r="B147" s="36">
        <v>4953</v>
      </c>
      <c r="C147" s="36">
        <v>11067</v>
      </c>
      <c r="D147" s="36">
        <v>11052</v>
      </c>
      <c r="E147" s="36">
        <v>19955</v>
      </c>
      <c r="F147" s="36" t="s">
        <v>1003</v>
      </c>
      <c r="G147" s="36" t="s">
        <v>1004</v>
      </c>
      <c r="H147" s="36" t="s">
        <v>47</v>
      </c>
      <c r="I147" s="36">
        <v>96350</v>
      </c>
      <c r="J147" s="36" t="s">
        <v>1005</v>
      </c>
      <c r="K147" s="36" t="s">
        <v>1006</v>
      </c>
      <c r="L147" s="36" t="s">
        <v>1007</v>
      </c>
      <c r="M147" s="36" t="s">
        <v>208</v>
      </c>
      <c r="N147" s="36">
        <v>15</v>
      </c>
      <c r="O147" s="36">
        <v>12</v>
      </c>
      <c r="P147" s="36" t="s">
        <v>1008</v>
      </c>
      <c r="Q147" s="36" t="s">
        <v>1009</v>
      </c>
      <c r="R147" s="37">
        <f t="shared" si="12"/>
        <v>180</v>
      </c>
      <c r="S147" s="39">
        <v>97.44</v>
      </c>
      <c r="T147" s="39">
        <f t="shared" si="13"/>
        <v>17539.2</v>
      </c>
      <c r="U147" s="39">
        <v>0</v>
      </c>
      <c r="V147" s="39">
        <f t="shared" si="14"/>
        <v>17539.2</v>
      </c>
    </row>
    <row r="148" spans="1:22" s="12" customFormat="1" ht="106.8" customHeight="1" x14ac:dyDescent="0.3">
      <c r="A148" s="36">
        <v>139</v>
      </c>
      <c r="B148" s="36">
        <v>7428</v>
      </c>
      <c r="C148" s="36">
        <v>17940</v>
      </c>
      <c r="D148" s="36">
        <v>17918</v>
      </c>
      <c r="E148" s="36">
        <v>20148</v>
      </c>
      <c r="F148" s="36" t="s">
        <v>1010</v>
      </c>
      <c r="G148" s="36" t="s">
        <v>1020</v>
      </c>
      <c r="H148" s="36">
        <v>18</v>
      </c>
      <c r="I148" s="36">
        <v>93060</v>
      </c>
      <c r="J148" s="36" t="s">
        <v>1021</v>
      </c>
      <c r="K148" s="36" t="s">
        <v>1022</v>
      </c>
      <c r="L148" s="36" t="s">
        <v>1023</v>
      </c>
      <c r="M148" s="36" t="s">
        <v>26</v>
      </c>
      <c r="N148" s="36">
        <v>5</v>
      </c>
      <c r="O148" s="36">
        <v>2</v>
      </c>
      <c r="P148" s="36" t="s">
        <v>327</v>
      </c>
      <c r="Q148" s="36" t="s">
        <v>1024</v>
      </c>
      <c r="R148" s="37">
        <f t="shared" si="12"/>
        <v>10</v>
      </c>
      <c r="S148" s="38">
        <v>406</v>
      </c>
      <c r="T148" s="39">
        <f t="shared" si="13"/>
        <v>4060</v>
      </c>
      <c r="U148" s="39">
        <v>0</v>
      </c>
      <c r="V148" s="39">
        <f t="shared" si="14"/>
        <v>4060</v>
      </c>
    </row>
    <row r="149" spans="1:22" s="12" customFormat="1" ht="106.8" customHeight="1" x14ac:dyDescent="0.3">
      <c r="A149" s="36">
        <v>140</v>
      </c>
      <c r="B149" s="36">
        <v>2485</v>
      </c>
      <c r="C149" s="36">
        <v>4243</v>
      </c>
      <c r="D149" s="36">
        <v>4232</v>
      </c>
      <c r="E149" s="36">
        <v>20474</v>
      </c>
      <c r="F149" s="36" t="s">
        <v>1025</v>
      </c>
      <c r="G149" s="36" t="s">
        <v>1026</v>
      </c>
      <c r="H149" s="36" t="s">
        <v>255</v>
      </c>
      <c r="I149" s="36">
        <v>94920</v>
      </c>
      <c r="J149" s="36" t="s">
        <v>1027</v>
      </c>
      <c r="K149" s="36" t="s">
        <v>1028</v>
      </c>
      <c r="L149" s="36" t="s">
        <v>1029</v>
      </c>
      <c r="M149" s="36" t="s">
        <v>26</v>
      </c>
      <c r="N149" s="36">
        <v>5</v>
      </c>
      <c r="O149" s="36">
        <v>1.5</v>
      </c>
      <c r="P149" s="36" t="s">
        <v>548</v>
      </c>
      <c r="Q149" s="36" t="s">
        <v>1030</v>
      </c>
      <c r="R149" s="37">
        <f t="shared" si="12"/>
        <v>7.5</v>
      </c>
      <c r="S149" s="38">
        <v>406</v>
      </c>
      <c r="T149" s="39">
        <f t="shared" si="13"/>
        <v>3045</v>
      </c>
      <c r="U149" s="39">
        <v>0</v>
      </c>
      <c r="V149" s="39">
        <f t="shared" si="14"/>
        <v>3045</v>
      </c>
    </row>
    <row r="150" spans="1:22" s="12" customFormat="1" ht="106.8" customHeight="1" x14ac:dyDescent="0.3">
      <c r="A150" s="36">
        <v>141</v>
      </c>
      <c r="B150" s="36">
        <v>2800</v>
      </c>
      <c r="C150" s="36">
        <v>4730</v>
      </c>
      <c r="D150" s="36">
        <v>4718</v>
      </c>
      <c r="E150" s="36">
        <v>20019</v>
      </c>
      <c r="F150" s="36" t="s">
        <v>1031</v>
      </c>
      <c r="G150" s="36" t="s">
        <v>1032</v>
      </c>
      <c r="H150" s="36" t="s">
        <v>255</v>
      </c>
      <c r="I150" s="36">
        <v>94910</v>
      </c>
      <c r="J150" s="36" t="s">
        <v>1033</v>
      </c>
      <c r="K150" s="36" t="s">
        <v>1034</v>
      </c>
      <c r="L150" s="36" t="s">
        <v>1035</v>
      </c>
      <c r="M150" s="36" t="s">
        <v>26</v>
      </c>
      <c r="N150" s="36">
        <v>5</v>
      </c>
      <c r="O150" s="36">
        <v>1</v>
      </c>
      <c r="P150" s="36" t="s">
        <v>1036</v>
      </c>
      <c r="Q150" s="36" t="s">
        <v>1037</v>
      </c>
      <c r="R150" s="37">
        <f t="shared" si="12"/>
        <v>5</v>
      </c>
      <c r="S150" s="38">
        <v>406</v>
      </c>
      <c r="T150" s="39">
        <f t="shared" si="13"/>
        <v>2030</v>
      </c>
      <c r="U150" s="39">
        <v>0</v>
      </c>
      <c r="V150" s="39">
        <f t="shared" si="14"/>
        <v>2030</v>
      </c>
    </row>
    <row r="151" spans="1:22" s="12" customFormat="1" ht="106.8" customHeight="1" x14ac:dyDescent="0.3">
      <c r="A151" s="36">
        <v>142</v>
      </c>
      <c r="B151" s="36">
        <v>2369</v>
      </c>
      <c r="C151" s="36">
        <v>4078</v>
      </c>
      <c r="D151" s="36">
        <v>4067</v>
      </c>
      <c r="E151" s="36">
        <v>20297</v>
      </c>
      <c r="F151" s="36" t="s">
        <v>1022</v>
      </c>
      <c r="G151" s="36" t="s">
        <v>1038</v>
      </c>
      <c r="H151" s="36" t="s">
        <v>255</v>
      </c>
      <c r="I151" s="36">
        <v>91640</v>
      </c>
      <c r="J151" s="36" t="s">
        <v>1039</v>
      </c>
      <c r="K151" s="36" t="s">
        <v>1040</v>
      </c>
      <c r="L151" s="36" t="s">
        <v>1041</v>
      </c>
      <c r="M151" s="36" t="s">
        <v>43</v>
      </c>
      <c r="N151" s="36">
        <v>3</v>
      </c>
      <c r="O151" s="36">
        <v>2</v>
      </c>
      <c r="P151" s="36" t="s">
        <v>1042</v>
      </c>
      <c r="Q151" s="36" t="s">
        <v>1043</v>
      </c>
      <c r="R151" s="37">
        <f t="shared" si="12"/>
        <v>6</v>
      </c>
      <c r="S151" s="39">
        <v>97.44</v>
      </c>
      <c r="T151" s="39">
        <f t="shared" si="13"/>
        <v>584.64</v>
      </c>
      <c r="U151" s="39">
        <v>0</v>
      </c>
      <c r="V151" s="39">
        <f t="shared" si="14"/>
        <v>584.64</v>
      </c>
    </row>
    <row r="152" spans="1:22" s="12" customFormat="1" ht="106.8" customHeight="1" x14ac:dyDescent="0.3">
      <c r="A152" s="36">
        <v>143</v>
      </c>
      <c r="B152" s="36">
        <v>2510</v>
      </c>
      <c r="C152" s="36">
        <v>4273</v>
      </c>
      <c r="D152" s="36">
        <v>4262</v>
      </c>
      <c r="E152" s="36">
        <v>20297</v>
      </c>
      <c r="F152" s="36" t="s">
        <v>1022</v>
      </c>
      <c r="G152" s="36" t="s">
        <v>1044</v>
      </c>
      <c r="H152" s="36" t="s">
        <v>255</v>
      </c>
      <c r="I152" s="36">
        <v>91634</v>
      </c>
      <c r="J152" s="36" t="s">
        <v>824</v>
      </c>
      <c r="K152" s="36" t="s">
        <v>1045</v>
      </c>
      <c r="L152" s="36" t="s">
        <v>1046</v>
      </c>
      <c r="M152" s="36" t="s">
        <v>43</v>
      </c>
      <c r="N152" s="36">
        <v>4</v>
      </c>
      <c r="O152" s="36">
        <v>2</v>
      </c>
      <c r="P152" s="36" t="s">
        <v>1047</v>
      </c>
      <c r="Q152" s="36" t="s">
        <v>1048</v>
      </c>
      <c r="R152" s="37">
        <f t="shared" si="12"/>
        <v>8</v>
      </c>
      <c r="S152" s="39">
        <v>97.44</v>
      </c>
      <c r="T152" s="39">
        <f t="shared" si="13"/>
        <v>779.52</v>
      </c>
      <c r="U152" s="39">
        <v>0</v>
      </c>
      <c r="V152" s="39">
        <f t="shared" si="14"/>
        <v>779.52</v>
      </c>
    </row>
    <row r="153" spans="1:22" s="12" customFormat="1" ht="106.8" customHeight="1" x14ac:dyDescent="0.3">
      <c r="A153" s="36">
        <v>144</v>
      </c>
      <c r="B153" s="36">
        <v>1695</v>
      </c>
      <c r="C153" s="36">
        <v>3089</v>
      </c>
      <c r="D153" s="36">
        <v>3079</v>
      </c>
      <c r="E153" s="36">
        <v>20513</v>
      </c>
      <c r="F153" s="36" t="s">
        <v>1049</v>
      </c>
      <c r="G153" s="36" t="s">
        <v>1050</v>
      </c>
      <c r="H153" s="36" t="s">
        <v>22</v>
      </c>
      <c r="I153" s="36">
        <v>93100</v>
      </c>
      <c r="J153" s="36" t="s">
        <v>1051</v>
      </c>
      <c r="K153" s="36" t="s">
        <v>311</v>
      </c>
      <c r="L153" s="36" t="s">
        <v>1052</v>
      </c>
      <c r="M153" s="36" t="s">
        <v>26</v>
      </c>
      <c r="N153" s="36">
        <v>5</v>
      </c>
      <c r="O153" s="36">
        <v>2</v>
      </c>
      <c r="P153" s="36" t="s">
        <v>1053</v>
      </c>
      <c r="Q153" s="36" t="s">
        <v>1054</v>
      </c>
      <c r="R153" s="37">
        <f t="shared" si="12"/>
        <v>10</v>
      </c>
      <c r="S153" s="38">
        <v>406</v>
      </c>
      <c r="T153" s="39">
        <f t="shared" si="13"/>
        <v>4060</v>
      </c>
      <c r="U153" s="39">
        <v>0</v>
      </c>
      <c r="V153" s="39">
        <f t="shared" si="14"/>
        <v>4060</v>
      </c>
    </row>
    <row r="154" spans="1:22" s="12" customFormat="1" ht="106.8" customHeight="1" x14ac:dyDescent="0.3">
      <c r="A154" s="36">
        <v>145</v>
      </c>
      <c r="B154" s="36">
        <v>3454</v>
      </c>
      <c r="C154" s="36">
        <v>5827</v>
      </c>
      <c r="D154" s="40">
        <v>5815</v>
      </c>
      <c r="E154" s="40">
        <v>20341</v>
      </c>
      <c r="F154" s="36" t="s">
        <v>1077</v>
      </c>
      <c r="G154" s="36" t="s">
        <v>1078</v>
      </c>
      <c r="H154" s="36" t="s">
        <v>317</v>
      </c>
      <c r="I154" s="36">
        <v>96930</v>
      </c>
      <c r="J154" s="36" t="s">
        <v>665</v>
      </c>
      <c r="K154" s="36" t="s">
        <v>1079</v>
      </c>
      <c r="L154" s="36" t="s">
        <v>1080</v>
      </c>
      <c r="M154" s="36" t="s">
        <v>26</v>
      </c>
      <c r="N154" s="36">
        <v>3</v>
      </c>
      <c r="O154" s="36">
        <v>2</v>
      </c>
      <c r="P154" s="36" t="s">
        <v>1081</v>
      </c>
      <c r="Q154" s="36" t="s">
        <v>1082</v>
      </c>
      <c r="R154" s="37">
        <f t="shared" si="12"/>
        <v>6</v>
      </c>
      <c r="S154" s="38">
        <v>406</v>
      </c>
      <c r="T154" s="39">
        <f t="shared" si="13"/>
        <v>2436</v>
      </c>
      <c r="U154" s="39">
        <v>0</v>
      </c>
      <c r="V154" s="39">
        <f t="shared" si="14"/>
        <v>2436</v>
      </c>
    </row>
    <row r="155" spans="1:22" s="12" customFormat="1" ht="106.8" customHeight="1" x14ac:dyDescent="0.3">
      <c r="A155" s="36">
        <v>146</v>
      </c>
      <c r="B155" s="36">
        <v>3462</v>
      </c>
      <c r="C155" s="36">
        <v>5842</v>
      </c>
      <c r="D155" s="40">
        <v>5830</v>
      </c>
      <c r="E155" s="40">
        <v>20341</v>
      </c>
      <c r="F155" s="36" t="s">
        <v>1077</v>
      </c>
      <c r="G155" s="36" t="s">
        <v>1083</v>
      </c>
      <c r="H155" s="36" t="s">
        <v>317</v>
      </c>
      <c r="I155" s="36">
        <v>96930</v>
      </c>
      <c r="J155" s="36" t="s">
        <v>439</v>
      </c>
      <c r="K155" s="36" t="s">
        <v>613</v>
      </c>
      <c r="L155" s="36" t="s">
        <v>1084</v>
      </c>
      <c r="M155" s="36" t="s">
        <v>26</v>
      </c>
      <c r="N155" s="36">
        <v>3</v>
      </c>
      <c r="O155" s="36">
        <v>2</v>
      </c>
      <c r="P155" s="36" t="s">
        <v>1085</v>
      </c>
      <c r="Q155" s="36" t="s">
        <v>1086</v>
      </c>
      <c r="R155" s="37">
        <f t="shared" si="12"/>
        <v>6</v>
      </c>
      <c r="S155" s="38">
        <v>406</v>
      </c>
      <c r="T155" s="39">
        <f t="shared" si="13"/>
        <v>2436</v>
      </c>
      <c r="U155" s="39">
        <v>0</v>
      </c>
      <c r="V155" s="39">
        <f t="shared" si="14"/>
        <v>2436</v>
      </c>
    </row>
    <row r="156" spans="1:22" s="12" customFormat="1" ht="106.8" customHeight="1" x14ac:dyDescent="0.3">
      <c r="A156" s="36">
        <v>147</v>
      </c>
      <c r="B156" s="36">
        <v>3478</v>
      </c>
      <c r="C156" s="36">
        <v>5866</v>
      </c>
      <c r="D156" s="40">
        <v>5854</v>
      </c>
      <c r="E156" s="40">
        <v>20341</v>
      </c>
      <c r="F156" s="36" t="s">
        <v>1077</v>
      </c>
      <c r="G156" s="36" t="s">
        <v>1087</v>
      </c>
      <c r="H156" s="36" t="s">
        <v>22</v>
      </c>
      <c r="I156" s="36">
        <v>96930</v>
      </c>
      <c r="J156" s="36" t="s">
        <v>424</v>
      </c>
      <c r="K156" s="36" t="s">
        <v>1088</v>
      </c>
      <c r="L156" s="36" t="s">
        <v>1089</v>
      </c>
      <c r="M156" s="36" t="s">
        <v>26</v>
      </c>
      <c r="N156" s="36">
        <v>8</v>
      </c>
      <c r="O156" s="36">
        <v>2.5</v>
      </c>
      <c r="P156" s="36" t="s">
        <v>1090</v>
      </c>
      <c r="Q156" s="36" t="s">
        <v>1091</v>
      </c>
      <c r="R156" s="37">
        <f t="shared" si="12"/>
        <v>20</v>
      </c>
      <c r="S156" s="38">
        <v>406</v>
      </c>
      <c r="T156" s="39">
        <f t="shared" si="13"/>
        <v>8120</v>
      </c>
      <c r="U156" s="39">
        <v>0</v>
      </c>
      <c r="V156" s="39">
        <f t="shared" si="14"/>
        <v>8120</v>
      </c>
    </row>
    <row r="157" spans="1:22" s="12" customFormat="1" ht="106.8" customHeight="1" x14ac:dyDescent="0.3">
      <c r="A157" s="36">
        <v>148</v>
      </c>
      <c r="B157" s="36">
        <v>3480</v>
      </c>
      <c r="C157" s="36">
        <v>5872</v>
      </c>
      <c r="D157" s="40">
        <v>5860</v>
      </c>
      <c r="E157" s="40">
        <v>20341</v>
      </c>
      <c r="F157" s="36" t="s">
        <v>1077</v>
      </c>
      <c r="G157" s="36" t="s">
        <v>1092</v>
      </c>
      <c r="H157" s="36" t="s">
        <v>22</v>
      </c>
      <c r="I157" s="36">
        <v>96930</v>
      </c>
      <c r="J157" s="36" t="s">
        <v>353</v>
      </c>
      <c r="K157" s="36" t="s">
        <v>424</v>
      </c>
      <c r="L157" s="36" t="s">
        <v>1093</v>
      </c>
      <c r="M157" s="36" t="s">
        <v>26</v>
      </c>
      <c r="N157" s="36">
        <v>5</v>
      </c>
      <c r="O157" s="36">
        <v>3</v>
      </c>
      <c r="P157" s="36" t="s">
        <v>1085</v>
      </c>
      <c r="Q157" s="36" t="s">
        <v>1094</v>
      </c>
      <c r="R157" s="37">
        <f t="shared" si="12"/>
        <v>15</v>
      </c>
      <c r="S157" s="38">
        <v>406</v>
      </c>
      <c r="T157" s="39">
        <f t="shared" si="13"/>
        <v>6090</v>
      </c>
      <c r="U157" s="39">
        <v>0</v>
      </c>
      <c r="V157" s="39">
        <f t="shared" si="14"/>
        <v>6090</v>
      </c>
    </row>
    <row r="158" spans="1:22" s="12" customFormat="1" ht="106.8" customHeight="1" x14ac:dyDescent="0.3">
      <c r="A158" s="36">
        <v>149</v>
      </c>
      <c r="B158" s="36">
        <v>8850</v>
      </c>
      <c r="C158" s="36">
        <v>22370</v>
      </c>
      <c r="D158" s="36">
        <v>22346</v>
      </c>
      <c r="E158" s="36">
        <v>20479</v>
      </c>
      <c r="F158" s="36" t="s">
        <v>427</v>
      </c>
      <c r="G158" s="36" t="s">
        <v>1095</v>
      </c>
      <c r="H158" s="36" t="s">
        <v>22</v>
      </c>
      <c r="I158" s="36">
        <v>94100</v>
      </c>
      <c r="J158" s="36" t="s">
        <v>580</v>
      </c>
      <c r="K158" s="36" t="s">
        <v>580</v>
      </c>
      <c r="L158" s="36" t="s">
        <v>1096</v>
      </c>
      <c r="M158" s="36" t="s">
        <v>26</v>
      </c>
      <c r="N158" s="36">
        <v>2.5</v>
      </c>
      <c r="O158" s="36">
        <v>1.8</v>
      </c>
      <c r="P158" s="36" t="s">
        <v>1097</v>
      </c>
      <c r="Q158" s="36" t="s">
        <v>1098</v>
      </c>
      <c r="R158" s="37">
        <f t="shared" si="12"/>
        <v>4.5</v>
      </c>
      <c r="S158" s="38">
        <v>406</v>
      </c>
      <c r="T158" s="39">
        <f t="shared" si="13"/>
        <v>1827</v>
      </c>
      <c r="U158" s="39">
        <v>0</v>
      </c>
      <c r="V158" s="39">
        <f t="shared" si="14"/>
        <v>1827</v>
      </c>
    </row>
    <row r="159" spans="1:22" s="12" customFormat="1" ht="106.8" customHeight="1" x14ac:dyDescent="0.3">
      <c r="A159" s="36">
        <v>150</v>
      </c>
      <c r="B159" s="36">
        <v>8953</v>
      </c>
      <c r="C159" s="36">
        <v>22758</v>
      </c>
      <c r="D159" s="36">
        <v>22734</v>
      </c>
      <c r="E159" s="36">
        <v>20479</v>
      </c>
      <c r="F159" s="36" t="s">
        <v>427</v>
      </c>
      <c r="G159" s="36" t="s">
        <v>1099</v>
      </c>
      <c r="H159" s="36" t="s">
        <v>22</v>
      </c>
      <c r="I159" s="36">
        <v>94100</v>
      </c>
      <c r="J159" s="36" t="s">
        <v>1100</v>
      </c>
      <c r="K159" s="36" t="s">
        <v>1101</v>
      </c>
      <c r="L159" s="36" t="s">
        <v>1102</v>
      </c>
      <c r="M159" s="36" t="s">
        <v>26</v>
      </c>
      <c r="N159" s="36">
        <v>6</v>
      </c>
      <c r="O159" s="36">
        <v>3</v>
      </c>
      <c r="P159" s="36" t="s">
        <v>1103</v>
      </c>
      <c r="Q159" s="36" t="s">
        <v>1104</v>
      </c>
      <c r="R159" s="37">
        <f t="shared" si="12"/>
        <v>18</v>
      </c>
      <c r="S159" s="38">
        <v>406</v>
      </c>
      <c r="T159" s="39">
        <f t="shared" si="13"/>
        <v>7308</v>
      </c>
      <c r="U159" s="39">
        <v>0</v>
      </c>
      <c r="V159" s="39">
        <f t="shared" si="14"/>
        <v>7308</v>
      </c>
    </row>
    <row r="160" spans="1:22" s="12" customFormat="1" ht="106.8" customHeight="1" x14ac:dyDescent="0.3">
      <c r="A160" s="36">
        <v>151</v>
      </c>
      <c r="B160" s="36">
        <v>2022</v>
      </c>
      <c r="C160" s="36">
        <v>3621</v>
      </c>
      <c r="D160" s="36">
        <v>3610</v>
      </c>
      <c r="E160" s="36">
        <v>20310</v>
      </c>
      <c r="F160" s="36" t="s">
        <v>1105</v>
      </c>
      <c r="G160" s="36" t="s">
        <v>1106</v>
      </c>
      <c r="H160" s="36" t="s">
        <v>444</v>
      </c>
      <c r="I160" s="36">
        <v>95865</v>
      </c>
      <c r="J160" s="36" t="s">
        <v>1107</v>
      </c>
      <c r="K160" s="36" t="s">
        <v>1108</v>
      </c>
      <c r="L160" s="36" t="s">
        <v>1109</v>
      </c>
      <c r="M160" s="36" t="s">
        <v>26</v>
      </c>
      <c r="N160" s="36">
        <v>3</v>
      </c>
      <c r="O160" s="36">
        <v>2</v>
      </c>
      <c r="P160" s="36" t="s">
        <v>416</v>
      </c>
      <c r="Q160" s="36" t="s">
        <v>1110</v>
      </c>
      <c r="R160" s="37">
        <f t="shared" si="12"/>
        <v>6</v>
      </c>
      <c r="S160" s="38">
        <v>406</v>
      </c>
      <c r="T160" s="39">
        <f t="shared" si="13"/>
        <v>2436</v>
      </c>
      <c r="U160" s="39">
        <v>0</v>
      </c>
      <c r="V160" s="39">
        <f t="shared" si="14"/>
        <v>2436</v>
      </c>
    </row>
    <row r="161" spans="1:22" s="12" customFormat="1" ht="106.8" customHeight="1" x14ac:dyDescent="0.3">
      <c r="A161" s="36">
        <v>152</v>
      </c>
      <c r="B161" s="36">
        <v>19604</v>
      </c>
      <c r="C161" s="36">
        <v>12560</v>
      </c>
      <c r="D161" s="36">
        <v>12543</v>
      </c>
      <c r="E161" s="36">
        <v>20042</v>
      </c>
      <c r="F161" s="36" t="s">
        <v>1130</v>
      </c>
      <c r="G161" s="36" t="s">
        <v>1131</v>
      </c>
      <c r="H161" s="36" t="s">
        <v>444</v>
      </c>
      <c r="I161" s="36">
        <v>92680</v>
      </c>
      <c r="J161" s="36" t="s">
        <v>1021</v>
      </c>
      <c r="K161" s="36" t="s">
        <v>342</v>
      </c>
      <c r="L161" s="36" t="s">
        <v>1132</v>
      </c>
      <c r="M161" s="36" t="s">
        <v>26</v>
      </c>
      <c r="N161" s="36">
        <v>4</v>
      </c>
      <c r="O161" s="36">
        <v>4</v>
      </c>
      <c r="P161" s="36" t="s">
        <v>1133</v>
      </c>
      <c r="Q161" s="36" t="s">
        <v>1134</v>
      </c>
      <c r="R161" s="37">
        <f t="shared" si="12"/>
        <v>16</v>
      </c>
      <c r="S161" s="38">
        <v>406</v>
      </c>
      <c r="T161" s="39">
        <f t="shared" si="13"/>
        <v>6496</v>
      </c>
      <c r="U161" s="39">
        <v>0</v>
      </c>
      <c r="V161" s="39">
        <f t="shared" si="14"/>
        <v>6496</v>
      </c>
    </row>
    <row r="162" spans="1:22" s="12" customFormat="1" ht="106.8" customHeight="1" x14ac:dyDescent="0.3">
      <c r="A162" s="36">
        <v>153</v>
      </c>
      <c r="B162" s="36">
        <v>2394</v>
      </c>
      <c r="C162" s="36">
        <v>4109</v>
      </c>
      <c r="D162" s="36">
        <v>4098</v>
      </c>
      <c r="E162" s="36">
        <v>20509</v>
      </c>
      <c r="F162" s="36" t="s">
        <v>1135</v>
      </c>
      <c r="G162" s="36" t="s">
        <v>1136</v>
      </c>
      <c r="H162" s="36" t="s">
        <v>22</v>
      </c>
      <c r="I162" s="36">
        <v>96365</v>
      </c>
      <c r="J162" s="36" t="s">
        <v>287</v>
      </c>
      <c r="K162" s="36" t="s">
        <v>1137</v>
      </c>
      <c r="L162" s="36" t="s">
        <v>1138</v>
      </c>
      <c r="M162" s="36" t="s">
        <v>26</v>
      </c>
      <c r="N162" s="36">
        <v>5</v>
      </c>
      <c r="O162" s="36">
        <v>1.5</v>
      </c>
      <c r="P162" s="36" t="s">
        <v>416</v>
      </c>
      <c r="Q162" s="36" t="s">
        <v>1139</v>
      </c>
      <c r="R162" s="37">
        <f t="shared" si="12"/>
        <v>7.5</v>
      </c>
      <c r="S162" s="38">
        <v>406</v>
      </c>
      <c r="T162" s="39">
        <f t="shared" si="13"/>
        <v>3045</v>
      </c>
      <c r="U162" s="39">
        <v>0</v>
      </c>
      <c r="V162" s="39">
        <f t="shared" si="14"/>
        <v>3045</v>
      </c>
    </row>
    <row r="163" spans="1:22" s="12" customFormat="1" ht="106.8" customHeight="1" x14ac:dyDescent="0.3">
      <c r="A163" s="36">
        <v>154</v>
      </c>
      <c r="B163" s="36">
        <v>6907</v>
      </c>
      <c r="C163" s="36">
        <v>16714</v>
      </c>
      <c r="D163" s="36">
        <v>16692</v>
      </c>
      <c r="E163" s="36">
        <v>19970</v>
      </c>
      <c r="F163" s="36" t="s">
        <v>1140</v>
      </c>
      <c r="G163" s="36" t="s">
        <v>1141</v>
      </c>
      <c r="H163" s="36" t="s">
        <v>22</v>
      </c>
      <c r="I163" s="36">
        <v>94880</v>
      </c>
      <c r="J163" s="36" t="s">
        <v>342</v>
      </c>
      <c r="K163" s="36" t="s">
        <v>342</v>
      </c>
      <c r="L163" s="36" t="s">
        <v>1142</v>
      </c>
      <c r="M163" s="36" t="s">
        <v>43</v>
      </c>
      <c r="N163" s="36">
        <v>3</v>
      </c>
      <c r="O163" s="36">
        <v>2</v>
      </c>
      <c r="P163" s="36" t="s">
        <v>1143</v>
      </c>
      <c r="Q163" s="36" t="s">
        <v>1144</v>
      </c>
      <c r="R163" s="37">
        <f t="shared" si="12"/>
        <v>6</v>
      </c>
      <c r="S163" s="39">
        <v>97.44</v>
      </c>
      <c r="T163" s="39">
        <f t="shared" si="13"/>
        <v>584.64</v>
      </c>
      <c r="U163" s="39">
        <v>0</v>
      </c>
      <c r="V163" s="39">
        <f t="shared" si="14"/>
        <v>584.64</v>
      </c>
    </row>
    <row r="164" spans="1:22" s="12" customFormat="1" ht="106.8" customHeight="1" x14ac:dyDescent="0.3">
      <c r="A164" s="36">
        <v>155</v>
      </c>
      <c r="B164" s="36">
        <v>19365</v>
      </c>
      <c r="C164" s="36">
        <v>4777</v>
      </c>
      <c r="D164" s="36">
        <v>4765</v>
      </c>
      <c r="E164" s="36">
        <v>20012</v>
      </c>
      <c r="F164" s="36" t="s">
        <v>1145</v>
      </c>
      <c r="G164" s="36" t="s">
        <v>1146</v>
      </c>
      <c r="H164" s="36" t="s">
        <v>317</v>
      </c>
      <c r="I164" s="36">
        <v>93660</v>
      </c>
      <c r="J164" s="36" t="s">
        <v>24</v>
      </c>
      <c r="K164" s="36" t="s">
        <v>980</v>
      </c>
      <c r="L164" s="36" t="s">
        <v>1147</v>
      </c>
      <c r="M164" s="36" t="s">
        <v>26</v>
      </c>
      <c r="N164" s="36">
        <v>5</v>
      </c>
      <c r="O164" s="36">
        <v>1.5</v>
      </c>
      <c r="P164" s="36" t="s">
        <v>1148</v>
      </c>
      <c r="Q164" s="36" t="s">
        <v>1149</v>
      </c>
      <c r="R164" s="37">
        <f t="shared" si="12"/>
        <v>7.5</v>
      </c>
      <c r="S164" s="38">
        <v>406</v>
      </c>
      <c r="T164" s="39">
        <f t="shared" si="13"/>
        <v>3045</v>
      </c>
      <c r="U164" s="39">
        <v>0</v>
      </c>
      <c r="V164" s="39">
        <f t="shared" si="14"/>
        <v>3045</v>
      </c>
    </row>
    <row r="165" spans="1:22" s="12" customFormat="1" ht="106.8" customHeight="1" x14ac:dyDescent="0.3">
      <c r="A165" s="36">
        <v>156</v>
      </c>
      <c r="B165" s="36">
        <v>1898</v>
      </c>
      <c r="C165" s="36">
        <v>3447</v>
      </c>
      <c r="D165" s="36">
        <v>3436</v>
      </c>
      <c r="E165" s="36">
        <v>20394</v>
      </c>
      <c r="F165" s="36" t="s">
        <v>1150</v>
      </c>
      <c r="G165" s="36" t="s">
        <v>1151</v>
      </c>
      <c r="H165" s="36" t="s">
        <v>426</v>
      </c>
      <c r="I165" s="36">
        <v>96280</v>
      </c>
      <c r="J165" s="36" t="s">
        <v>1152</v>
      </c>
      <c r="K165" s="36" t="s">
        <v>353</v>
      </c>
      <c r="L165" s="36" t="s">
        <v>1153</v>
      </c>
      <c r="M165" s="36" t="s">
        <v>26</v>
      </c>
      <c r="N165" s="36">
        <v>8</v>
      </c>
      <c r="O165" s="36">
        <v>2</v>
      </c>
      <c r="P165" s="36" t="s">
        <v>1154</v>
      </c>
      <c r="Q165" s="36" t="s">
        <v>1155</v>
      </c>
      <c r="R165" s="37">
        <f t="shared" si="12"/>
        <v>16</v>
      </c>
      <c r="S165" s="38">
        <v>406</v>
      </c>
      <c r="T165" s="39">
        <f t="shared" si="13"/>
        <v>6496</v>
      </c>
      <c r="U165" s="39">
        <v>0</v>
      </c>
      <c r="V165" s="39">
        <f t="shared" si="14"/>
        <v>6496</v>
      </c>
    </row>
    <row r="166" spans="1:22" s="12" customFormat="1" ht="106.8" customHeight="1" x14ac:dyDescent="0.3">
      <c r="A166" s="36">
        <v>157</v>
      </c>
      <c r="B166" s="36">
        <v>1933</v>
      </c>
      <c r="C166" s="36">
        <v>3486</v>
      </c>
      <c r="D166" s="36">
        <v>3475</v>
      </c>
      <c r="E166" s="36">
        <v>20394</v>
      </c>
      <c r="F166" s="36" t="s">
        <v>1150</v>
      </c>
      <c r="G166" s="36" t="s">
        <v>1156</v>
      </c>
      <c r="H166" s="36" t="s">
        <v>444</v>
      </c>
      <c r="I166" s="36">
        <v>96200</v>
      </c>
      <c r="J166" s="36" t="s">
        <v>1157</v>
      </c>
      <c r="K166" s="36" t="s">
        <v>1022</v>
      </c>
      <c r="L166" s="36" t="s">
        <v>1158</v>
      </c>
      <c r="M166" s="36" t="s">
        <v>26</v>
      </c>
      <c r="N166" s="36">
        <v>6</v>
      </c>
      <c r="O166" s="36">
        <v>4</v>
      </c>
      <c r="P166" s="36" t="s">
        <v>1159</v>
      </c>
      <c r="Q166" s="36" t="s">
        <v>1160</v>
      </c>
      <c r="R166" s="37">
        <f t="shared" si="12"/>
        <v>24</v>
      </c>
      <c r="S166" s="38">
        <v>406</v>
      </c>
      <c r="T166" s="39">
        <f t="shared" si="13"/>
        <v>9744</v>
      </c>
      <c r="U166" s="39">
        <v>0</v>
      </c>
      <c r="V166" s="39">
        <f t="shared" si="14"/>
        <v>9744</v>
      </c>
    </row>
    <row r="167" spans="1:22" s="12" customFormat="1" ht="106.8" customHeight="1" x14ac:dyDescent="0.3">
      <c r="A167" s="36">
        <v>158</v>
      </c>
      <c r="B167" s="36">
        <v>8701</v>
      </c>
      <c r="C167" s="36">
        <v>21967</v>
      </c>
      <c r="D167" s="36">
        <v>21944</v>
      </c>
      <c r="E167" s="36">
        <v>20299</v>
      </c>
      <c r="F167" s="36" t="s">
        <v>1161</v>
      </c>
      <c r="G167" s="36" t="s">
        <v>1162</v>
      </c>
      <c r="H167" s="36">
        <v>102</v>
      </c>
      <c r="I167" s="36">
        <v>96974</v>
      </c>
      <c r="J167" s="36" t="s">
        <v>1163</v>
      </c>
      <c r="K167" s="36" t="s">
        <v>1164</v>
      </c>
      <c r="L167" s="36" t="s">
        <v>1165</v>
      </c>
      <c r="M167" s="36" t="s">
        <v>43</v>
      </c>
      <c r="N167" s="36">
        <v>1</v>
      </c>
      <c r="O167" s="36">
        <v>1</v>
      </c>
      <c r="P167" s="36" t="s">
        <v>1166</v>
      </c>
      <c r="Q167" s="36" t="s">
        <v>1167</v>
      </c>
      <c r="R167" s="37">
        <f t="shared" si="12"/>
        <v>1</v>
      </c>
      <c r="S167" s="39">
        <v>97.44</v>
      </c>
      <c r="T167" s="39">
        <f t="shared" si="13"/>
        <v>97.44</v>
      </c>
      <c r="U167" s="39">
        <v>0</v>
      </c>
      <c r="V167" s="39">
        <f t="shared" si="14"/>
        <v>97.44</v>
      </c>
    </row>
    <row r="168" spans="1:22" s="12" customFormat="1" ht="106.8" customHeight="1" x14ac:dyDescent="0.3">
      <c r="A168" s="36">
        <v>159</v>
      </c>
      <c r="B168" s="36">
        <v>20041</v>
      </c>
      <c r="C168" s="36">
        <v>23272</v>
      </c>
      <c r="D168" s="36">
        <v>23246</v>
      </c>
      <c r="E168" s="36">
        <v>20409</v>
      </c>
      <c r="F168" s="36" t="s">
        <v>1168</v>
      </c>
      <c r="G168" s="36" t="s">
        <v>1169</v>
      </c>
      <c r="H168" s="36" t="s">
        <v>22</v>
      </c>
      <c r="I168" s="36">
        <v>91380</v>
      </c>
      <c r="J168" s="36" t="s">
        <v>1170</v>
      </c>
      <c r="K168" s="36" t="s">
        <v>1171</v>
      </c>
      <c r="L168" s="36" t="s">
        <v>1172</v>
      </c>
      <c r="M168" s="36" t="s">
        <v>26</v>
      </c>
      <c r="N168" s="36">
        <v>9</v>
      </c>
      <c r="O168" s="36">
        <v>2</v>
      </c>
      <c r="P168" s="36" t="s">
        <v>1173</v>
      </c>
      <c r="Q168" s="36" t="s">
        <v>1174</v>
      </c>
      <c r="R168" s="37">
        <f t="shared" si="12"/>
        <v>18</v>
      </c>
      <c r="S168" s="38">
        <v>406</v>
      </c>
      <c r="T168" s="39">
        <f t="shared" si="13"/>
        <v>7308</v>
      </c>
      <c r="U168" s="39">
        <v>0</v>
      </c>
      <c r="V168" s="39">
        <f t="shared" si="14"/>
        <v>7308</v>
      </c>
    </row>
    <row r="169" spans="1:22" s="12" customFormat="1" ht="106.8" customHeight="1" x14ac:dyDescent="0.3">
      <c r="A169" s="36">
        <v>160</v>
      </c>
      <c r="B169" s="36">
        <v>2655</v>
      </c>
      <c r="C169" s="36">
        <v>4470</v>
      </c>
      <c r="D169" s="36">
        <v>4458</v>
      </c>
      <c r="E169" s="36">
        <v>19962</v>
      </c>
      <c r="F169" s="36" t="s">
        <v>1182</v>
      </c>
      <c r="G169" s="36" t="s">
        <v>1183</v>
      </c>
      <c r="H169" s="36" t="s">
        <v>120</v>
      </c>
      <c r="I169" s="36">
        <v>91680</v>
      </c>
      <c r="J169" s="36" t="s">
        <v>1184</v>
      </c>
      <c r="K169" s="36" t="s">
        <v>1185</v>
      </c>
      <c r="L169" s="36" t="s">
        <v>1186</v>
      </c>
      <c r="M169" s="36" t="s">
        <v>26</v>
      </c>
      <c r="N169" s="36">
        <v>2</v>
      </c>
      <c r="O169" s="36">
        <v>2.5</v>
      </c>
      <c r="P169" s="36" t="s">
        <v>1187</v>
      </c>
      <c r="Q169" s="36" t="s">
        <v>1188</v>
      </c>
      <c r="R169" s="37">
        <f t="shared" si="12"/>
        <v>5</v>
      </c>
      <c r="S169" s="38">
        <v>406</v>
      </c>
      <c r="T169" s="39">
        <f t="shared" si="13"/>
        <v>2030</v>
      </c>
      <c r="U169" s="39">
        <v>0</v>
      </c>
      <c r="V169" s="39">
        <f t="shared" si="14"/>
        <v>2030</v>
      </c>
    </row>
    <row r="170" spans="1:22" s="12" customFormat="1" ht="106.8" customHeight="1" x14ac:dyDescent="0.3">
      <c r="A170" s="36">
        <v>161</v>
      </c>
      <c r="B170" s="36">
        <v>3002</v>
      </c>
      <c r="C170" s="36">
        <v>5085</v>
      </c>
      <c r="D170" s="36">
        <v>5073</v>
      </c>
      <c r="E170" s="36">
        <v>20496</v>
      </c>
      <c r="F170" s="36" t="s">
        <v>1189</v>
      </c>
      <c r="G170" s="36" t="s">
        <v>1190</v>
      </c>
      <c r="H170" s="36">
        <v>51</v>
      </c>
      <c r="I170" s="36">
        <v>96980</v>
      </c>
      <c r="J170" s="36" t="s">
        <v>1191</v>
      </c>
      <c r="K170" s="36" t="s">
        <v>1021</v>
      </c>
      <c r="L170" s="36" t="s">
        <v>1192</v>
      </c>
      <c r="M170" s="36" t="s">
        <v>26</v>
      </c>
      <c r="N170" s="36">
        <v>20</v>
      </c>
      <c r="O170" s="36">
        <v>1</v>
      </c>
      <c r="P170" s="36" t="s">
        <v>1081</v>
      </c>
      <c r="Q170" s="36" t="s">
        <v>1193</v>
      </c>
      <c r="R170" s="37">
        <f t="shared" ref="R170:R187" si="15">N170*O170</f>
        <v>20</v>
      </c>
      <c r="S170" s="38">
        <v>406</v>
      </c>
      <c r="T170" s="39">
        <f t="shared" ref="T170:T200" si="16">S170*R170</f>
        <v>8120</v>
      </c>
      <c r="U170" s="39">
        <v>0</v>
      </c>
      <c r="V170" s="39">
        <f t="shared" ref="V170:V200" si="17">T170-U170</f>
        <v>8120</v>
      </c>
    </row>
    <row r="171" spans="1:22" s="12" customFormat="1" ht="106.8" customHeight="1" x14ac:dyDescent="0.3">
      <c r="A171" s="36">
        <v>162</v>
      </c>
      <c r="B171" s="36">
        <v>3088</v>
      </c>
      <c r="C171" s="36">
        <v>5209</v>
      </c>
      <c r="D171" s="36">
        <v>5197</v>
      </c>
      <c r="E171" s="36">
        <v>20496</v>
      </c>
      <c r="F171" s="36" t="s">
        <v>1189</v>
      </c>
      <c r="G171" s="36" t="s">
        <v>1194</v>
      </c>
      <c r="H171" s="36" t="s">
        <v>317</v>
      </c>
      <c r="I171" s="36">
        <v>96980</v>
      </c>
      <c r="J171" s="36" t="s">
        <v>1195</v>
      </c>
      <c r="K171" s="36" t="s">
        <v>1196</v>
      </c>
      <c r="L171" s="36" t="s">
        <v>1197</v>
      </c>
      <c r="M171" s="36" t="s">
        <v>26</v>
      </c>
      <c r="N171" s="36">
        <v>4</v>
      </c>
      <c r="O171" s="36">
        <v>2</v>
      </c>
      <c r="P171" s="36" t="s">
        <v>416</v>
      </c>
      <c r="Q171" s="36" t="s">
        <v>1198</v>
      </c>
      <c r="R171" s="37">
        <f t="shared" si="15"/>
        <v>8</v>
      </c>
      <c r="S171" s="38">
        <v>406</v>
      </c>
      <c r="T171" s="39">
        <f t="shared" si="16"/>
        <v>3248</v>
      </c>
      <c r="U171" s="39">
        <v>0</v>
      </c>
      <c r="V171" s="39">
        <f t="shared" si="17"/>
        <v>3248</v>
      </c>
    </row>
    <row r="172" spans="1:22" s="12" customFormat="1" ht="106.8" customHeight="1" x14ac:dyDescent="0.3">
      <c r="A172" s="36">
        <v>163</v>
      </c>
      <c r="B172" s="36">
        <v>1951</v>
      </c>
      <c r="C172" s="36">
        <v>3507</v>
      </c>
      <c r="D172" s="36">
        <v>3496</v>
      </c>
      <c r="E172" s="36">
        <v>20542</v>
      </c>
      <c r="F172" s="36" t="s">
        <v>1199</v>
      </c>
      <c r="G172" s="36" t="s">
        <v>1200</v>
      </c>
      <c r="H172" s="36" t="s">
        <v>255</v>
      </c>
      <c r="I172" s="36">
        <v>95061</v>
      </c>
      <c r="J172" s="36" t="s">
        <v>364</v>
      </c>
      <c r="K172" s="36" t="s">
        <v>364</v>
      </c>
      <c r="L172" s="36" t="s">
        <v>1201</v>
      </c>
      <c r="M172" s="36" t="s">
        <v>43</v>
      </c>
      <c r="N172" s="36">
        <v>1.2</v>
      </c>
      <c r="O172" s="36" t="s">
        <v>1202</v>
      </c>
      <c r="P172" s="36" t="s">
        <v>1203</v>
      </c>
      <c r="Q172" s="36" t="s">
        <v>1204</v>
      </c>
      <c r="R172" s="37">
        <f t="shared" si="15"/>
        <v>0.84</v>
      </c>
      <c r="S172" s="39">
        <v>97.44</v>
      </c>
      <c r="T172" s="39">
        <f t="shared" si="16"/>
        <v>81.849599999999995</v>
      </c>
      <c r="U172" s="39">
        <v>0</v>
      </c>
      <c r="V172" s="39">
        <f t="shared" si="17"/>
        <v>81.849599999999995</v>
      </c>
    </row>
    <row r="173" spans="1:22" s="12" customFormat="1" ht="106.8" customHeight="1" x14ac:dyDescent="0.3">
      <c r="A173" s="36">
        <v>164</v>
      </c>
      <c r="B173" s="36">
        <v>4993</v>
      </c>
      <c r="C173" s="36">
        <v>11138</v>
      </c>
      <c r="D173" s="36">
        <v>11123</v>
      </c>
      <c r="E173" s="36">
        <v>20611</v>
      </c>
      <c r="F173" s="36" t="s">
        <v>1205</v>
      </c>
      <c r="G173" s="36" t="s">
        <v>1206</v>
      </c>
      <c r="H173" s="36" t="s">
        <v>120</v>
      </c>
      <c r="I173" s="36">
        <v>94250</v>
      </c>
      <c r="J173" s="36" t="s">
        <v>1207</v>
      </c>
      <c r="K173" s="36" t="s">
        <v>1208</v>
      </c>
      <c r="L173" s="36" t="s">
        <v>1209</v>
      </c>
      <c r="M173" s="36" t="s">
        <v>26</v>
      </c>
      <c r="N173" s="36">
        <v>3.5</v>
      </c>
      <c r="O173" s="36">
        <v>2</v>
      </c>
      <c r="P173" s="36" t="s">
        <v>1210</v>
      </c>
      <c r="Q173" s="36" t="s">
        <v>1211</v>
      </c>
      <c r="R173" s="37">
        <f t="shared" si="15"/>
        <v>7</v>
      </c>
      <c r="S173" s="38">
        <v>406</v>
      </c>
      <c r="T173" s="39">
        <f t="shared" si="16"/>
        <v>2842</v>
      </c>
      <c r="U173" s="39">
        <v>0</v>
      </c>
      <c r="V173" s="39">
        <f t="shared" si="17"/>
        <v>2842</v>
      </c>
    </row>
    <row r="174" spans="1:22" s="12" customFormat="1" ht="106.8" customHeight="1" x14ac:dyDescent="0.3">
      <c r="A174" s="36">
        <v>165</v>
      </c>
      <c r="B174" s="36">
        <v>5016</v>
      </c>
      <c r="C174" s="36">
        <v>11181</v>
      </c>
      <c r="D174" s="36">
        <v>11166</v>
      </c>
      <c r="E174" s="36">
        <v>20611</v>
      </c>
      <c r="F174" s="36" t="s">
        <v>1205</v>
      </c>
      <c r="G174" s="36" t="s">
        <v>1212</v>
      </c>
      <c r="H174" s="36" t="s">
        <v>120</v>
      </c>
      <c r="I174" s="36">
        <v>94250</v>
      </c>
      <c r="J174" s="36" t="s">
        <v>1208</v>
      </c>
      <c r="K174" s="36" t="s">
        <v>1207</v>
      </c>
      <c r="L174" s="36" t="s">
        <v>1213</v>
      </c>
      <c r="M174" s="36" t="s">
        <v>26</v>
      </c>
      <c r="N174" s="36">
        <v>7.5</v>
      </c>
      <c r="O174" s="36">
        <v>2</v>
      </c>
      <c r="P174" s="36" t="s">
        <v>1214</v>
      </c>
      <c r="Q174" s="36" t="s">
        <v>1215</v>
      </c>
      <c r="R174" s="37">
        <f t="shared" si="15"/>
        <v>15</v>
      </c>
      <c r="S174" s="38">
        <v>406</v>
      </c>
      <c r="T174" s="39">
        <f t="shared" si="16"/>
        <v>6090</v>
      </c>
      <c r="U174" s="39">
        <v>0</v>
      </c>
      <c r="V174" s="39">
        <f t="shared" si="17"/>
        <v>6090</v>
      </c>
    </row>
    <row r="175" spans="1:22" s="12" customFormat="1" ht="106.8" customHeight="1" x14ac:dyDescent="0.3">
      <c r="A175" s="36">
        <v>166</v>
      </c>
      <c r="B175" s="36">
        <v>5290</v>
      </c>
      <c r="C175" s="36">
        <v>11719</v>
      </c>
      <c r="D175" s="36">
        <v>11703</v>
      </c>
      <c r="E175" s="36">
        <v>20611</v>
      </c>
      <c r="F175" s="36" t="s">
        <v>1205</v>
      </c>
      <c r="G175" s="36" t="s">
        <v>1221</v>
      </c>
      <c r="H175" s="36" t="s">
        <v>120</v>
      </c>
      <c r="I175" s="36">
        <v>94250</v>
      </c>
      <c r="J175" s="36" t="s">
        <v>659</v>
      </c>
      <c r="K175" s="36" t="s">
        <v>1207</v>
      </c>
      <c r="L175" s="36" t="s">
        <v>1222</v>
      </c>
      <c r="M175" s="36" t="s">
        <v>26</v>
      </c>
      <c r="N175" s="36">
        <v>4</v>
      </c>
      <c r="O175" s="36">
        <v>2</v>
      </c>
      <c r="P175" s="36" t="s">
        <v>1223</v>
      </c>
      <c r="Q175" s="36" t="s">
        <v>1224</v>
      </c>
      <c r="R175" s="37">
        <f t="shared" si="15"/>
        <v>8</v>
      </c>
      <c r="S175" s="38">
        <v>406</v>
      </c>
      <c r="T175" s="39">
        <f t="shared" si="16"/>
        <v>3248</v>
      </c>
      <c r="U175" s="39">
        <v>0</v>
      </c>
      <c r="V175" s="39">
        <f t="shared" si="17"/>
        <v>3248</v>
      </c>
    </row>
    <row r="176" spans="1:22" s="12" customFormat="1" ht="106.8" customHeight="1" x14ac:dyDescent="0.3">
      <c r="A176" s="36">
        <v>167</v>
      </c>
      <c r="B176" s="36">
        <v>5387</v>
      </c>
      <c r="C176" s="36">
        <v>11880</v>
      </c>
      <c r="D176" s="36">
        <v>11863</v>
      </c>
      <c r="E176" s="36">
        <v>20611</v>
      </c>
      <c r="F176" s="36" t="s">
        <v>1205</v>
      </c>
      <c r="G176" s="36" t="s">
        <v>1225</v>
      </c>
      <c r="H176" s="36" t="s">
        <v>120</v>
      </c>
      <c r="I176" s="36">
        <v>94252</v>
      </c>
      <c r="J176" s="36" t="s">
        <v>1207</v>
      </c>
      <c r="K176" s="36" t="s">
        <v>1226</v>
      </c>
      <c r="L176" s="36" t="s">
        <v>1227</v>
      </c>
      <c r="M176" s="36" t="s">
        <v>26</v>
      </c>
      <c r="N176" s="36">
        <v>9</v>
      </c>
      <c r="O176" s="36">
        <v>1.5</v>
      </c>
      <c r="P176" s="36" t="s">
        <v>1228</v>
      </c>
      <c r="Q176" s="36" t="s">
        <v>1229</v>
      </c>
      <c r="R176" s="37">
        <f t="shared" si="15"/>
        <v>13.5</v>
      </c>
      <c r="S176" s="38">
        <v>406</v>
      </c>
      <c r="T176" s="39">
        <f t="shared" si="16"/>
        <v>5481</v>
      </c>
      <c r="U176" s="39">
        <v>0</v>
      </c>
      <c r="V176" s="39">
        <f t="shared" si="17"/>
        <v>5481</v>
      </c>
    </row>
    <row r="177" spans="1:22" s="12" customFormat="1" ht="106.8" customHeight="1" x14ac:dyDescent="0.3">
      <c r="A177" s="36">
        <v>168</v>
      </c>
      <c r="B177" s="36">
        <v>5505</v>
      </c>
      <c r="C177" s="36">
        <v>12091</v>
      </c>
      <c r="D177" s="36">
        <v>12074</v>
      </c>
      <c r="E177" s="36">
        <v>20611</v>
      </c>
      <c r="F177" s="36" t="s">
        <v>1205</v>
      </c>
      <c r="G177" s="36" t="s">
        <v>1230</v>
      </c>
      <c r="H177" s="36" t="s">
        <v>120</v>
      </c>
      <c r="I177" s="36">
        <v>94250</v>
      </c>
      <c r="J177" s="36" t="s">
        <v>142</v>
      </c>
      <c r="K177" s="36" t="s">
        <v>120</v>
      </c>
      <c r="L177" s="36" t="s">
        <v>1231</v>
      </c>
      <c r="M177" s="36" t="s">
        <v>26</v>
      </c>
      <c r="N177" s="36">
        <v>7</v>
      </c>
      <c r="O177" s="36">
        <v>1</v>
      </c>
      <c r="P177" s="36" t="s">
        <v>1232</v>
      </c>
      <c r="Q177" s="36" t="s">
        <v>1233</v>
      </c>
      <c r="R177" s="37">
        <f t="shared" si="15"/>
        <v>7</v>
      </c>
      <c r="S177" s="38">
        <v>406</v>
      </c>
      <c r="T177" s="39">
        <f t="shared" si="16"/>
        <v>2842</v>
      </c>
      <c r="U177" s="39">
        <v>0</v>
      </c>
      <c r="V177" s="39">
        <f t="shared" si="17"/>
        <v>2842</v>
      </c>
    </row>
    <row r="178" spans="1:22" s="12" customFormat="1" ht="106.8" customHeight="1" x14ac:dyDescent="0.3">
      <c r="A178" s="36">
        <v>169</v>
      </c>
      <c r="B178" s="36">
        <v>5552</v>
      </c>
      <c r="C178" s="36">
        <v>12180</v>
      </c>
      <c r="D178" s="36">
        <v>12163</v>
      </c>
      <c r="E178" s="36">
        <v>20611</v>
      </c>
      <c r="F178" s="36" t="s">
        <v>1205</v>
      </c>
      <c r="G178" s="36" t="s">
        <v>1234</v>
      </c>
      <c r="H178" s="36" t="s">
        <v>120</v>
      </c>
      <c r="I178" s="36">
        <v>94250</v>
      </c>
      <c r="J178" s="36" t="s">
        <v>1235</v>
      </c>
      <c r="K178" s="36" t="s">
        <v>1236</v>
      </c>
      <c r="L178" s="36" t="s">
        <v>1237</v>
      </c>
      <c r="M178" s="36" t="s">
        <v>26</v>
      </c>
      <c r="N178" s="36">
        <v>4.5</v>
      </c>
      <c r="O178" s="36">
        <v>2</v>
      </c>
      <c r="P178" s="36" t="s">
        <v>1238</v>
      </c>
      <c r="Q178" s="36" t="s">
        <v>1239</v>
      </c>
      <c r="R178" s="37">
        <f t="shared" si="15"/>
        <v>9</v>
      </c>
      <c r="S178" s="38">
        <v>406</v>
      </c>
      <c r="T178" s="39">
        <f t="shared" si="16"/>
        <v>3654</v>
      </c>
      <c r="U178" s="39">
        <v>0</v>
      </c>
      <c r="V178" s="39">
        <f t="shared" si="17"/>
        <v>3654</v>
      </c>
    </row>
    <row r="179" spans="1:22" s="12" customFormat="1" ht="106.8" customHeight="1" x14ac:dyDescent="0.3">
      <c r="A179" s="36">
        <v>170</v>
      </c>
      <c r="B179" s="36">
        <v>5735</v>
      </c>
      <c r="C179" s="36">
        <v>12616</v>
      </c>
      <c r="D179" s="36">
        <v>12599</v>
      </c>
      <c r="E179" s="36">
        <v>20611</v>
      </c>
      <c r="F179" s="36" t="s">
        <v>1205</v>
      </c>
      <c r="G179" s="36" t="s">
        <v>1240</v>
      </c>
      <c r="H179" s="36" t="s">
        <v>120</v>
      </c>
      <c r="I179" s="36">
        <v>94250</v>
      </c>
      <c r="J179" s="36" t="s">
        <v>1241</v>
      </c>
      <c r="K179" s="36" t="s">
        <v>1242</v>
      </c>
      <c r="L179" s="36" t="s">
        <v>1231</v>
      </c>
      <c r="M179" s="36" t="s">
        <v>43</v>
      </c>
      <c r="N179" s="36">
        <v>2</v>
      </c>
      <c r="O179" s="36">
        <v>1.8</v>
      </c>
      <c r="P179" s="36" t="s">
        <v>1243</v>
      </c>
      <c r="Q179" s="36" t="s">
        <v>1244</v>
      </c>
      <c r="R179" s="37">
        <f t="shared" si="15"/>
        <v>3.6</v>
      </c>
      <c r="S179" s="39">
        <v>97.44</v>
      </c>
      <c r="T179" s="39">
        <f t="shared" si="16"/>
        <v>350.78399999999999</v>
      </c>
      <c r="U179" s="39">
        <v>0</v>
      </c>
      <c r="V179" s="39">
        <f t="shared" si="17"/>
        <v>350.78399999999999</v>
      </c>
    </row>
    <row r="180" spans="1:22" s="12" customFormat="1" ht="106.8" customHeight="1" x14ac:dyDescent="0.3">
      <c r="A180" s="36">
        <v>171</v>
      </c>
      <c r="B180" s="36">
        <v>8347</v>
      </c>
      <c r="C180" s="36">
        <v>20122</v>
      </c>
      <c r="D180" s="36">
        <v>20099</v>
      </c>
      <c r="E180" s="36">
        <v>19924</v>
      </c>
      <c r="F180" s="36" t="s">
        <v>1245</v>
      </c>
      <c r="G180" s="36" t="s">
        <v>1246</v>
      </c>
      <c r="H180" s="36" t="s">
        <v>47</v>
      </c>
      <c r="I180" s="36">
        <v>93600</v>
      </c>
      <c r="J180" s="36" t="s">
        <v>1247</v>
      </c>
      <c r="K180" s="36" t="s">
        <v>1248</v>
      </c>
      <c r="L180" s="36" t="s">
        <v>1249</v>
      </c>
      <c r="M180" s="36" t="s">
        <v>208</v>
      </c>
      <c r="N180" s="36">
        <v>6</v>
      </c>
      <c r="O180" s="36">
        <v>2</v>
      </c>
      <c r="P180" s="36" t="s">
        <v>1250</v>
      </c>
      <c r="Q180" s="36" t="s">
        <v>1251</v>
      </c>
      <c r="R180" s="37">
        <f t="shared" si="15"/>
        <v>12</v>
      </c>
      <c r="S180" s="39">
        <v>97.44</v>
      </c>
      <c r="T180" s="39">
        <f t="shared" si="16"/>
        <v>1169.28</v>
      </c>
      <c r="U180" s="39">
        <v>0</v>
      </c>
      <c r="V180" s="39">
        <f t="shared" si="17"/>
        <v>1169.28</v>
      </c>
    </row>
    <row r="181" spans="1:22" s="12" customFormat="1" ht="106.8" customHeight="1" x14ac:dyDescent="0.3">
      <c r="A181" s="36">
        <v>172</v>
      </c>
      <c r="B181" s="36">
        <v>1543</v>
      </c>
      <c r="C181" s="36">
        <v>2883</v>
      </c>
      <c r="D181" s="36">
        <v>2873</v>
      </c>
      <c r="E181" s="36">
        <v>20512</v>
      </c>
      <c r="F181" s="36" t="s">
        <v>1252</v>
      </c>
      <c r="G181" s="36" t="s">
        <v>1253</v>
      </c>
      <c r="H181" s="36" t="s">
        <v>317</v>
      </c>
      <c r="I181" s="36">
        <v>96760</v>
      </c>
      <c r="J181" s="36" t="s">
        <v>1254</v>
      </c>
      <c r="K181" s="36" t="s">
        <v>1022</v>
      </c>
      <c r="L181" s="36" t="s">
        <v>1255</v>
      </c>
      <c r="M181" s="36" t="s">
        <v>43</v>
      </c>
      <c r="N181" s="36">
        <v>1.5</v>
      </c>
      <c r="O181" s="36">
        <v>1.5</v>
      </c>
      <c r="P181" s="36" t="s">
        <v>1256</v>
      </c>
      <c r="Q181" s="36" t="s">
        <v>1257</v>
      </c>
      <c r="R181" s="37">
        <f t="shared" si="15"/>
        <v>2.25</v>
      </c>
      <c r="S181" s="39">
        <v>97.44</v>
      </c>
      <c r="T181" s="39">
        <f t="shared" si="16"/>
        <v>219.24</v>
      </c>
      <c r="U181" s="39">
        <v>0</v>
      </c>
      <c r="V181" s="39">
        <f t="shared" si="17"/>
        <v>219.24</v>
      </c>
    </row>
    <row r="182" spans="1:22" s="12" customFormat="1" ht="106.8" customHeight="1" x14ac:dyDescent="0.3">
      <c r="A182" s="36">
        <v>173</v>
      </c>
      <c r="B182" s="36">
        <v>1549</v>
      </c>
      <c r="C182" s="36">
        <v>2892</v>
      </c>
      <c r="D182" s="36">
        <v>2882</v>
      </c>
      <c r="E182" s="36">
        <v>20512</v>
      </c>
      <c r="F182" s="36" t="s">
        <v>1252</v>
      </c>
      <c r="G182" s="36" t="s">
        <v>1258</v>
      </c>
      <c r="H182" s="36" t="s">
        <v>317</v>
      </c>
      <c r="I182" s="36">
        <v>96760</v>
      </c>
      <c r="J182" s="36" t="s">
        <v>1254</v>
      </c>
      <c r="K182" s="36" t="s">
        <v>1022</v>
      </c>
      <c r="L182" s="36" t="s">
        <v>1255</v>
      </c>
      <c r="M182" s="36" t="s">
        <v>43</v>
      </c>
      <c r="N182" s="36">
        <v>1.5</v>
      </c>
      <c r="O182" s="36">
        <v>1.5</v>
      </c>
      <c r="P182" s="36" t="s">
        <v>1256</v>
      </c>
      <c r="Q182" s="36" t="s">
        <v>1259</v>
      </c>
      <c r="R182" s="37">
        <f t="shared" si="15"/>
        <v>2.25</v>
      </c>
      <c r="S182" s="39">
        <v>97.44</v>
      </c>
      <c r="T182" s="39">
        <f t="shared" si="16"/>
        <v>219.24</v>
      </c>
      <c r="U182" s="39">
        <v>0</v>
      </c>
      <c r="V182" s="39">
        <f t="shared" si="17"/>
        <v>219.24</v>
      </c>
    </row>
    <row r="183" spans="1:22" s="12" customFormat="1" ht="106.8" customHeight="1" x14ac:dyDescent="0.3">
      <c r="A183" s="36">
        <v>174</v>
      </c>
      <c r="B183" s="36">
        <v>1607</v>
      </c>
      <c r="C183" s="36">
        <v>2967</v>
      </c>
      <c r="D183" s="36">
        <v>2957</v>
      </c>
      <c r="E183" s="36">
        <v>20512</v>
      </c>
      <c r="F183" s="36" t="s">
        <v>1252</v>
      </c>
      <c r="G183" s="36" t="s">
        <v>1260</v>
      </c>
      <c r="H183" s="36">
        <v>16</v>
      </c>
      <c r="I183" s="36">
        <v>96850</v>
      </c>
      <c r="J183" s="36" t="s">
        <v>681</v>
      </c>
      <c r="K183" s="36" t="s">
        <v>1261</v>
      </c>
      <c r="L183" s="36" t="s">
        <v>1262</v>
      </c>
      <c r="M183" s="36" t="s">
        <v>26</v>
      </c>
      <c r="N183" s="36">
        <v>5</v>
      </c>
      <c r="O183" s="36">
        <v>2.5</v>
      </c>
      <c r="P183" s="36" t="s">
        <v>1256</v>
      </c>
      <c r="Q183" s="36" t="s">
        <v>1263</v>
      </c>
      <c r="R183" s="37">
        <f t="shared" si="15"/>
        <v>12.5</v>
      </c>
      <c r="S183" s="38">
        <v>406</v>
      </c>
      <c r="T183" s="39">
        <f t="shared" si="16"/>
        <v>5075</v>
      </c>
      <c r="U183" s="39">
        <v>0</v>
      </c>
      <c r="V183" s="39">
        <f t="shared" si="17"/>
        <v>5075</v>
      </c>
    </row>
    <row r="184" spans="1:22" s="12" customFormat="1" ht="106.8" customHeight="1" x14ac:dyDescent="0.3">
      <c r="A184" s="36">
        <v>175</v>
      </c>
      <c r="B184" s="36">
        <v>1626</v>
      </c>
      <c r="C184" s="36">
        <v>2995</v>
      </c>
      <c r="D184" s="36">
        <v>2985</v>
      </c>
      <c r="E184" s="36">
        <v>20512</v>
      </c>
      <c r="F184" s="36" t="s">
        <v>1252</v>
      </c>
      <c r="G184" s="36" t="s">
        <v>1264</v>
      </c>
      <c r="H184" s="36">
        <v>16</v>
      </c>
      <c r="I184" s="36">
        <v>96850</v>
      </c>
      <c r="J184" s="36" t="s">
        <v>681</v>
      </c>
      <c r="K184" s="36" t="s">
        <v>1265</v>
      </c>
      <c r="L184" s="36" t="s">
        <v>1262</v>
      </c>
      <c r="M184" s="36" t="s">
        <v>26</v>
      </c>
      <c r="N184" s="36">
        <v>6</v>
      </c>
      <c r="O184" s="36">
        <v>2.5</v>
      </c>
      <c r="P184" s="36" t="s">
        <v>1256</v>
      </c>
      <c r="Q184" s="36" t="s">
        <v>1266</v>
      </c>
      <c r="R184" s="37">
        <f t="shared" si="15"/>
        <v>15</v>
      </c>
      <c r="S184" s="38">
        <v>406</v>
      </c>
      <c r="T184" s="39">
        <f t="shared" si="16"/>
        <v>6090</v>
      </c>
      <c r="U184" s="39">
        <v>0</v>
      </c>
      <c r="V184" s="39">
        <f t="shared" si="17"/>
        <v>6090</v>
      </c>
    </row>
    <row r="185" spans="1:22" s="12" customFormat="1" ht="106.8" customHeight="1" x14ac:dyDescent="0.3">
      <c r="A185" s="36">
        <v>176</v>
      </c>
      <c r="B185" s="36">
        <v>1635</v>
      </c>
      <c r="C185" s="36">
        <v>3006</v>
      </c>
      <c r="D185" s="36">
        <v>2996</v>
      </c>
      <c r="E185" s="36">
        <v>20512</v>
      </c>
      <c r="F185" s="36" t="s">
        <v>1252</v>
      </c>
      <c r="G185" s="36" t="s">
        <v>1267</v>
      </c>
      <c r="H185" s="36" t="s">
        <v>22</v>
      </c>
      <c r="I185" s="36">
        <v>96850</v>
      </c>
      <c r="J185" s="36">
        <v>17</v>
      </c>
      <c r="K185" s="36">
        <v>19</v>
      </c>
      <c r="L185" s="36" t="s">
        <v>1268</v>
      </c>
      <c r="M185" s="36" t="s">
        <v>26</v>
      </c>
      <c r="N185" s="36">
        <v>8</v>
      </c>
      <c r="O185" s="36">
        <v>2</v>
      </c>
      <c r="P185" s="36" t="s">
        <v>1269</v>
      </c>
      <c r="Q185" s="36" t="s">
        <v>1270</v>
      </c>
      <c r="R185" s="37">
        <f t="shared" si="15"/>
        <v>16</v>
      </c>
      <c r="S185" s="38">
        <v>406</v>
      </c>
      <c r="T185" s="39">
        <f t="shared" si="16"/>
        <v>6496</v>
      </c>
      <c r="U185" s="39">
        <v>0</v>
      </c>
      <c r="V185" s="39">
        <f t="shared" si="17"/>
        <v>6496</v>
      </c>
    </row>
    <row r="186" spans="1:22" s="12" customFormat="1" ht="106.8" customHeight="1" x14ac:dyDescent="0.3">
      <c r="A186" s="36">
        <v>177</v>
      </c>
      <c r="B186" s="36">
        <v>1645</v>
      </c>
      <c r="C186" s="36">
        <v>3018</v>
      </c>
      <c r="D186" s="36">
        <v>3008</v>
      </c>
      <c r="E186" s="36">
        <v>20512</v>
      </c>
      <c r="F186" s="36" t="s">
        <v>1252</v>
      </c>
      <c r="G186" s="36" t="s">
        <v>1271</v>
      </c>
      <c r="H186" s="36" t="s">
        <v>317</v>
      </c>
      <c r="I186" s="36">
        <v>96850</v>
      </c>
      <c r="J186" s="36" t="s">
        <v>1272</v>
      </c>
      <c r="K186" s="36" t="s">
        <v>1273</v>
      </c>
      <c r="L186" s="36" t="s">
        <v>1274</v>
      </c>
      <c r="M186" s="36" t="s">
        <v>26</v>
      </c>
      <c r="N186" s="36">
        <v>7</v>
      </c>
      <c r="O186" s="36">
        <v>3</v>
      </c>
      <c r="P186" s="36" t="s">
        <v>1256</v>
      </c>
      <c r="Q186" s="36" t="s">
        <v>1275</v>
      </c>
      <c r="R186" s="37">
        <f t="shared" si="15"/>
        <v>21</v>
      </c>
      <c r="S186" s="38">
        <v>406</v>
      </c>
      <c r="T186" s="39">
        <f t="shared" si="16"/>
        <v>8526</v>
      </c>
      <c r="U186" s="39">
        <v>0</v>
      </c>
      <c r="V186" s="39">
        <f t="shared" si="17"/>
        <v>8526</v>
      </c>
    </row>
    <row r="187" spans="1:22" s="12" customFormat="1" ht="106.8" customHeight="1" x14ac:dyDescent="0.3">
      <c r="A187" s="36">
        <v>178</v>
      </c>
      <c r="B187" s="36">
        <v>1659</v>
      </c>
      <c r="C187" s="36">
        <v>3043</v>
      </c>
      <c r="D187" s="36">
        <v>3033</v>
      </c>
      <c r="E187" s="36">
        <v>20512</v>
      </c>
      <c r="F187" s="36" t="s">
        <v>1252</v>
      </c>
      <c r="G187" s="36" t="s">
        <v>1276</v>
      </c>
      <c r="H187" s="36" t="s">
        <v>317</v>
      </c>
      <c r="I187" s="36">
        <v>96850</v>
      </c>
      <c r="J187" s="36" t="s">
        <v>1277</v>
      </c>
      <c r="K187" s="36" t="s">
        <v>1273</v>
      </c>
      <c r="L187" s="36" t="s">
        <v>1274</v>
      </c>
      <c r="M187" s="36" t="s">
        <v>26</v>
      </c>
      <c r="N187" s="36">
        <v>20</v>
      </c>
      <c r="O187" s="36">
        <v>3</v>
      </c>
      <c r="P187" s="36" t="s">
        <v>1278</v>
      </c>
      <c r="Q187" s="36" t="s">
        <v>1279</v>
      </c>
      <c r="R187" s="37">
        <f t="shared" si="15"/>
        <v>60</v>
      </c>
      <c r="S187" s="38">
        <v>406</v>
      </c>
      <c r="T187" s="39">
        <f t="shared" si="16"/>
        <v>24360</v>
      </c>
      <c r="U187" s="39">
        <v>0</v>
      </c>
      <c r="V187" s="39">
        <f t="shared" si="17"/>
        <v>24360</v>
      </c>
    </row>
    <row r="188" spans="1:22" s="12" customFormat="1" ht="106.8" customHeight="1" x14ac:dyDescent="0.3">
      <c r="A188" s="36">
        <v>179</v>
      </c>
      <c r="B188" s="36">
        <v>1687</v>
      </c>
      <c r="C188" s="36">
        <v>3078</v>
      </c>
      <c r="D188" s="36">
        <v>3068</v>
      </c>
      <c r="E188" s="36">
        <v>20512</v>
      </c>
      <c r="F188" s="36" t="s">
        <v>1252</v>
      </c>
      <c r="G188" s="36" t="s">
        <v>1286</v>
      </c>
      <c r="H188" s="36" t="s">
        <v>317</v>
      </c>
      <c r="I188" s="36">
        <v>96</v>
      </c>
      <c r="J188" s="36" t="s">
        <v>1287</v>
      </c>
      <c r="K188" s="36" t="s">
        <v>287</v>
      </c>
      <c r="L188" s="36" t="s">
        <v>1288</v>
      </c>
      <c r="M188" s="36" t="s">
        <v>26</v>
      </c>
      <c r="N188" s="36">
        <v>5</v>
      </c>
      <c r="O188" s="36">
        <v>2.5</v>
      </c>
      <c r="P188" s="36" t="s">
        <v>1256</v>
      </c>
      <c r="Q188" s="36" t="s">
        <v>1289</v>
      </c>
      <c r="R188" s="37">
        <f t="shared" ref="R188:R191" si="18">N188*O188</f>
        <v>12.5</v>
      </c>
      <c r="S188" s="38">
        <v>406</v>
      </c>
      <c r="T188" s="39">
        <f t="shared" si="16"/>
        <v>5075</v>
      </c>
      <c r="U188" s="39">
        <v>0</v>
      </c>
      <c r="V188" s="39">
        <f t="shared" si="17"/>
        <v>5075</v>
      </c>
    </row>
    <row r="189" spans="1:22" s="12" customFormat="1" ht="106.8" customHeight="1" x14ac:dyDescent="0.3">
      <c r="A189" s="36">
        <v>180</v>
      </c>
      <c r="B189" s="36">
        <v>1781</v>
      </c>
      <c r="C189" s="36">
        <v>3213</v>
      </c>
      <c r="D189" s="36">
        <v>3202</v>
      </c>
      <c r="E189" s="36">
        <v>20512</v>
      </c>
      <c r="F189" s="36" t="s">
        <v>1252</v>
      </c>
      <c r="G189" s="36" t="s">
        <v>1290</v>
      </c>
      <c r="H189" s="36">
        <v>64</v>
      </c>
      <c r="I189" s="36">
        <v>96760</v>
      </c>
      <c r="J189" s="36" t="s">
        <v>1291</v>
      </c>
      <c r="K189" s="36" t="s">
        <v>1088</v>
      </c>
      <c r="L189" s="36" t="s">
        <v>1292</v>
      </c>
      <c r="M189" s="36" t="s">
        <v>26</v>
      </c>
      <c r="N189" s="36">
        <v>5</v>
      </c>
      <c r="O189" s="36">
        <v>2</v>
      </c>
      <c r="P189" s="36" t="s">
        <v>1284</v>
      </c>
      <c r="Q189" s="36" t="s">
        <v>1293</v>
      </c>
      <c r="R189" s="37">
        <f t="shared" si="18"/>
        <v>10</v>
      </c>
      <c r="S189" s="38">
        <v>406</v>
      </c>
      <c r="T189" s="39">
        <f t="shared" si="16"/>
        <v>4060</v>
      </c>
      <c r="U189" s="39">
        <v>0</v>
      </c>
      <c r="V189" s="39">
        <f t="shared" si="17"/>
        <v>4060</v>
      </c>
    </row>
    <row r="190" spans="1:22" s="12" customFormat="1" ht="106.8" customHeight="1" x14ac:dyDescent="0.3">
      <c r="A190" s="36">
        <v>181</v>
      </c>
      <c r="B190" s="36">
        <v>1782</v>
      </c>
      <c r="C190" s="36">
        <v>3215</v>
      </c>
      <c r="D190" s="36">
        <v>3204</v>
      </c>
      <c r="E190" s="36">
        <v>20512</v>
      </c>
      <c r="F190" s="36" t="s">
        <v>1252</v>
      </c>
      <c r="G190" s="36" t="s">
        <v>1294</v>
      </c>
      <c r="H190" s="36">
        <v>64</v>
      </c>
      <c r="I190" s="36">
        <v>96760</v>
      </c>
      <c r="J190" s="36" t="s">
        <v>1295</v>
      </c>
      <c r="K190" s="36" t="s">
        <v>1296</v>
      </c>
      <c r="L190" s="36" t="s">
        <v>1297</v>
      </c>
      <c r="M190" s="36" t="s">
        <v>26</v>
      </c>
      <c r="N190" s="36">
        <v>10</v>
      </c>
      <c r="O190" s="36">
        <v>2</v>
      </c>
      <c r="P190" s="36" t="s">
        <v>1284</v>
      </c>
      <c r="Q190" s="36" t="s">
        <v>1298</v>
      </c>
      <c r="R190" s="37">
        <f t="shared" si="18"/>
        <v>20</v>
      </c>
      <c r="S190" s="38">
        <v>406</v>
      </c>
      <c r="T190" s="39">
        <f t="shared" si="16"/>
        <v>8120</v>
      </c>
      <c r="U190" s="39">
        <v>0</v>
      </c>
      <c r="V190" s="39">
        <f t="shared" si="17"/>
        <v>8120</v>
      </c>
    </row>
    <row r="191" spans="1:22" s="12" customFormat="1" ht="106.8" customHeight="1" x14ac:dyDescent="0.3">
      <c r="A191" s="36">
        <v>182</v>
      </c>
      <c r="B191" s="36">
        <v>1793</v>
      </c>
      <c r="C191" s="36">
        <v>3244</v>
      </c>
      <c r="D191" s="36">
        <v>3233</v>
      </c>
      <c r="E191" s="36">
        <v>20512</v>
      </c>
      <c r="F191" s="36" t="s">
        <v>1252</v>
      </c>
      <c r="G191" s="36" t="s">
        <v>1299</v>
      </c>
      <c r="H191" s="36" t="s">
        <v>317</v>
      </c>
      <c r="I191" s="36">
        <v>96770</v>
      </c>
      <c r="J191" s="36" t="s">
        <v>1300</v>
      </c>
      <c r="K191" s="36" t="s">
        <v>1301</v>
      </c>
      <c r="L191" s="36" t="s">
        <v>1302</v>
      </c>
      <c r="M191" s="36" t="s">
        <v>26</v>
      </c>
      <c r="N191" s="36">
        <v>20</v>
      </c>
      <c r="O191" s="36">
        <v>2.5</v>
      </c>
      <c r="P191" s="36" t="s">
        <v>1256</v>
      </c>
      <c r="Q191" s="36" t="s">
        <v>1303</v>
      </c>
      <c r="R191" s="37">
        <f t="shared" si="18"/>
        <v>50</v>
      </c>
      <c r="S191" s="38">
        <v>406</v>
      </c>
      <c r="T191" s="39">
        <f t="shared" si="16"/>
        <v>20300</v>
      </c>
      <c r="U191" s="39">
        <v>0</v>
      </c>
      <c r="V191" s="39">
        <f t="shared" si="17"/>
        <v>20300</v>
      </c>
    </row>
    <row r="192" spans="1:22" s="12" customFormat="1" ht="106.8" customHeight="1" x14ac:dyDescent="0.3">
      <c r="A192" s="36">
        <v>183</v>
      </c>
      <c r="B192" s="36">
        <v>4448</v>
      </c>
      <c r="C192" s="36">
        <v>10228</v>
      </c>
      <c r="D192" s="36">
        <v>10214</v>
      </c>
      <c r="E192" s="36">
        <v>20512</v>
      </c>
      <c r="F192" s="36" t="s">
        <v>1252</v>
      </c>
      <c r="G192" s="36" t="s">
        <v>1304</v>
      </c>
      <c r="H192" s="36">
        <v>157</v>
      </c>
      <c r="I192" s="36">
        <v>96700</v>
      </c>
      <c r="J192" s="36" t="s">
        <v>1305</v>
      </c>
      <c r="K192" s="36" t="s">
        <v>1306</v>
      </c>
      <c r="L192" s="36" t="s">
        <v>1307</v>
      </c>
      <c r="M192" s="36" t="s">
        <v>43</v>
      </c>
      <c r="N192" s="36">
        <v>4</v>
      </c>
      <c r="O192" s="36">
        <v>1.3</v>
      </c>
      <c r="P192" s="36" t="s">
        <v>1308</v>
      </c>
      <c r="Q192" s="36" t="s">
        <v>1309</v>
      </c>
      <c r="R192" s="37">
        <f>N192*O192</f>
        <v>5.2</v>
      </c>
      <c r="S192" s="39">
        <v>97.44</v>
      </c>
      <c r="T192" s="39">
        <f t="shared" si="16"/>
        <v>506.68799999999999</v>
      </c>
      <c r="U192" s="39">
        <v>0</v>
      </c>
      <c r="V192" s="39">
        <f t="shared" si="17"/>
        <v>506.68799999999999</v>
      </c>
    </row>
    <row r="193" spans="1:22" s="12" customFormat="1" ht="106.8" customHeight="1" x14ac:dyDescent="0.3">
      <c r="A193" s="36">
        <v>184</v>
      </c>
      <c r="B193" s="36">
        <v>5222</v>
      </c>
      <c r="C193" s="36">
        <v>11565</v>
      </c>
      <c r="D193" s="36">
        <v>11550</v>
      </c>
      <c r="E193" s="36">
        <v>20512</v>
      </c>
      <c r="F193" s="36" t="s">
        <v>1252</v>
      </c>
      <c r="G193" s="36" t="s">
        <v>1310</v>
      </c>
      <c r="H193" s="36" t="s">
        <v>120</v>
      </c>
      <c r="I193" s="36">
        <v>96729</v>
      </c>
      <c r="J193" s="36" t="s">
        <v>1311</v>
      </c>
      <c r="K193" s="36" t="s">
        <v>1312</v>
      </c>
      <c r="L193" s="36" t="s">
        <v>1313</v>
      </c>
      <c r="M193" s="36" t="s">
        <v>465</v>
      </c>
      <c r="N193" s="36">
        <v>1</v>
      </c>
      <c r="O193" s="36">
        <v>1</v>
      </c>
      <c r="P193" s="36" t="s">
        <v>1308</v>
      </c>
      <c r="Q193" s="36" t="s">
        <v>1314</v>
      </c>
      <c r="R193" s="37">
        <f>N193*O193</f>
        <v>1</v>
      </c>
      <c r="S193" s="39">
        <v>447.35</v>
      </c>
      <c r="T193" s="39">
        <f t="shared" si="16"/>
        <v>447.35</v>
      </c>
      <c r="U193" s="39">
        <v>0</v>
      </c>
      <c r="V193" s="39">
        <f t="shared" si="17"/>
        <v>447.35</v>
      </c>
    </row>
    <row r="194" spans="1:22" s="12" customFormat="1" ht="106.8" customHeight="1" x14ac:dyDescent="0.3">
      <c r="A194" s="36">
        <v>185</v>
      </c>
      <c r="B194" s="36">
        <v>5420</v>
      </c>
      <c r="C194" s="36">
        <v>11941</v>
      </c>
      <c r="D194" s="36">
        <v>11924</v>
      </c>
      <c r="E194" s="36">
        <v>20512</v>
      </c>
      <c r="F194" s="36" t="s">
        <v>1252</v>
      </c>
      <c r="G194" s="36" t="s">
        <v>1315</v>
      </c>
      <c r="H194" s="36" t="s">
        <v>120</v>
      </c>
      <c r="I194" s="36">
        <v>96730</v>
      </c>
      <c r="J194" s="36" t="s">
        <v>1316</v>
      </c>
      <c r="K194" s="36">
        <v>29</v>
      </c>
      <c r="L194" s="36" t="s">
        <v>1317</v>
      </c>
      <c r="M194" s="36" t="s">
        <v>26</v>
      </c>
      <c r="N194" s="36">
        <v>11</v>
      </c>
      <c r="O194" s="36">
        <v>3.5</v>
      </c>
      <c r="P194" s="36" t="s">
        <v>1308</v>
      </c>
      <c r="Q194" s="36" t="s">
        <v>1318</v>
      </c>
      <c r="R194" s="37">
        <f>N194*O194</f>
        <v>38.5</v>
      </c>
      <c r="S194" s="38">
        <v>406</v>
      </c>
      <c r="T194" s="39">
        <f t="shared" si="16"/>
        <v>15631</v>
      </c>
      <c r="U194" s="39">
        <v>0</v>
      </c>
      <c r="V194" s="39">
        <f t="shared" si="17"/>
        <v>15631</v>
      </c>
    </row>
    <row r="195" spans="1:22" s="12" customFormat="1" ht="106.8" customHeight="1" x14ac:dyDescent="0.3">
      <c r="A195" s="36">
        <v>186</v>
      </c>
      <c r="B195" s="36">
        <v>5461</v>
      </c>
      <c r="C195" s="36">
        <v>12006</v>
      </c>
      <c r="D195" s="36">
        <v>11989</v>
      </c>
      <c r="E195" s="36">
        <v>20512</v>
      </c>
      <c r="F195" s="36" t="s">
        <v>1252</v>
      </c>
      <c r="G195" s="36" t="s">
        <v>1319</v>
      </c>
      <c r="H195" s="36" t="s">
        <v>120</v>
      </c>
      <c r="I195" s="36">
        <v>96730</v>
      </c>
      <c r="J195" s="36">
        <v>17</v>
      </c>
      <c r="K195" s="36">
        <v>19</v>
      </c>
      <c r="L195" s="36" t="s">
        <v>228</v>
      </c>
      <c r="M195" s="36" t="s">
        <v>465</v>
      </c>
      <c r="N195" s="36">
        <v>4.5</v>
      </c>
      <c r="O195" s="36">
        <v>2.2999999999999998</v>
      </c>
      <c r="P195" s="36" t="s">
        <v>1308</v>
      </c>
      <c r="Q195" s="36" t="s">
        <v>1320</v>
      </c>
      <c r="R195" s="37">
        <f>N195*O195</f>
        <v>10.35</v>
      </c>
      <c r="S195" s="39">
        <v>447.35</v>
      </c>
      <c r="T195" s="39">
        <f t="shared" si="16"/>
        <v>4630.0725000000002</v>
      </c>
      <c r="U195" s="39">
        <v>0</v>
      </c>
      <c r="V195" s="39">
        <f t="shared" si="17"/>
        <v>4630.0725000000002</v>
      </c>
    </row>
    <row r="196" spans="1:22" s="12" customFormat="1" ht="106.8" customHeight="1" x14ac:dyDescent="0.3">
      <c r="A196" s="36">
        <v>187</v>
      </c>
      <c r="B196" s="36">
        <v>5493</v>
      </c>
      <c r="C196" s="36">
        <v>12062</v>
      </c>
      <c r="D196" s="36">
        <v>12045</v>
      </c>
      <c r="E196" s="36">
        <v>20512</v>
      </c>
      <c r="F196" s="36" t="s">
        <v>1252</v>
      </c>
      <c r="G196" s="36" t="s">
        <v>1321</v>
      </c>
      <c r="H196" s="36" t="s">
        <v>120</v>
      </c>
      <c r="I196" s="36">
        <v>96730</v>
      </c>
      <c r="J196" s="36">
        <v>4</v>
      </c>
      <c r="K196" s="36">
        <v>6</v>
      </c>
      <c r="L196" s="36" t="s">
        <v>1322</v>
      </c>
      <c r="M196" s="36" t="s">
        <v>26</v>
      </c>
      <c r="N196" s="36">
        <v>25</v>
      </c>
      <c r="O196" s="36">
        <v>4</v>
      </c>
      <c r="P196" s="36" t="s">
        <v>1323</v>
      </c>
      <c r="Q196" s="36" t="s">
        <v>1324</v>
      </c>
      <c r="R196" s="37">
        <f t="shared" ref="R196:R207" si="19">N196*O196</f>
        <v>100</v>
      </c>
      <c r="S196" s="38">
        <v>406</v>
      </c>
      <c r="T196" s="39">
        <f t="shared" si="16"/>
        <v>40600</v>
      </c>
      <c r="U196" s="39">
        <v>0</v>
      </c>
      <c r="V196" s="39">
        <f t="shared" si="17"/>
        <v>40600</v>
      </c>
    </row>
    <row r="197" spans="1:22" s="12" customFormat="1" ht="106.8" customHeight="1" x14ac:dyDescent="0.3">
      <c r="A197" s="36">
        <v>188</v>
      </c>
      <c r="B197" s="36">
        <v>5729</v>
      </c>
      <c r="C197" s="36">
        <v>12596</v>
      </c>
      <c r="D197" s="36">
        <v>12579</v>
      </c>
      <c r="E197" s="36">
        <v>20512</v>
      </c>
      <c r="F197" s="36" t="s">
        <v>1252</v>
      </c>
      <c r="G197" s="36" t="s">
        <v>1325</v>
      </c>
      <c r="H197" s="36">
        <v>66</v>
      </c>
      <c r="I197" s="36">
        <v>96880</v>
      </c>
      <c r="J197" s="36" t="s">
        <v>1326</v>
      </c>
      <c r="K197" s="36" t="s">
        <v>1327</v>
      </c>
      <c r="L197" s="36" t="s">
        <v>1328</v>
      </c>
      <c r="M197" s="36" t="s">
        <v>26</v>
      </c>
      <c r="N197" s="36">
        <v>5</v>
      </c>
      <c r="O197" s="36">
        <v>4</v>
      </c>
      <c r="P197" s="36" t="s">
        <v>1308</v>
      </c>
      <c r="Q197" s="36" t="s">
        <v>1329</v>
      </c>
      <c r="R197" s="37">
        <f t="shared" si="19"/>
        <v>20</v>
      </c>
      <c r="S197" s="38">
        <v>406</v>
      </c>
      <c r="T197" s="39">
        <f t="shared" si="16"/>
        <v>8120</v>
      </c>
      <c r="U197" s="39">
        <v>0</v>
      </c>
      <c r="V197" s="39">
        <f t="shared" si="17"/>
        <v>8120</v>
      </c>
    </row>
    <row r="198" spans="1:22" s="12" customFormat="1" ht="106.8" customHeight="1" x14ac:dyDescent="0.3">
      <c r="A198" s="36">
        <v>189</v>
      </c>
      <c r="B198" s="36">
        <v>2541</v>
      </c>
      <c r="C198" s="36">
        <v>4308</v>
      </c>
      <c r="D198" s="36">
        <v>4297</v>
      </c>
      <c r="E198" s="36">
        <v>20612</v>
      </c>
      <c r="F198" s="36" t="s">
        <v>1330</v>
      </c>
      <c r="G198" s="36" t="s">
        <v>1331</v>
      </c>
      <c r="H198" s="36" t="s">
        <v>317</v>
      </c>
      <c r="I198" s="36">
        <v>96372</v>
      </c>
      <c r="J198" s="36" t="s">
        <v>1332</v>
      </c>
      <c r="K198" s="36" t="s">
        <v>1333</v>
      </c>
      <c r="L198" s="36" t="s">
        <v>1334</v>
      </c>
      <c r="M198" s="36" t="s">
        <v>26</v>
      </c>
      <c r="N198" s="36">
        <v>4</v>
      </c>
      <c r="O198" s="36">
        <v>2</v>
      </c>
      <c r="P198" s="36" t="s">
        <v>264</v>
      </c>
      <c r="Q198" s="36" t="s">
        <v>1335</v>
      </c>
      <c r="R198" s="37">
        <f t="shared" si="19"/>
        <v>8</v>
      </c>
      <c r="S198" s="38">
        <v>406</v>
      </c>
      <c r="T198" s="39">
        <f t="shared" si="16"/>
        <v>3248</v>
      </c>
      <c r="U198" s="39">
        <v>0</v>
      </c>
      <c r="V198" s="39">
        <f t="shared" si="17"/>
        <v>3248</v>
      </c>
    </row>
    <row r="199" spans="1:22" s="12" customFormat="1" ht="106.8" customHeight="1" x14ac:dyDescent="0.3">
      <c r="A199" s="36">
        <v>190</v>
      </c>
      <c r="B199" s="36">
        <v>2641</v>
      </c>
      <c r="C199" s="36">
        <v>4445</v>
      </c>
      <c r="D199" s="36">
        <v>4433</v>
      </c>
      <c r="E199" s="36">
        <v>20612</v>
      </c>
      <c r="F199" s="36" t="s">
        <v>1330</v>
      </c>
      <c r="G199" s="36" t="s">
        <v>1336</v>
      </c>
      <c r="H199" s="36" t="s">
        <v>317</v>
      </c>
      <c r="I199" s="36">
        <v>96372</v>
      </c>
      <c r="J199" s="36" t="s">
        <v>1337</v>
      </c>
      <c r="K199" s="36" t="s">
        <v>1337</v>
      </c>
      <c r="L199" s="36" t="s">
        <v>1338</v>
      </c>
      <c r="M199" s="36" t="s">
        <v>26</v>
      </c>
      <c r="N199" s="36">
        <v>3</v>
      </c>
      <c r="O199" s="36">
        <v>2</v>
      </c>
      <c r="P199" s="36" t="s">
        <v>264</v>
      </c>
      <c r="Q199" s="36" t="s">
        <v>1339</v>
      </c>
      <c r="R199" s="37">
        <f t="shared" si="19"/>
        <v>6</v>
      </c>
      <c r="S199" s="38">
        <v>406</v>
      </c>
      <c r="T199" s="39">
        <f t="shared" si="16"/>
        <v>2436</v>
      </c>
      <c r="U199" s="39">
        <v>0</v>
      </c>
      <c r="V199" s="39">
        <f t="shared" si="17"/>
        <v>2436</v>
      </c>
    </row>
    <row r="200" spans="1:22" s="12" customFormat="1" ht="106.8" customHeight="1" x14ac:dyDescent="0.3">
      <c r="A200" s="36">
        <v>191</v>
      </c>
      <c r="B200" s="36">
        <v>2643</v>
      </c>
      <c r="C200" s="36">
        <v>4450</v>
      </c>
      <c r="D200" s="36">
        <v>4438</v>
      </c>
      <c r="E200" s="36">
        <v>20612</v>
      </c>
      <c r="F200" s="36" t="s">
        <v>1330</v>
      </c>
      <c r="G200" s="36" t="s">
        <v>1340</v>
      </c>
      <c r="H200" s="36" t="s">
        <v>317</v>
      </c>
      <c r="I200" s="36">
        <v>96372</v>
      </c>
      <c r="J200" s="36" t="s">
        <v>1337</v>
      </c>
      <c r="K200" s="36" t="s">
        <v>1337</v>
      </c>
      <c r="L200" s="36" t="s">
        <v>1341</v>
      </c>
      <c r="M200" s="36" t="s">
        <v>26</v>
      </c>
      <c r="N200" s="36">
        <v>2</v>
      </c>
      <c r="O200" s="36">
        <v>1.5</v>
      </c>
      <c r="P200" s="36" t="s">
        <v>576</v>
      </c>
      <c r="Q200" s="36" t="s">
        <v>1342</v>
      </c>
      <c r="R200" s="37">
        <f t="shared" si="19"/>
        <v>3</v>
      </c>
      <c r="S200" s="38">
        <v>406</v>
      </c>
      <c r="T200" s="39">
        <f t="shared" si="16"/>
        <v>1218</v>
      </c>
      <c r="U200" s="39">
        <v>0</v>
      </c>
      <c r="V200" s="39">
        <f t="shared" si="17"/>
        <v>1218</v>
      </c>
    </row>
    <row r="201" spans="1:22" s="12" customFormat="1" ht="106.8" customHeight="1" x14ac:dyDescent="0.3">
      <c r="A201" s="36">
        <v>192</v>
      </c>
      <c r="B201" s="36">
        <v>2651</v>
      </c>
      <c r="C201" s="36">
        <v>4463</v>
      </c>
      <c r="D201" s="36">
        <v>4451</v>
      </c>
      <c r="E201" s="36">
        <v>20612</v>
      </c>
      <c r="F201" s="36" t="s">
        <v>1330</v>
      </c>
      <c r="G201" s="36" t="s">
        <v>1343</v>
      </c>
      <c r="H201" s="36" t="s">
        <v>317</v>
      </c>
      <c r="I201" s="36">
        <v>96372</v>
      </c>
      <c r="J201" s="36" t="s">
        <v>1337</v>
      </c>
      <c r="K201" s="36" t="s">
        <v>1337</v>
      </c>
      <c r="L201" s="36" t="s">
        <v>1344</v>
      </c>
      <c r="M201" s="36" t="s">
        <v>26</v>
      </c>
      <c r="N201" s="36">
        <v>2</v>
      </c>
      <c r="O201" s="36">
        <v>1</v>
      </c>
      <c r="P201" s="36" t="s">
        <v>264</v>
      </c>
      <c r="Q201" s="36" t="s">
        <v>1345</v>
      </c>
      <c r="R201" s="37">
        <f t="shared" si="19"/>
        <v>2</v>
      </c>
      <c r="S201" s="38">
        <v>406</v>
      </c>
      <c r="T201" s="39">
        <f t="shared" ref="T201:T264" si="20">S201*R201</f>
        <v>812</v>
      </c>
      <c r="U201" s="39">
        <v>0</v>
      </c>
      <c r="V201" s="39">
        <f t="shared" ref="V201:V264" si="21">T201-U201</f>
        <v>812</v>
      </c>
    </row>
    <row r="202" spans="1:22" s="12" customFormat="1" ht="106.8" customHeight="1" x14ac:dyDescent="0.3">
      <c r="A202" s="36">
        <v>193</v>
      </c>
      <c r="B202" s="36">
        <v>2659</v>
      </c>
      <c r="C202" s="36">
        <v>4476</v>
      </c>
      <c r="D202" s="36">
        <v>4464</v>
      </c>
      <c r="E202" s="36">
        <v>20612</v>
      </c>
      <c r="F202" s="36" t="s">
        <v>1330</v>
      </c>
      <c r="G202" s="36" t="s">
        <v>1346</v>
      </c>
      <c r="H202" s="36" t="s">
        <v>317</v>
      </c>
      <c r="I202" s="36">
        <v>96370</v>
      </c>
      <c r="J202" s="36" t="s">
        <v>1347</v>
      </c>
      <c r="K202" s="36" t="s">
        <v>1337</v>
      </c>
      <c r="L202" s="36" t="s">
        <v>1348</v>
      </c>
      <c r="M202" s="36" t="s">
        <v>26</v>
      </c>
      <c r="N202" s="36">
        <v>8</v>
      </c>
      <c r="O202" s="36">
        <v>2</v>
      </c>
      <c r="P202" s="36" t="s">
        <v>1349</v>
      </c>
      <c r="Q202" s="36" t="s">
        <v>1350</v>
      </c>
      <c r="R202" s="37">
        <f t="shared" si="19"/>
        <v>16</v>
      </c>
      <c r="S202" s="38">
        <v>406</v>
      </c>
      <c r="T202" s="39">
        <f t="shared" si="20"/>
        <v>6496</v>
      </c>
      <c r="U202" s="39">
        <v>0</v>
      </c>
      <c r="V202" s="39">
        <f t="shared" si="21"/>
        <v>6496</v>
      </c>
    </row>
    <row r="203" spans="1:22" s="12" customFormat="1" ht="106.8" customHeight="1" x14ac:dyDescent="0.3">
      <c r="A203" s="36">
        <v>194</v>
      </c>
      <c r="B203" s="36">
        <v>2729</v>
      </c>
      <c r="C203" s="36">
        <v>4586</v>
      </c>
      <c r="D203" s="36">
        <v>4574</v>
      </c>
      <c r="E203" s="36">
        <v>20612</v>
      </c>
      <c r="F203" s="36" t="s">
        <v>1330</v>
      </c>
      <c r="G203" s="36" t="s">
        <v>1351</v>
      </c>
      <c r="H203" s="36" t="s">
        <v>22</v>
      </c>
      <c r="I203" s="36">
        <v>96372</v>
      </c>
      <c r="J203" s="36" t="s">
        <v>580</v>
      </c>
      <c r="K203" s="36" t="s">
        <v>580</v>
      </c>
      <c r="L203" s="36" t="s">
        <v>1352</v>
      </c>
      <c r="M203" s="36" t="s">
        <v>26</v>
      </c>
      <c r="N203" s="36">
        <v>2.5</v>
      </c>
      <c r="O203" s="36">
        <v>2.5</v>
      </c>
      <c r="P203" s="36" t="s">
        <v>264</v>
      </c>
      <c r="Q203" s="36" t="s">
        <v>1353</v>
      </c>
      <c r="R203" s="37">
        <f t="shared" si="19"/>
        <v>6.25</v>
      </c>
      <c r="S203" s="38">
        <v>406</v>
      </c>
      <c r="T203" s="39">
        <f t="shared" si="20"/>
        <v>2537.5</v>
      </c>
      <c r="U203" s="39">
        <v>0</v>
      </c>
      <c r="V203" s="39">
        <f t="shared" si="21"/>
        <v>2537.5</v>
      </c>
    </row>
    <row r="204" spans="1:22" s="12" customFormat="1" ht="106.8" customHeight="1" x14ac:dyDescent="0.3">
      <c r="A204" s="36">
        <v>195</v>
      </c>
      <c r="B204" s="36">
        <v>2734</v>
      </c>
      <c r="C204" s="36">
        <v>4598</v>
      </c>
      <c r="D204" s="36">
        <v>4586</v>
      </c>
      <c r="E204" s="36">
        <v>20612</v>
      </c>
      <c r="F204" s="36" t="s">
        <v>1330</v>
      </c>
      <c r="G204" s="36" t="s">
        <v>1354</v>
      </c>
      <c r="H204" s="36" t="s">
        <v>317</v>
      </c>
      <c r="I204" s="36">
        <v>96372</v>
      </c>
      <c r="J204" s="36" t="s">
        <v>1337</v>
      </c>
      <c r="K204" s="36" t="s">
        <v>1337</v>
      </c>
      <c r="L204" s="36" t="s">
        <v>1355</v>
      </c>
      <c r="M204" s="36" t="s">
        <v>26</v>
      </c>
      <c r="N204" s="36">
        <v>8</v>
      </c>
      <c r="O204" s="36">
        <v>2</v>
      </c>
      <c r="P204" s="36" t="s">
        <v>576</v>
      </c>
      <c r="Q204" s="36" t="s">
        <v>1356</v>
      </c>
      <c r="R204" s="37">
        <f t="shared" si="19"/>
        <v>16</v>
      </c>
      <c r="S204" s="38">
        <v>406</v>
      </c>
      <c r="T204" s="39">
        <f t="shared" si="20"/>
        <v>6496</v>
      </c>
      <c r="U204" s="39">
        <v>0</v>
      </c>
      <c r="V204" s="39">
        <f t="shared" si="21"/>
        <v>6496</v>
      </c>
    </row>
    <row r="205" spans="1:22" s="12" customFormat="1" ht="106.8" customHeight="1" x14ac:dyDescent="0.3">
      <c r="A205" s="36">
        <v>196</v>
      </c>
      <c r="B205" s="36">
        <v>2767</v>
      </c>
      <c r="C205" s="36">
        <v>4650</v>
      </c>
      <c r="D205" s="36">
        <v>4638</v>
      </c>
      <c r="E205" s="36">
        <v>20612</v>
      </c>
      <c r="F205" s="36" t="s">
        <v>1330</v>
      </c>
      <c r="G205" s="36" t="s">
        <v>1357</v>
      </c>
      <c r="H205" s="36" t="s">
        <v>317</v>
      </c>
      <c r="I205" s="36">
        <v>96372</v>
      </c>
      <c r="J205" s="36" t="s">
        <v>325</v>
      </c>
      <c r="K205" s="36" t="s">
        <v>1358</v>
      </c>
      <c r="L205" s="36" t="s">
        <v>1359</v>
      </c>
      <c r="M205" s="36" t="s">
        <v>26</v>
      </c>
      <c r="N205" s="36">
        <v>3</v>
      </c>
      <c r="O205" s="36">
        <v>1.5</v>
      </c>
      <c r="P205" s="36" t="s">
        <v>576</v>
      </c>
      <c r="Q205" s="36" t="s">
        <v>1360</v>
      </c>
      <c r="R205" s="37">
        <f t="shared" si="19"/>
        <v>4.5</v>
      </c>
      <c r="S205" s="38">
        <v>406</v>
      </c>
      <c r="T205" s="39">
        <f t="shared" si="20"/>
        <v>1827</v>
      </c>
      <c r="U205" s="39">
        <v>0</v>
      </c>
      <c r="V205" s="39">
        <f t="shared" si="21"/>
        <v>1827</v>
      </c>
    </row>
    <row r="206" spans="1:22" s="12" customFormat="1" ht="106.8" customHeight="1" x14ac:dyDescent="0.3">
      <c r="A206" s="36">
        <v>197</v>
      </c>
      <c r="B206" s="36">
        <v>2773</v>
      </c>
      <c r="C206" s="36">
        <v>4662</v>
      </c>
      <c r="D206" s="36">
        <v>4650</v>
      </c>
      <c r="E206" s="36">
        <v>20612</v>
      </c>
      <c r="F206" s="36" t="s">
        <v>1330</v>
      </c>
      <c r="G206" s="36" t="s">
        <v>1361</v>
      </c>
      <c r="H206" s="36" t="s">
        <v>317</v>
      </c>
      <c r="I206" s="36">
        <v>96372</v>
      </c>
      <c r="J206" s="36" t="s">
        <v>1362</v>
      </c>
      <c r="K206" s="36" t="s">
        <v>1358</v>
      </c>
      <c r="L206" s="36" t="s">
        <v>1363</v>
      </c>
      <c r="M206" s="36" t="s">
        <v>26</v>
      </c>
      <c r="N206" s="36">
        <v>3</v>
      </c>
      <c r="O206" s="36">
        <v>1.5</v>
      </c>
      <c r="P206" s="36" t="s">
        <v>576</v>
      </c>
      <c r="Q206" s="36" t="s">
        <v>1364</v>
      </c>
      <c r="R206" s="37">
        <f t="shared" si="19"/>
        <v>4.5</v>
      </c>
      <c r="S206" s="38">
        <v>406</v>
      </c>
      <c r="T206" s="39">
        <f t="shared" si="20"/>
        <v>1827</v>
      </c>
      <c r="U206" s="39">
        <v>0</v>
      </c>
      <c r="V206" s="39">
        <f t="shared" si="21"/>
        <v>1827</v>
      </c>
    </row>
    <row r="207" spans="1:22" s="12" customFormat="1" ht="106.8" customHeight="1" x14ac:dyDescent="0.3">
      <c r="A207" s="36">
        <v>198</v>
      </c>
      <c r="B207" s="36">
        <v>19698</v>
      </c>
      <c r="C207" s="36">
        <v>14824</v>
      </c>
      <c r="D207" s="36">
        <v>14805</v>
      </c>
      <c r="E207" s="36">
        <v>20612</v>
      </c>
      <c r="F207" s="36" t="s">
        <v>1330</v>
      </c>
      <c r="G207" s="36" t="s">
        <v>1365</v>
      </c>
      <c r="H207" s="36" t="s">
        <v>120</v>
      </c>
      <c r="I207" s="36">
        <v>96370</v>
      </c>
      <c r="J207" s="36" t="s">
        <v>1366</v>
      </c>
      <c r="K207" s="36" t="s">
        <v>1367</v>
      </c>
      <c r="L207" s="36" t="s">
        <v>228</v>
      </c>
      <c r="M207" s="36" t="s">
        <v>26</v>
      </c>
      <c r="N207" s="36">
        <v>6</v>
      </c>
      <c r="O207" s="36">
        <v>1</v>
      </c>
      <c r="P207" s="36" t="s">
        <v>886</v>
      </c>
      <c r="Q207" s="36" t="s">
        <v>1368</v>
      </c>
      <c r="R207" s="37">
        <f t="shared" si="19"/>
        <v>6</v>
      </c>
      <c r="S207" s="38">
        <v>406</v>
      </c>
      <c r="T207" s="39">
        <f t="shared" si="20"/>
        <v>2436</v>
      </c>
      <c r="U207" s="39">
        <v>0</v>
      </c>
      <c r="V207" s="39">
        <f t="shared" si="21"/>
        <v>2436</v>
      </c>
    </row>
    <row r="208" spans="1:22" s="12" customFormat="1" ht="106.8" customHeight="1" x14ac:dyDescent="0.3">
      <c r="A208" s="36">
        <v>199</v>
      </c>
      <c r="B208" s="36">
        <v>1888</v>
      </c>
      <c r="C208" s="36">
        <v>3429</v>
      </c>
      <c r="D208" s="36">
        <v>3418</v>
      </c>
      <c r="E208" s="36">
        <v>20066</v>
      </c>
      <c r="F208" s="36" t="s">
        <v>1369</v>
      </c>
      <c r="G208" s="36" t="s">
        <v>1370</v>
      </c>
      <c r="H208" s="36" t="s">
        <v>120</v>
      </c>
      <c r="I208" s="36">
        <v>96383</v>
      </c>
      <c r="J208" s="36" t="s">
        <v>1371</v>
      </c>
      <c r="K208" s="36" t="s">
        <v>1372</v>
      </c>
      <c r="L208" s="36" t="s">
        <v>1373</v>
      </c>
      <c r="M208" s="36" t="s">
        <v>465</v>
      </c>
      <c r="N208" s="36">
        <v>6</v>
      </c>
      <c r="O208" s="36">
        <v>5</v>
      </c>
      <c r="P208" s="36" t="s">
        <v>1374</v>
      </c>
      <c r="Q208" s="36" t="s">
        <v>1375</v>
      </c>
      <c r="R208" s="37">
        <f>N208*O208</f>
        <v>30</v>
      </c>
      <c r="S208" s="39">
        <v>447.35</v>
      </c>
      <c r="T208" s="39">
        <f t="shared" si="20"/>
        <v>13420.5</v>
      </c>
      <c r="U208" s="39">
        <v>0</v>
      </c>
      <c r="V208" s="39">
        <f t="shared" si="21"/>
        <v>13420.5</v>
      </c>
    </row>
    <row r="209" spans="1:22" s="12" customFormat="1" ht="106.8" customHeight="1" x14ac:dyDescent="0.3">
      <c r="A209" s="36">
        <v>200</v>
      </c>
      <c r="B209" s="36">
        <v>1999</v>
      </c>
      <c r="C209" s="36">
        <v>3596</v>
      </c>
      <c r="D209" s="36">
        <v>3585</v>
      </c>
      <c r="E209" s="36">
        <v>20066</v>
      </c>
      <c r="F209" s="36" t="s">
        <v>1369</v>
      </c>
      <c r="G209" s="36" t="s">
        <v>1376</v>
      </c>
      <c r="H209" s="36">
        <v>9</v>
      </c>
      <c r="I209" s="36">
        <v>93770</v>
      </c>
      <c r="J209" s="36" t="s">
        <v>1377</v>
      </c>
      <c r="K209" s="36" t="s">
        <v>1378</v>
      </c>
      <c r="L209" s="36" t="s">
        <v>1379</v>
      </c>
      <c r="M209" s="36" t="s">
        <v>43</v>
      </c>
      <c r="N209" s="36">
        <v>5</v>
      </c>
      <c r="O209" s="36">
        <v>4</v>
      </c>
      <c r="P209" s="36" t="s">
        <v>1380</v>
      </c>
      <c r="Q209" s="36" t="s">
        <v>1381</v>
      </c>
      <c r="R209" s="37">
        <f>N209*O209</f>
        <v>20</v>
      </c>
      <c r="S209" s="39">
        <v>97.44</v>
      </c>
      <c r="T209" s="39">
        <f t="shared" si="20"/>
        <v>1948.8</v>
      </c>
      <c r="U209" s="39">
        <v>0</v>
      </c>
      <c r="V209" s="39">
        <f t="shared" si="21"/>
        <v>1948.8</v>
      </c>
    </row>
    <row r="210" spans="1:22" s="12" customFormat="1" ht="106.8" customHeight="1" x14ac:dyDescent="0.3">
      <c r="A210" s="36">
        <v>201</v>
      </c>
      <c r="B210" s="36">
        <v>2029</v>
      </c>
      <c r="C210" s="36">
        <v>3628</v>
      </c>
      <c r="D210" s="36">
        <v>3617</v>
      </c>
      <c r="E210" s="36">
        <v>20066</v>
      </c>
      <c r="F210" s="36" t="s">
        <v>1369</v>
      </c>
      <c r="G210" s="36" t="s">
        <v>1382</v>
      </c>
      <c r="H210" s="36">
        <v>2</v>
      </c>
      <c r="I210" s="36">
        <v>93770</v>
      </c>
      <c r="J210" s="36" t="s">
        <v>1383</v>
      </c>
      <c r="K210" s="36" t="s">
        <v>1384</v>
      </c>
      <c r="L210" s="36" t="s">
        <v>1385</v>
      </c>
      <c r="M210" s="36" t="s">
        <v>26</v>
      </c>
      <c r="N210" s="36">
        <v>4</v>
      </c>
      <c r="O210" s="36">
        <v>4</v>
      </c>
      <c r="P210" s="36" t="s">
        <v>1386</v>
      </c>
      <c r="Q210" s="36" t="s">
        <v>1387</v>
      </c>
      <c r="R210" s="37">
        <f t="shared" ref="R210:R212" si="22">N210*O210</f>
        <v>16</v>
      </c>
      <c r="S210" s="38">
        <v>406</v>
      </c>
      <c r="T210" s="39">
        <f t="shared" si="20"/>
        <v>6496</v>
      </c>
      <c r="U210" s="39">
        <v>0</v>
      </c>
      <c r="V210" s="39">
        <f t="shared" si="21"/>
        <v>6496</v>
      </c>
    </row>
    <row r="211" spans="1:22" s="12" customFormat="1" ht="106.8" customHeight="1" x14ac:dyDescent="0.3">
      <c r="A211" s="36">
        <v>202</v>
      </c>
      <c r="B211" s="36">
        <v>2032</v>
      </c>
      <c r="C211" s="36">
        <v>3631</v>
      </c>
      <c r="D211" s="36">
        <v>3620</v>
      </c>
      <c r="E211" s="36">
        <v>20066</v>
      </c>
      <c r="F211" s="36" t="s">
        <v>1369</v>
      </c>
      <c r="G211" s="36" t="s">
        <v>1388</v>
      </c>
      <c r="H211" s="36">
        <v>2</v>
      </c>
      <c r="I211" s="36">
        <v>93770</v>
      </c>
      <c r="J211" s="36" t="s">
        <v>1389</v>
      </c>
      <c r="K211" s="36" t="s">
        <v>1390</v>
      </c>
      <c r="L211" s="36" t="s">
        <v>1391</v>
      </c>
      <c r="M211" s="36" t="s">
        <v>26</v>
      </c>
      <c r="N211" s="36">
        <v>3</v>
      </c>
      <c r="O211" s="36">
        <v>1.2</v>
      </c>
      <c r="P211" s="36" t="s">
        <v>1392</v>
      </c>
      <c r="Q211" s="36" t="s">
        <v>1393</v>
      </c>
      <c r="R211" s="37">
        <f t="shared" si="22"/>
        <v>3.5999999999999996</v>
      </c>
      <c r="S211" s="38">
        <v>406</v>
      </c>
      <c r="T211" s="39">
        <f t="shared" si="20"/>
        <v>1461.6</v>
      </c>
      <c r="U211" s="39">
        <v>0</v>
      </c>
      <c r="V211" s="39">
        <f t="shared" si="21"/>
        <v>1461.6</v>
      </c>
    </row>
    <row r="212" spans="1:22" s="12" customFormat="1" ht="106.8" customHeight="1" x14ac:dyDescent="0.3">
      <c r="A212" s="36">
        <v>203</v>
      </c>
      <c r="B212" s="36">
        <v>2056</v>
      </c>
      <c r="C212" s="36">
        <v>3661</v>
      </c>
      <c r="D212" s="36">
        <v>3650</v>
      </c>
      <c r="E212" s="36">
        <v>20066</v>
      </c>
      <c r="F212" s="36" t="s">
        <v>1369</v>
      </c>
      <c r="G212" s="36" t="s">
        <v>1394</v>
      </c>
      <c r="H212" s="36" t="s">
        <v>47</v>
      </c>
      <c r="I212" s="36">
        <v>93770</v>
      </c>
      <c r="J212" s="36" t="s">
        <v>1395</v>
      </c>
      <c r="K212" s="36" t="s">
        <v>1396</v>
      </c>
      <c r="L212" s="36" t="s">
        <v>1397</v>
      </c>
      <c r="M212" s="36" t="s">
        <v>26</v>
      </c>
      <c r="N212" s="36">
        <v>22</v>
      </c>
      <c r="O212" s="36">
        <v>1.5</v>
      </c>
      <c r="P212" s="36" t="s">
        <v>1398</v>
      </c>
      <c r="Q212" s="36" t="s">
        <v>1399</v>
      </c>
      <c r="R212" s="37">
        <f t="shared" si="22"/>
        <v>33</v>
      </c>
      <c r="S212" s="38">
        <v>406</v>
      </c>
      <c r="T212" s="39">
        <f t="shared" si="20"/>
        <v>13398</v>
      </c>
      <c r="U212" s="39">
        <v>0</v>
      </c>
      <c r="V212" s="39">
        <f t="shared" si="21"/>
        <v>13398</v>
      </c>
    </row>
    <row r="213" spans="1:22" s="12" customFormat="1" ht="106.8" customHeight="1" x14ac:dyDescent="0.3">
      <c r="A213" s="36">
        <v>204</v>
      </c>
      <c r="B213" s="36">
        <v>2076</v>
      </c>
      <c r="C213" s="36">
        <v>3685</v>
      </c>
      <c r="D213" s="36">
        <v>3674</v>
      </c>
      <c r="E213" s="36">
        <v>20066</v>
      </c>
      <c r="F213" s="36" t="s">
        <v>1369</v>
      </c>
      <c r="G213" s="36" t="s">
        <v>1400</v>
      </c>
      <c r="H213" s="36" t="s">
        <v>120</v>
      </c>
      <c r="I213" s="36">
        <v>93770</v>
      </c>
      <c r="J213" s="36" t="s">
        <v>1401</v>
      </c>
      <c r="K213" s="36" t="s">
        <v>1402</v>
      </c>
      <c r="L213" s="36" t="s">
        <v>1403</v>
      </c>
      <c r="M213" s="36" t="s">
        <v>1404</v>
      </c>
      <c r="N213" s="36">
        <v>6</v>
      </c>
      <c r="O213" s="36">
        <v>2</v>
      </c>
      <c r="P213" s="36" t="s">
        <v>1405</v>
      </c>
      <c r="Q213" s="36" t="s">
        <v>1406</v>
      </c>
      <c r="R213" s="36">
        <v>1</v>
      </c>
      <c r="S213" s="39">
        <v>41180</v>
      </c>
      <c r="T213" s="39">
        <f t="shared" si="20"/>
        <v>41180</v>
      </c>
      <c r="U213" s="39">
        <v>0</v>
      </c>
      <c r="V213" s="39">
        <f t="shared" si="21"/>
        <v>41180</v>
      </c>
    </row>
    <row r="214" spans="1:22" s="12" customFormat="1" ht="106.8" customHeight="1" x14ac:dyDescent="0.3">
      <c r="A214" s="36">
        <v>205</v>
      </c>
      <c r="B214" s="36">
        <v>2092</v>
      </c>
      <c r="C214" s="36">
        <v>3706</v>
      </c>
      <c r="D214" s="36">
        <v>3695</v>
      </c>
      <c r="E214" s="36">
        <v>20066</v>
      </c>
      <c r="F214" s="36" t="s">
        <v>1369</v>
      </c>
      <c r="G214" s="36" t="s">
        <v>1407</v>
      </c>
      <c r="H214" s="36" t="s">
        <v>120</v>
      </c>
      <c r="I214" s="36">
        <v>93770</v>
      </c>
      <c r="J214" s="36" t="s">
        <v>1408</v>
      </c>
      <c r="K214" s="36" t="s">
        <v>1409</v>
      </c>
      <c r="L214" s="36" t="s">
        <v>831</v>
      </c>
      <c r="M214" s="36" t="s">
        <v>26</v>
      </c>
      <c r="N214" s="36">
        <v>12</v>
      </c>
      <c r="O214" s="36">
        <v>3</v>
      </c>
      <c r="P214" s="36" t="s">
        <v>1410</v>
      </c>
      <c r="Q214" s="36" t="s">
        <v>1411</v>
      </c>
      <c r="R214" s="37">
        <f>N214*O214</f>
        <v>36</v>
      </c>
      <c r="S214" s="38">
        <v>406</v>
      </c>
      <c r="T214" s="39">
        <f t="shared" si="20"/>
        <v>14616</v>
      </c>
      <c r="U214" s="39">
        <v>0</v>
      </c>
      <c r="V214" s="39">
        <f t="shared" si="21"/>
        <v>14616</v>
      </c>
    </row>
    <row r="215" spans="1:22" s="12" customFormat="1" ht="106.8" customHeight="1" x14ac:dyDescent="0.3">
      <c r="A215" s="36">
        <v>206</v>
      </c>
      <c r="B215" s="36">
        <v>6285</v>
      </c>
      <c r="C215" s="36">
        <v>15366</v>
      </c>
      <c r="D215" s="36">
        <v>15347</v>
      </c>
      <c r="E215" s="36">
        <v>20066</v>
      </c>
      <c r="F215" s="36" t="s">
        <v>1369</v>
      </c>
      <c r="G215" s="36" t="s">
        <v>1412</v>
      </c>
      <c r="H215" s="36" t="s">
        <v>120</v>
      </c>
      <c r="I215" s="36">
        <v>96583</v>
      </c>
      <c r="J215" s="36" t="s">
        <v>1413</v>
      </c>
      <c r="K215" s="36" t="s">
        <v>1414</v>
      </c>
      <c r="L215" s="36" t="s">
        <v>1415</v>
      </c>
      <c r="M215" s="36" t="s">
        <v>465</v>
      </c>
      <c r="N215" s="36">
        <v>12</v>
      </c>
      <c r="O215" s="36">
        <v>10</v>
      </c>
      <c r="P215" s="36" t="s">
        <v>548</v>
      </c>
      <c r="Q215" s="36" t="s">
        <v>1416</v>
      </c>
      <c r="R215" s="37">
        <f t="shared" ref="R215:R225" si="23">N215*O215</f>
        <v>120</v>
      </c>
      <c r="S215" s="39">
        <v>447.35</v>
      </c>
      <c r="T215" s="39">
        <f t="shared" si="20"/>
        <v>53682</v>
      </c>
      <c r="U215" s="39">
        <v>0</v>
      </c>
      <c r="V215" s="39">
        <f t="shared" si="21"/>
        <v>53682</v>
      </c>
    </row>
    <row r="216" spans="1:22" s="12" customFormat="1" ht="106.8" customHeight="1" x14ac:dyDescent="0.3">
      <c r="A216" s="36">
        <v>207</v>
      </c>
      <c r="B216" s="36">
        <v>6299</v>
      </c>
      <c r="C216" s="36">
        <v>15407</v>
      </c>
      <c r="D216" s="36">
        <v>15388</v>
      </c>
      <c r="E216" s="36">
        <v>20066</v>
      </c>
      <c r="F216" s="36" t="s">
        <v>1369</v>
      </c>
      <c r="G216" s="36" t="s">
        <v>1417</v>
      </c>
      <c r="H216" s="36" t="s">
        <v>317</v>
      </c>
      <c r="I216" s="36">
        <v>96583</v>
      </c>
      <c r="J216" s="36" t="s">
        <v>1418</v>
      </c>
      <c r="K216" s="36" t="s">
        <v>1419</v>
      </c>
      <c r="L216" s="36" t="s">
        <v>1420</v>
      </c>
      <c r="M216" s="36" t="s">
        <v>465</v>
      </c>
      <c r="N216" s="36">
        <v>15</v>
      </c>
      <c r="O216" s="36">
        <v>10</v>
      </c>
      <c r="P216" s="36" t="s">
        <v>576</v>
      </c>
      <c r="Q216" s="36" t="s">
        <v>1421</v>
      </c>
      <c r="R216" s="37">
        <f t="shared" si="23"/>
        <v>150</v>
      </c>
      <c r="S216" s="39">
        <v>447.35</v>
      </c>
      <c r="T216" s="39">
        <f t="shared" si="20"/>
        <v>67102.5</v>
      </c>
      <c r="U216" s="39">
        <v>0</v>
      </c>
      <c r="V216" s="39">
        <f t="shared" si="21"/>
        <v>67102.5</v>
      </c>
    </row>
    <row r="217" spans="1:22" s="12" customFormat="1" ht="106.8" customHeight="1" x14ac:dyDescent="0.3">
      <c r="A217" s="36">
        <v>208</v>
      </c>
      <c r="B217" s="36">
        <v>19785</v>
      </c>
      <c r="C217" s="36">
        <v>17536</v>
      </c>
      <c r="D217" s="36">
        <v>17514</v>
      </c>
      <c r="E217" s="36">
        <v>20066</v>
      </c>
      <c r="F217" s="36" t="s">
        <v>1369</v>
      </c>
      <c r="G217" s="36" t="s">
        <v>1422</v>
      </c>
      <c r="H217" s="36" t="s">
        <v>255</v>
      </c>
      <c r="I217" s="36">
        <v>96360</v>
      </c>
      <c r="J217" s="36" t="s">
        <v>256</v>
      </c>
      <c r="K217" s="36" t="s">
        <v>1423</v>
      </c>
      <c r="L217" s="36" t="s">
        <v>1424</v>
      </c>
      <c r="M217" s="36" t="s">
        <v>26</v>
      </c>
      <c r="N217" s="36">
        <v>30</v>
      </c>
      <c r="O217" s="36">
        <v>3</v>
      </c>
      <c r="P217" s="36" t="s">
        <v>886</v>
      </c>
      <c r="Q217" s="36" t="s">
        <v>1425</v>
      </c>
      <c r="R217" s="37">
        <f t="shared" si="23"/>
        <v>90</v>
      </c>
      <c r="S217" s="38">
        <v>406</v>
      </c>
      <c r="T217" s="39">
        <f t="shared" si="20"/>
        <v>36540</v>
      </c>
      <c r="U217" s="39">
        <v>0</v>
      </c>
      <c r="V217" s="39">
        <f t="shared" si="21"/>
        <v>36540</v>
      </c>
    </row>
    <row r="218" spans="1:22" s="12" customFormat="1" ht="106.8" customHeight="1" x14ac:dyDescent="0.3">
      <c r="A218" s="36">
        <v>209</v>
      </c>
      <c r="B218" s="36">
        <v>7280</v>
      </c>
      <c r="C218" s="36">
        <v>17547</v>
      </c>
      <c r="D218" s="36">
        <v>17525</v>
      </c>
      <c r="E218" s="36">
        <v>20066</v>
      </c>
      <c r="F218" s="36" t="s">
        <v>1369</v>
      </c>
      <c r="G218" s="36" t="s">
        <v>1426</v>
      </c>
      <c r="H218" s="36" t="s">
        <v>22</v>
      </c>
      <c r="I218" s="36">
        <v>96360</v>
      </c>
      <c r="J218" s="36" t="s">
        <v>1427</v>
      </c>
      <c r="K218" s="36" t="s">
        <v>1428</v>
      </c>
      <c r="L218" s="36" t="s">
        <v>1429</v>
      </c>
      <c r="M218" s="36" t="s">
        <v>26</v>
      </c>
      <c r="N218" s="36">
        <v>6</v>
      </c>
      <c r="O218" s="36">
        <v>2.5</v>
      </c>
      <c r="P218" s="36" t="s">
        <v>1430</v>
      </c>
      <c r="Q218" s="36" t="s">
        <v>1431</v>
      </c>
      <c r="R218" s="37">
        <f t="shared" si="23"/>
        <v>15</v>
      </c>
      <c r="S218" s="38">
        <v>406</v>
      </c>
      <c r="T218" s="39">
        <f t="shared" si="20"/>
        <v>6090</v>
      </c>
      <c r="U218" s="39">
        <v>0</v>
      </c>
      <c r="V218" s="39">
        <f t="shared" si="21"/>
        <v>6090</v>
      </c>
    </row>
    <row r="219" spans="1:22" s="12" customFormat="1" ht="106.8" customHeight="1" x14ac:dyDescent="0.3">
      <c r="A219" s="36">
        <v>210</v>
      </c>
      <c r="B219" s="36">
        <v>7527</v>
      </c>
      <c r="C219" s="36">
        <v>18127</v>
      </c>
      <c r="D219" s="36">
        <v>18105</v>
      </c>
      <c r="E219" s="36">
        <v>20066</v>
      </c>
      <c r="F219" s="36" t="s">
        <v>1369</v>
      </c>
      <c r="G219" s="36" t="s">
        <v>1432</v>
      </c>
      <c r="H219" s="36" t="s">
        <v>1433</v>
      </c>
      <c r="I219" s="36">
        <v>96360</v>
      </c>
      <c r="J219" s="36" t="s">
        <v>1434</v>
      </c>
      <c r="K219" s="36" t="s">
        <v>1435</v>
      </c>
      <c r="L219" s="36" t="s">
        <v>1436</v>
      </c>
      <c r="M219" s="36" t="s">
        <v>26</v>
      </c>
      <c r="N219" s="36">
        <v>10</v>
      </c>
      <c r="O219" s="36">
        <v>2</v>
      </c>
      <c r="P219" s="36" t="s">
        <v>1437</v>
      </c>
      <c r="Q219" s="36" t="s">
        <v>1438</v>
      </c>
      <c r="R219" s="37">
        <f t="shared" si="23"/>
        <v>20</v>
      </c>
      <c r="S219" s="38">
        <v>406</v>
      </c>
      <c r="T219" s="39">
        <f t="shared" si="20"/>
        <v>8120</v>
      </c>
      <c r="U219" s="39">
        <v>0</v>
      </c>
      <c r="V219" s="39">
        <f t="shared" si="21"/>
        <v>8120</v>
      </c>
    </row>
    <row r="220" spans="1:22" s="12" customFormat="1" ht="106.8" customHeight="1" x14ac:dyDescent="0.3">
      <c r="A220" s="36">
        <v>211</v>
      </c>
      <c r="B220" s="36">
        <v>1920</v>
      </c>
      <c r="C220" s="36">
        <v>3471</v>
      </c>
      <c r="D220" s="36">
        <v>3460</v>
      </c>
      <c r="E220" s="36">
        <v>20614</v>
      </c>
      <c r="F220" s="36" t="s">
        <v>1439</v>
      </c>
      <c r="G220" s="36" t="s">
        <v>1440</v>
      </c>
      <c r="H220" s="36" t="s">
        <v>317</v>
      </c>
      <c r="I220" s="36">
        <v>91400</v>
      </c>
      <c r="J220" s="36" t="s">
        <v>1152</v>
      </c>
      <c r="K220" s="36" t="s">
        <v>262</v>
      </c>
      <c r="L220" s="36" t="s">
        <v>1441</v>
      </c>
      <c r="M220" s="36" t="s">
        <v>26</v>
      </c>
      <c r="N220" s="36">
        <v>6</v>
      </c>
      <c r="O220" s="36">
        <v>1.5</v>
      </c>
      <c r="P220" s="36" t="s">
        <v>416</v>
      </c>
      <c r="Q220" s="36" t="s">
        <v>1442</v>
      </c>
      <c r="R220" s="37">
        <f t="shared" si="23"/>
        <v>9</v>
      </c>
      <c r="S220" s="38">
        <v>406</v>
      </c>
      <c r="T220" s="39">
        <f t="shared" si="20"/>
        <v>3654</v>
      </c>
      <c r="U220" s="39">
        <v>0</v>
      </c>
      <c r="V220" s="39">
        <f t="shared" si="21"/>
        <v>3654</v>
      </c>
    </row>
    <row r="221" spans="1:22" s="12" customFormat="1" ht="106.8" customHeight="1" x14ac:dyDescent="0.3">
      <c r="A221" s="36">
        <v>212</v>
      </c>
      <c r="B221" s="36">
        <v>8564</v>
      </c>
      <c r="C221" s="36">
        <v>21368</v>
      </c>
      <c r="D221" s="36">
        <v>21345</v>
      </c>
      <c r="E221" s="36">
        <v>20059</v>
      </c>
      <c r="F221" s="36" t="s">
        <v>1443</v>
      </c>
      <c r="G221" s="36" t="s">
        <v>1444</v>
      </c>
      <c r="H221" s="36" t="s">
        <v>388</v>
      </c>
      <c r="I221" s="36">
        <v>92340</v>
      </c>
      <c r="J221" s="36" t="s">
        <v>1445</v>
      </c>
      <c r="K221" s="36" t="s">
        <v>1446</v>
      </c>
      <c r="L221" s="36" t="s">
        <v>1447</v>
      </c>
      <c r="M221" s="36" t="s">
        <v>26</v>
      </c>
      <c r="N221" s="36">
        <v>20</v>
      </c>
      <c r="O221" s="36">
        <v>2</v>
      </c>
      <c r="P221" s="36" t="s">
        <v>1448</v>
      </c>
      <c r="Q221" s="36" t="s">
        <v>1449</v>
      </c>
      <c r="R221" s="37">
        <f t="shared" si="23"/>
        <v>40</v>
      </c>
      <c r="S221" s="38">
        <v>406</v>
      </c>
      <c r="T221" s="39">
        <f t="shared" si="20"/>
        <v>16240</v>
      </c>
      <c r="U221" s="39">
        <v>0</v>
      </c>
      <c r="V221" s="39">
        <f t="shared" si="21"/>
        <v>16240</v>
      </c>
    </row>
    <row r="222" spans="1:22" s="12" customFormat="1" ht="106.8" customHeight="1" x14ac:dyDescent="0.3">
      <c r="A222" s="36">
        <v>213</v>
      </c>
      <c r="B222" s="36">
        <v>19446</v>
      </c>
      <c r="C222" s="36">
        <v>5431</v>
      </c>
      <c r="D222" s="40">
        <v>5419</v>
      </c>
      <c r="E222" s="40">
        <v>20501</v>
      </c>
      <c r="F222" s="36" t="s">
        <v>1450</v>
      </c>
      <c r="G222" s="36" t="s">
        <v>1451</v>
      </c>
      <c r="H222" s="36" t="s">
        <v>317</v>
      </c>
      <c r="I222" s="36">
        <v>93800</v>
      </c>
      <c r="J222" s="36" t="s">
        <v>1452</v>
      </c>
      <c r="K222" s="36" t="s">
        <v>1453</v>
      </c>
      <c r="L222" s="36" t="s">
        <v>1454</v>
      </c>
      <c r="M222" s="36" t="s">
        <v>26</v>
      </c>
      <c r="N222" s="36">
        <v>9</v>
      </c>
      <c r="O222" s="36">
        <v>2</v>
      </c>
      <c r="P222" s="36" t="s">
        <v>1455</v>
      </c>
      <c r="Q222" s="36" t="s">
        <v>1456</v>
      </c>
      <c r="R222" s="37">
        <f t="shared" si="23"/>
        <v>18</v>
      </c>
      <c r="S222" s="38">
        <v>406</v>
      </c>
      <c r="T222" s="39">
        <f t="shared" si="20"/>
        <v>7308</v>
      </c>
      <c r="U222" s="39">
        <v>0</v>
      </c>
      <c r="V222" s="39">
        <f t="shared" si="21"/>
        <v>7308</v>
      </c>
    </row>
    <row r="223" spans="1:22" s="12" customFormat="1" ht="106.8" customHeight="1" x14ac:dyDescent="0.3">
      <c r="A223" s="36">
        <v>214</v>
      </c>
      <c r="B223" s="36">
        <v>1911</v>
      </c>
      <c r="C223" s="36">
        <v>3462</v>
      </c>
      <c r="D223" s="36">
        <v>3451</v>
      </c>
      <c r="E223" s="36">
        <v>20607</v>
      </c>
      <c r="F223" s="36" t="s">
        <v>608</v>
      </c>
      <c r="G223" s="36" t="s">
        <v>1457</v>
      </c>
      <c r="H223" s="36" t="s">
        <v>47</v>
      </c>
      <c r="I223" s="36">
        <v>94720</v>
      </c>
      <c r="J223" s="36" t="s">
        <v>1458</v>
      </c>
      <c r="K223" s="36" t="s">
        <v>1459</v>
      </c>
      <c r="L223" s="36" t="s">
        <v>1460</v>
      </c>
      <c r="M223" s="36" t="s">
        <v>26</v>
      </c>
      <c r="N223" s="36">
        <v>6</v>
      </c>
      <c r="O223" s="36">
        <v>4</v>
      </c>
      <c r="P223" s="36" t="s">
        <v>558</v>
      </c>
      <c r="Q223" s="36" t="s">
        <v>1461</v>
      </c>
      <c r="R223" s="37">
        <f t="shared" si="23"/>
        <v>24</v>
      </c>
      <c r="S223" s="38">
        <v>406</v>
      </c>
      <c r="T223" s="39">
        <f t="shared" si="20"/>
        <v>9744</v>
      </c>
      <c r="U223" s="39">
        <v>0</v>
      </c>
      <c r="V223" s="39">
        <f t="shared" si="21"/>
        <v>9744</v>
      </c>
    </row>
    <row r="224" spans="1:22" s="12" customFormat="1" ht="106.8" customHeight="1" x14ac:dyDescent="0.3">
      <c r="A224" s="36">
        <v>215</v>
      </c>
      <c r="B224" s="36">
        <v>2706</v>
      </c>
      <c r="C224" s="36">
        <v>4559</v>
      </c>
      <c r="D224" s="40">
        <v>4547</v>
      </c>
      <c r="E224" s="40">
        <v>20406</v>
      </c>
      <c r="F224" s="36" t="s">
        <v>1462</v>
      </c>
      <c r="G224" s="36" t="s">
        <v>1463</v>
      </c>
      <c r="H224" s="36" t="s">
        <v>255</v>
      </c>
      <c r="I224" s="36">
        <v>94000</v>
      </c>
      <c r="J224" s="36" t="s">
        <v>1464</v>
      </c>
      <c r="K224" s="36" t="s">
        <v>1034</v>
      </c>
      <c r="L224" s="36" t="s">
        <v>1465</v>
      </c>
      <c r="M224" s="36" t="s">
        <v>26</v>
      </c>
      <c r="N224" s="36">
        <v>2</v>
      </c>
      <c r="O224" s="36">
        <v>2</v>
      </c>
      <c r="P224" s="36" t="s">
        <v>626</v>
      </c>
      <c r="Q224" s="36" t="s">
        <v>1466</v>
      </c>
      <c r="R224" s="37">
        <f t="shared" si="23"/>
        <v>4</v>
      </c>
      <c r="S224" s="38">
        <v>406</v>
      </c>
      <c r="T224" s="39">
        <f t="shared" si="20"/>
        <v>1624</v>
      </c>
      <c r="U224" s="39">
        <v>0</v>
      </c>
      <c r="V224" s="39">
        <f t="shared" si="21"/>
        <v>1624</v>
      </c>
    </row>
    <row r="225" spans="1:22" s="12" customFormat="1" ht="106.8" customHeight="1" x14ac:dyDescent="0.3">
      <c r="A225" s="36">
        <v>216</v>
      </c>
      <c r="B225" s="36">
        <v>2707</v>
      </c>
      <c r="C225" s="36">
        <v>4560</v>
      </c>
      <c r="D225" s="40">
        <v>4548</v>
      </c>
      <c r="E225" s="40">
        <v>20406</v>
      </c>
      <c r="F225" s="36" t="s">
        <v>1462</v>
      </c>
      <c r="G225" s="36" t="s">
        <v>1467</v>
      </c>
      <c r="H225" s="36" t="s">
        <v>255</v>
      </c>
      <c r="I225" s="36">
        <v>94000</v>
      </c>
      <c r="J225" s="36" t="s">
        <v>1040</v>
      </c>
      <c r="K225" s="36" t="s">
        <v>1468</v>
      </c>
      <c r="L225" s="36" t="s">
        <v>1465</v>
      </c>
      <c r="M225" s="36" t="s">
        <v>26</v>
      </c>
      <c r="N225" s="36">
        <v>6</v>
      </c>
      <c r="O225" s="36">
        <v>2</v>
      </c>
      <c r="P225" s="36" t="s">
        <v>276</v>
      </c>
      <c r="Q225" s="36" t="s">
        <v>1469</v>
      </c>
      <c r="R225" s="37">
        <f t="shared" si="23"/>
        <v>12</v>
      </c>
      <c r="S225" s="38">
        <v>406</v>
      </c>
      <c r="T225" s="39">
        <f t="shared" si="20"/>
        <v>4872</v>
      </c>
      <c r="U225" s="39">
        <v>0</v>
      </c>
      <c r="V225" s="39">
        <f t="shared" si="21"/>
        <v>4872</v>
      </c>
    </row>
    <row r="226" spans="1:22" s="12" customFormat="1" ht="106.8" customHeight="1" x14ac:dyDescent="0.3">
      <c r="A226" s="36">
        <v>217</v>
      </c>
      <c r="B226" s="36">
        <v>2710</v>
      </c>
      <c r="C226" s="36">
        <v>4563</v>
      </c>
      <c r="D226" s="40">
        <v>4551</v>
      </c>
      <c r="E226" s="40">
        <v>20406</v>
      </c>
      <c r="F226" s="36" t="s">
        <v>1462</v>
      </c>
      <c r="G226" s="36" t="s">
        <v>1470</v>
      </c>
      <c r="H226" s="36">
        <v>64</v>
      </c>
      <c r="I226" s="36">
        <v>94900</v>
      </c>
      <c r="J226" s="36" t="s">
        <v>1471</v>
      </c>
      <c r="K226" s="36" t="s">
        <v>1468</v>
      </c>
      <c r="L226" s="36" t="s">
        <v>1472</v>
      </c>
      <c r="M226" s="36" t="s">
        <v>43</v>
      </c>
      <c r="N226" s="36">
        <v>1</v>
      </c>
      <c r="O226" s="36">
        <v>1</v>
      </c>
      <c r="P226" s="36" t="s">
        <v>1473</v>
      </c>
      <c r="Q226" s="36" t="s">
        <v>1474</v>
      </c>
      <c r="R226" s="37">
        <f>N226*O226</f>
        <v>1</v>
      </c>
      <c r="S226" s="39">
        <v>97.44</v>
      </c>
      <c r="T226" s="39">
        <f t="shared" si="20"/>
        <v>97.44</v>
      </c>
      <c r="U226" s="39">
        <v>0</v>
      </c>
      <c r="V226" s="39">
        <f t="shared" si="21"/>
        <v>97.44</v>
      </c>
    </row>
    <row r="227" spans="1:22" s="12" customFormat="1" ht="106.8" customHeight="1" x14ac:dyDescent="0.3">
      <c r="A227" s="36">
        <v>218</v>
      </c>
      <c r="B227" s="36">
        <v>2716</v>
      </c>
      <c r="C227" s="36">
        <v>4569</v>
      </c>
      <c r="D227" s="40">
        <v>4557</v>
      </c>
      <c r="E227" s="40">
        <v>20406</v>
      </c>
      <c r="F227" s="36" t="s">
        <v>1462</v>
      </c>
      <c r="G227" s="36" t="s">
        <v>1475</v>
      </c>
      <c r="H227" s="36" t="s">
        <v>255</v>
      </c>
      <c r="I227" s="36">
        <v>94900</v>
      </c>
      <c r="J227" s="36" t="s">
        <v>1476</v>
      </c>
      <c r="K227" s="36" t="s">
        <v>1468</v>
      </c>
      <c r="L227" s="36" t="s">
        <v>1477</v>
      </c>
      <c r="M227" s="36" t="s">
        <v>26</v>
      </c>
      <c r="N227" s="36">
        <v>2</v>
      </c>
      <c r="O227" s="36">
        <v>2</v>
      </c>
      <c r="P227" s="36" t="s">
        <v>1478</v>
      </c>
      <c r="Q227" s="36" t="s">
        <v>1479</v>
      </c>
      <c r="R227" s="37">
        <f>N227*O227</f>
        <v>4</v>
      </c>
      <c r="S227" s="38">
        <v>406</v>
      </c>
      <c r="T227" s="39">
        <f t="shared" si="20"/>
        <v>1624</v>
      </c>
      <c r="U227" s="39">
        <v>0</v>
      </c>
      <c r="V227" s="39">
        <f t="shared" si="21"/>
        <v>1624</v>
      </c>
    </row>
    <row r="228" spans="1:22" s="12" customFormat="1" ht="106.8" customHeight="1" x14ac:dyDescent="0.3">
      <c r="A228" s="36">
        <v>219</v>
      </c>
      <c r="B228" s="36">
        <v>19086</v>
      </c>
      <c r="C228" s="36">
        <v>2806</v>
      </c>
      <c r="D228" s="36">
        <v>2796</v>
      </c>
      <c r="E228" s="36">
        <v>20163</v>
      </c>
      <c r="F228" s="36" t="s">
        <v>438</v>
      </c>
      <c r="G228" s="36" t="s">
        <v>1480</v>
      </c>
      <c r="H228" s="36">
        <v>1310</v>
      </c>
      <c r="I228" s="36">
        <v>94300</v>
      </c>
      <c r="J228" s="36" t="s">
        <v>1481</v>
      </c>
      <c r="K228" s="36" t="s">
        <v>1482</v>
      </c>
      <c r="L228" s="36" t="s">
        <v>1483</v>
      </c>
      <c r="M228" s="36" t="s">
        <v>1484</v>
      </c>
      <c r="N228" s="36">
        <v>2</v>
      </c>
      <c r="O228" s="36">
        <v>3</v>
      </c>
      <c r="P228" s="36" t="s">
        <v>1485</v>
      </c>
      <c r="Q228" s="36" t="s">
        <v>1486</v>
      </c>
      <c r="R228" s="36">
        <v>1</v>
      </c>
      <c r="S228" s="39">
        <v>169244</v>
      </c>
      <c r="T228" s="39">
        <f t="shared" si="20"/>
        <v>169244</v>
      </c>
      <c r="U228" s="39">
        <v>0</v>
      </c>
      <c r="V228" s="39">
        <f t="shared" si="21"/>
        <v>169244</v>
      </c>
    </row>
    <row r="229" spans="1:22" s="12" customFormat="1" ht="106.8" customHeight="1" x14ac:dyDescent="0.3">
      <c r="A229" s="36">
        <v>220</v>
      </c>
      <c r="B229" s="36">
        <v>19108</v>
      </c>
      <c r="C229" s="36">
        <v>2877</v>
      </c>
      <c r="D229" s="36">
        <v>2867</v>
      </c>
      <c r="E229" s="36">
        <v>20163</v>
      </c>
      <c r="F229" s="36" t="s">
        <v>438</v>
      </c>
      <c r="G229" s="36" t="s">
        <v>1487</v>
      </c>
      <c r="H229" s="36" t="s">
        <v>47</v>
      </c>
      <c r="I229" s="36">
        <v>94300</v>
      </c>
      <c r="J229" s="36" t="s">
        <v>1207</v>
      </c>
      <c r="K229" s="36" t="s">
        <v>1488</v>
      </c>
      <c r="L229" s="36" t="s">
        <v>1489</v>
      </c>
      <c r="M229" s="36" t="s">
        <v>1484</v>
      </c>
      <c r="N229" s="36">
        <v>2</v>
      </c>
      <c r="O229" s="36">
        <v>4</v>
      </c>
      <c r="P229" s="36" t="s">
        <v>1490</v>
      </c>
      <c r="Q229" s="36" t="s">
        <v>1491</v>
      </c>
      <c r="R229" s="36">
        <v>1</v>
      </c>
      <c r="S229" s="39">
        <v>169244</v>
      </c>
      <c r="T229" s="39">
        <f t="shared" si="20"/>
        <v>169244</v>
      </c>
      <c r="U229" s="39">
        <v>0</v>
      </c>
      <c r="V229" s="39">
        <f t="shared" si="21"/>
        <v>169244</v>
      </c>
    </row>
    <row r="230" spans="1:22" s="12" customFormat="1" ht="106.8" customHeight="1" x14ac:dyDescent="0.3">
      <c r="A230" s="36">
        <v>221</v>
      </c>
      <c r="B230" s="36">
        <v>1598</v>
      </c>
      <c r="C230" s="36">
        <v>2953</v>
      </c>
      <c r="D230" s="36">
        <v>2943</v>
      </c>
      <c r="E230" s="36">
        <v>20163</v>
      </c>
      <c r="F230" s="36" t="s">
        <v>438</v>
      </c>
      <c r="G230" s="36" t="s">
        <v>1492</v>
      </c>
      <c r="H230" s="36" t="s">
        <v>47</v>
      </c>
      <c r="I230" s="36">
        <v>94300</v>
      </c>
      <c r="J230" s="36" t="s">
        <v>1493</v>
      </c>
      <c r="K230" s="36" t="s">
        <v>1494</v>
      </c>
      <c r="L230" s="36" t="s">
        <v>1495</v>
      </c>
      <c r="M230" s="36" t="s">
        <v>1484</v>
      </c>
      <c r="N230" s="36">
        <v>2</v>
      </c>
      <c r="O230" s="36">
        <v>4</v>
      </c>
      <c r="P230" s="36" t="s">
        <v>1490</v>
      </c>
      <c r="Q230" s="36" t="s">
        <v>1496</v>
      </c>
      <c r="R230" s="36">
        <v>1</v>
      </c>
      <c r="S230" s="39">
        <v>169244</v>
      </c>
      <c r="T230" s="39">
        <f t="shared" si="20"/>
        <v>169244</v>
      </c>
      <c r="U230" s="39">
        <v>0</v>
      </c>
      <c r="V230" s="39">
        <f t="shared" si="21"/>
        <v>169244</v>
      </c>
    </row>
    <row r="231" spans="1:22" s="12" customFormat="1" ht="106.8" customHeight="1" x14ac:dyDescent="0.3">
      <c r="A231" s="36">
        <v>222</v>
      </c>
      <c r="B231" s="36">
        <v>1671</v>
      </c>
      <c r="C231" s="36">
        <v>3057</v>
      </c>
      <c r="D231" s="36">
        <v>3047</v>
      </c>
      <c r="E231" s="36">
        <v>20163</v>
      </c>
      <c r="F231" s="36" t="s">
        <v>438</v>
      </c>
      <c r="G231" s="36" t="s">
        <v>1497</v>
      </c>
      <c r="H231" s="36" t="s">
        <v>47</v>
      </c>
      <c r="I231" s="36">
        <v>94300</v>
      </c>
      <c r="J231" s="36" t="s">
        <v>1493</v>
      </c>
      <c r="K231" s="36" t="s">
        <v>1498</v>
      </c>
      <c r="L231" s="36" t="s">
        <v>1499</v>
      </c>
      <c r="M231" s="36" t="s">
        <v>1484</v>
      </c>
      <c r="N231" s="36">
        <v>2</v>
      </c>
      <c r="O231" s="36">
        <v>4</v>
      </c>
      <c r="P231" s="36" t="s">
        <v>1500</v>
      </c>
      <c r="Q231" s="36" t="s">
        <v>1501</v>
      </c>
      <c r="R231" s="36">
        <v>1</v>
      </c>
      <c r="S231" s="39">
        <v>169244</v>
      </c>
      <c r="T231" s="39">
        <f t="shared" si="20"/>
        <v>169244</v>
      </c>
      <c r="U231" s="39">
        <v>0</v>
      </c>
      <c r="V231" s="39">
        <f t="shared" si="21"/>
        <v>169244</v>
      </c>
    </row>
    <row r="232" spans="1:22" s="12" customFormat="1" ht="106.8" customHeight="1" x14ac:dyDescent="0.3">
      <c r="A232" s="36">
        <v>223</v>
      </c>
      <c r="B232" s="36">
        <v>19183</v>
      </c>
      <c r="C232" s="36">
        <v>3654</v>
      </c>
      <c r="D232" s="36">
        <v>3643</v>
      </c>
      <c r="E232" s="36">
        <v>20514</v>
      </c>
      <c r="F232" s="36" t="s">
        <v>1502</v>
      </c>
      <c r="G232" s="36" t="s">
        <v>1503</v>
      </c>
      <c r="H232" s="36" t="s">
        <v>120</v>
      </c>
      <c r="I232" s="36">
        <v>95500</v>
      </c>
      <c r="J232" s="36" t="s">
        <v>1504</v>
      </c>
      <c r="K232" s="36" t="s">
        <v>76</v>
      </c>
      <c r="L232" s="36" t="s">
        <v>1505</v>
      </c>
      <c r="M232" s="36" t="s">
        <v>26</v>
      </c>
      <c r="N232" s="36">
        <v>22.5</v>
      </c>
      <c r="O232" s="36">
        <v>4</v>
      </c>
      <c r="P232" s="36" t="s">
        <v>1506</v>
      </c>
      <c r="Q232" s="36" t="s">
        <v>1507</v>
      </c>
      <c r="R232" s="37">
        <f>N232*O232</f>
        <v>90</v>
      </c>
      <c r="S232" s="38">
        <v>406</v>
      </c>
      <c r="T232" s="39">
        <f t="shared" si="20"/>
        <v>36540</v>
      </c>
      <c r="U232" s="39">
        <v>0</v>
      </c>
      <c r="V232" s="39">
        <f t="shared" si="21"/>
        <v>36540</v>
      </c>
    </row>
    <row r="233" spans="1:22" s="12" customFormat="1" ht="106.8" customHeight="1" x14ac:dyDescent="0.3">
      <c r="A233" s="36">
        <v>224</v>
      </c>
      <c r="B233" s="36">
        <v>19187</v>
      </c>
      <c r="C233" s="36">
        <v>3684</v>
      </c>
      <c r="D233" s="36">
        <v>3673</v>
      </c>
      <c r="E233" s="36">
        <v>20514</v>
      </c>
      <c r="F233" s="36" t="s">
        <v>1502</v>
      </c>
      <c r="G233" s="36" t="s">
        <v>1508</v>
      </c>
      <c r="H233" s="36" t="s">
        <v>1509</v>
      </c>
      <c r="I233" s="36">
        <v>95500</v>
      </c>
      <c r="J233" s="36" t="s">
        <v>995</v>
      </c>
      <c r="K233" s="36" t="s">
        <v>1510</v>
      </c>
      <c r="L233" s="36" t="s">
        <v>1511</v>
      </c>
      <c r="M233" s="36" t="s">
        <v>208</v>
      </c>
      <c r="N233" s="36">
        <v>4</v>
      </c>
      <c r="O233" s="36">
        <v>4</v>
      </c>
      <c r="P233" s="36" t="s">
        <v>548</v>
      </c>
      <c r="Q233" s="36" t="s">
        <v>1512</v>
      </c>
      <c r="R233" s="37">
        <f>N233*O233</f>
        <v>16</v>
      </c>
      <c r="S233" s="39">
        <v>97.44</v>
      </c>
      <c r="T233" s="39">
        <f t="shared" si="20"/>
        <v>1559.04</v>
      </c>
      <c r="U233" s="39">
        <v>0</v>
      </c>
      <c r="V233" s="39">
        <f t="shared" si="21"/>
        <v>1559.04</v>
      </c>
    </row>
    <row r="234" spans="1:22" s="12" customFormat="1" ht="106.8" customHeight="1" x14ac:dyDescent="0.3">
      <c r="A234" s="36">
        <v>225</v>
      </c>
      <c r="B234" s="36">
        <v>19204</v>
      </c>
      <c r="C234" s="36">
        <v>3787</v>
      </c>
      <c r="D234" s="36">
        <v>3776</v>
      </c>
      <c r="E234" s="36">
        <v>20540</v>
      </c>
      <c r="F234" s="36" t="s">
        <v>1513</v>
      </c>
      <c r="G234" s="36" t="s">
        <v>1514</v>
      </c>
      <c r="H234" s="36" t="s">
        <v>444</v>
      </c>
      <c r="I234" s="36">
        <v>96330</v>
      </c>
      <c r="J234" s="36" t="s">
        <v>1515</v>
      </c>
      <c r="K234" s="36" t="s">
        <v>1516</v>
      </c>
      <c r="L234" s="36" t="s">
        <v>1517</v>
      </c>
      <c r="M234" s="36" t="s">
        <v>465</v>
      </c>
      <c r="N234" s="36">
        <v>2.5</v>
      </c>
      <c r="O234" s="36">
        <v>1.5</v>
      </c>
      <c r="P234" s="36" t="s">
        <v>1518</v>
      </c>
      <c r="Q234" s="36" t="s">
        <v>1519</v>
      </c>
      <c r="R234" s="37">
        <f>N234*O234</f>
        <v>3.75</v>
      </c>
      <c r="S234" s="39">
        <v>447.35</v>
      </c>
      <c r="T234" s="39">
        <f t="shared" si="20"/>
        <v>1677.5625</v>
      </c>
      <c r="U234" s="39">
        <v>0</v>
      </c>
      <c r="V234" s="39">
        <f t="shared" si="21"/>
        <v>1677.5625</v>
      </c>
    </row>
    <row r="235" spans="1:22" s="12" customFormat="1" ht="106.8" customHeight="1" x14ac:dyDescent="0.3">
      <c r="A235" s="36">
        <v>226</v>
      </c>
      <c r="B235" s="36">
        <v>19210</v>
      </c>
      <c r="C235" s="36">
        <v>3806</v>
      </c>
      <c r="D235" s="36">
        <v>3795</v>
      </c>
      <c r="E235" s="36">
        <v>20540</v>
      </c>
      <c r="F235" s="36" t="s">
        <v>1513</v>
      </c>
      <c r="G235" s="36" t="s">
        <v>1520</v>
      </c>
      <c r="H235" s="36" t="s">
        <v>444</v>
      </c>
      <c r="I235" s="36">
        <v>96330</v>
      </c>
      <c r="J235" s="36" t="s">
        <v>1516</v>
      </c>
      <c r="K235" s="36" t="s">
        <v>1516</v>
      </c>
      <c r="L235" s="36" t="s">
        <v>1521</v>
      </c>
      <c r="M235" s="36" t="s">
        <v>26</v>
      </c>
      <c r="N235" s="36">
        <v>3</v>
      </c>
      <c r="O235" s="36">
        <v>2</v>
      </c>
      <c r="P235" s="36" t="s">
        <v>416</v>
      </c>
      <c r="Q235" s="36" t="s">
        <v>1522</v>
      </c>
      <c r="R235" s="37">
        <f t="shared" ref="R235:R236" si="24">N235*O235</f>
        <v>6</v>
      </c>
      <c r="S235" s="38">
        <v>406</v>
      </c>
      <c r="T235" s="39">
        <f t="shared" si="20"/>
        <v>2436</v>
      </c>
      <c r="U235" s="39">
        <v>0</v>
      </c>
      <c r="V235" s="39">
        <f t="shared" si="21"/>
        <v>2436</v>
      </c>
    </row>
    <row r="236" spans="1:22" s="12" customFormat="1" ht="106.8" customHeight="1" x14ac:dyDescent="0.3">
      <c r="A236" s="36">
        <v>227</v>
      </c>
      <c r="B236" s="36">
        <v>19217</v>
      </c>
      <c r="C236" s="36">
        <v>3827</v>
      </c>
      <c r="D236" s="36">
        <v>3816</v>
      </c>
      <c r="E236" s="36">
        <v>20540</v>
      </c>
      <c r="F236" s="36" t="s">
        <v>1513</v>
      </c>
      <c r="G236" s="36" t="s">
        <v>1523</v>
      </c>
      <c r="H236" s="36" t="s">
        <v>444</v>
      </c>
      <c r="I236" s="36">
        <v>96330</v>
      </c>
      <c r="J236" s="36" t="s">
        <v>1524</v>
      </c>
      <c r="K236" s="36" t="s">
        <v>1524</v>
      </c>
      <c r="L236" s="36" t="s">
        <v>1525</v>
      </c>
      <c r="M236" s="36" t="s">
        <v>26</v>
      </c>
      <c r="N236" s="36">
        <v>6</v>
      </c>
      <c r="O236" s="36">
        <v>0.8</v>
      </c>
      <c r="P236" s="36" t="s">
        <v>416</v>
      </c>
      <c r="Q236" s="36" t="s">
        <v>1526</v>
      </c>
      <c r="R236" s="37">
        <f t="shared" si="24"/>
        <v>4.8000000000000007</v>
      </c>
      <c r="S236" s="38">
        <v>406</v>
      </c>
      <c r="T236" s="39">
        <f t="shared" si="20"/>
        <v>1948.8000000000002</v>
      </c>
      <c r="U236" s="39">
        <v>0</v>
      </c>
      <c r="V236" s="39">
        <f t="shared" si="21"/>
        <v>1948.8000000000002</v>
      </c>
    </row>
    <row r="237" spans="1:22" s="12" customFormat="1" ht="106.8" customHeight="1" x14ac:dyDescent="0.3">
      <c r="A237" s="36">
        <v>228</v>
      </c>
      <c r="B237" s="36">
        <v>19220</v>
      </c>
      <c r="C237" s="36">
        <v>3871</v>
      </c>
      <c r="D237" s="36">
        <v>3860</v>
      </c>
      <c r="E237" s="36">
        <v>20540</v>
      </c>
      <c r="F237" s="36" t="s">
        <v>1513</v>
      </c>
      <c r="G237" s="36" t="s">
        <v>1527</v>
      </c>
      <c r="H237" s="36" t="s">
        <v>444</v>
      </c>
      <c r="I237" s="36">
        <v>96330</v>
      </c>
      <c r="J237" s="36" t="s">
        <v>1528</v>
      </c>
      <c r="K237" s="36" t="s">
        <v>1529</v>
      </c>
      <c r="L237" s="36" t="s">
        <v>1530</v>
      </c>
      <c r="M237" s="36" t="s">
        <v>465</v>
      </c>
      <c r="N237" s="36">
        <v>6</v>
      </c>
      <c r="O237" s="36">
        <v>2</v>
      </c>
      <c r="P237" s="36" t="s">
        <v>416</v>
      </c>
      <c r="Q237" s="36" t="s">
        <v>1531</v>
      </c>
      <c r="R237" s="37">
        <f>N237*O237</f>
        <v>12</v>
      </c>
      <c r="S237" s="39">
        <v>447.35</v>
      </c>
      <c r="T237" s="39">
        <f t="shared" si="20"/>
        <v>5368.2000000000007</v>
      </c>
      <c r="U237" s="39">
        <v>0</v>
      </c>
      <c r="V237" s="39">
        <f t="shared" si="21"/>
        <v>5368.2000000000007</v>
      </c>
    </row>
    <row r="238" spans="1:22" s="12" customFormat="1" ht="106.8" customHeight="1" x14ac:dyDescent="0.3">
      <c r="A238" s="36">
        <v>229</v>
      </c>
      <c r="B238" s="36">
        <v>19226</v>
      </c>
      <c r="C238" s="36">
        <v>3913</v>
      </c>
      <c r="D238" s="36">
        <v>3902</v>
      </c>
      <c r="E238" s="36">
        <v>20540</v>
      </c>
      <c r="F238" s="36" t="s">
        <v>1513</v>
      </c>
      <c r="G238" s="36" t="s">
        <v>1532</v>
      </c>
      <c r="H238" s="36" t="s">
        <v>426</v>
      </c>
      <c r="I238" s="36">
        <v>96330</v>
      </c>
      <c r="J238" s="36" t="s">
        <v>1533</v>
      </c>
      <c r="K238" s="36" t="s">
        <v>1528</v>
      </c>
      <c r="L238" s="36" t="s">
        <v>1534</v>
      </c>
      <c r="M238" s="36" t="s">
        <v>26</v>
      </c>
      <c r="N238" s="36">
        <v>3</v>
      </c>
      <c r="O238" s="36">
        <v>2.5</v>
      </c>
      <c r="P238" s="36" t="s">
        <v>416</v>
      </c>
      <c r="Q238" s="36" t="s">
        <v>1535</v>
      </c>
      <c r="R238" s="37">
        <f>N238*O238</f>
        <v>7.5</v>
      </c>
      <c r="S238" s="38">
        <v>406</v>
      </c>
      <c r="T238" s="39">
        <f t="shared" si="20"/>
        <v>3045</v>
      </c>
      <c r="U238" s="39">
        <v>0</v>
      </c>
      <c r="V238" s="39">
        <f t="shared" si="21"/>
        <v>3045</v>
      </c>
    </row>
    <row r="239" spans="1:22" s="12" customFormat="1" ht="106.8" customHeight="1" x14ac:dyDescent="0.3">
      <c r="A239" s="36">
        <v>230</v>
      </c>
      <c r="B239" s="36">
        <v>19228</v>
      </c>
      <c r="C239" s="36">
        <v>3919</v>
      </c>
      <c r="D239" s="36">
        <v>3908</v>
      </c>
      <c r="E239" s="36">
        <v>20540</v>
      </c>
      <c r="F239" s="36" t="s">
        <v>1513</v>
      </c>
      <c r="G239" s="36" t="s">
        <v>1536</v>
      </c>
      <c r="H239" s="36" t="s">
        <v>444</v>
      </c>
      <c r="I239" s="36">
        <v>96330</v>
      </c>
      <c r="J239" s="36" t="s">
        <v>1533</v>
      </c>
      <c r="K239" s="36" t="s">
        <v>1537</v>
      </c>
      <c r="L239" s="36" t="s">
        <v>1538</v>
      </c>
      <c r="M239" s="36" t="s">
        <v>465</v>
      </c>
      <c r="N239" s="36">
        <v>4</v>
      </c>
      <c r="O239" s="36">
        <v>1.5</v>
      </c>
      <c r="P239" s="36" t="s">
        <v>1539</v>
      </c>
      <c r="Q239" s="36" t="s">
        <v>1540</v>
      </c>
      <c r="R239" s="37">
        <f>N239*O239</f>
        <v>6</v>
      </c>
      <c r="S239" s="39">
        <v>447.35</v>
      </c>
      <c r="T239" s="39">
        <f t="shared" si="20"/>
        <v>2684.1000000000004</v>
      </c>
      <c r="U239" s="39">
        <v>0</v>
      </c>
      <c r="V239" s="39">
        <f t="shared" si="21"/>
        <v>2684.1000000000004</v>
      </c>
    </row>
    <row r="240" spans="1:22" s="12" customFormat="1" ht="106.8" customHeight="1" x14ac:dyDescent="0.3">
      <c r="A240" s="36">
        <v>231</v>
      </c>
      <c r="B240" s="36">
        <v>19229</v>
      </c>
      <c r="C240" s="36">
        <v>3930</v>
      </c>
      <c r="D240" s="36">
        <v>3919</v>
      </c>
      <c r="E240" s="36">
        <v>20540</v>
      </c>
      <c r="F240" s="36" t="s">
        <v>1513</v>
      </c>
      <c r="G240" s="36" t="s">
        <v>1541</v>
      </c>
      <c r="H240" s="36" t="s">
        <v>426</v>
      </c>
      <c r="I240" s="36">
        <v>96330</v>
      </c>
      <c r="J240" s="36" t="s">
        <v>1542</v>
      </c>
      <c r="K240" s="36" t="s">
        <v>1542</v>
      </c>
      <c r="L240" s="36" t="s">
        <v>1543</v>
      </c>
      <c r="M240" s="36" t="s">
        <v>26</v>
      </c>
      <c r="N240" s="36">
        <v>8</v>
      </c>
      <c r="O240" s="36">
        <v>2.5</v>
      </c>
      <c r="P240" s="36" t="s">
        <v>1544</v>
      </c>
      <c r="Q240" s="36" t="s">
        <v>1545</v>
      </c>
      <c r="R240" s="37">
        <f t="shared" ref="R240:R248" si="25">N240*O240</f>
        <v>20</v>
      </c>
      <c r="S240" s="38">
        <v>406</v>
      </c>
      <c r="T240" s="39">
        <f t="shared" si="20"/>
        <v>8120</v>
      </c>
      <c r="U240" s="39">
        <v>0</v>
      </c>
      <c r="V240" s="39">
        <f t="shared" si="21"/>
        <v>8120</v>
      </c>
    </row>
    <row r="241" spans="1:22" s="12" customFormat="1" ht="106.8" customHeight="1" x14ac:dyDescent="0.3">
      <c r="A241" s="36">
        <v>232</v>
      </c>
      <c r="B241" s="36">
        <v>19231</v>
      </c>
      <c r="C241" s="36">
        <v>3934</v>
      </c>
      <c r="D241" s="36">
        <v>3923</v>
      </c>
      <c r="E241" s="36">
        <v>20540</v>
      </c>
      <c r="F241" s="36" t="s">
        <v>1513</v>
      </c>
      <c r="G241" s="36" t="s">
        <v>1546</v>
      </c>
      <c r="H241" s="36" t="s">
        <v>426</v>
      </c>
      <c r="I241" s="36">
        <v>96330</v>
      </c>
      <c r="J241" s="36" t="s">
        <v>1547</v>
      </c>
      <c r="K241" s="36" t="s">
        <v>1528</v>
      </c>
      <c r="L241" s="36" t="s">
        <v>1538</v>
      </c>
      <c r="M241" s="36" t="s">
        <v>26</v>
      </c>
      <c r="N241" s="36">
        <v>2.5</v>
      </c>
      <c r="O241" s="36">
        <v>3</v>
      </c>
      <c r="P241" s="36" t="s">
        <v>416</v>
      </c>
      <c r="Q241" s="36" t="s">
        <v>1548</v>
      </c>
      <c r="R241" s="37">
        <f t="shared" si="25"/>
        <v>7.5</v>
      </c>
      <c r="S241" s="38">
        <v>406</v>
      </c>
      <c r="T241" s="39">
        <f t="shared" si="20"/>
        <v>3045</v>
      </c>
      <c r="U241" s="39">
        <v>0</v>
      </c>
      <c r="V241" s="39">
        <f t="shared" si="21"/>
        <v>3045</v>
      </c>
    </row>
    <row r="242" spans="1:22" s="12" customFormat="1" ht="106.8" customHeight="1" x14ac:dyDescent="0.3">
      <c r="A242" s="36">
        <v>233</v>
      </c>
      <c r="B242" s="36">
        <v>19234</v>
      </c>
      <c r="C242" s="36">
        <v>3952</v>
      </c>
      <c r="D242" s="36">
        <v>3941</v>
      </c>
      <c r="E242" s="36">
        <v>20540</v>
      </c>
      <c r="F242" s="36" t="s">
        <v>1513</v>
      </c>
      <c r="G242" s="36" t="s">
        <v>1549</v>
      </c>
      <c r="H242" s="36" t="s">
        <v>444</v>
      </c>
      <c r="I242" s="36">
        <v>96330</v>
      </c>
      <c r="J242" s="36" t="s">
        <v>1542</v>
      </c>
      <c r="K242" s="36" t="s">
        <v>1528</v>
      </c>
      <c r="L242" s="36" t="s">
        <v>1550</v>
      </c>
      <c r="M242" s="36" t="s">
        <v>26</v>
      </c>
      <c r="N242" s="36">
        <v>7</v>
      </c>
      <c r="O242" s="36">
        <v>2</v>
      </c>
      <c r="P242" s="36" t="s">
        <v>416</v>
      </c>
      <c r="Q242" s="36" t="s">
        <v>1551</v>
      </c>
      <c r="R242" s="37">
        <f t="shared" si="25"/>
        <v>14</v>
      </c>
      <c r="S242" s="38">
        <v>406</v>
      </c>
      <c r="T242" s="39">
        <f t="shared" si="20"/>
        <v>5684</v>
      </c>
      <c r="U242" s="39">
        <v>0</v>
      </c>
      <c r="V242" s="39">
        <f t="shared" si="21"/>
        <v>5684</v>
      </c>
    </row>
    <row r="243" spans="1:22" s="12" customFormat="1" ht="106.8" customHeight="1" x14ac:dyDescent="0.3">
      <c r="A243" s="36">
        <v>234</v>
      </c>
      <c r="B243" s="36">
        <v>19235</v>
      </c>
      <c r="C243" s="36">
        <v>3961</v>
      </c>
      <c r="D243" s="36">
        <v>3950</v>
      </c>
      <c r="E243" s="36">
        <v>20540</v>
      </c>
      <c r="F243" s="36" t="s">
        <v>1513</v>
      </c>
      <c r="G243" s="36" t="s">
        <v>1552</v>
      </c>
      <c r="H243" s="36" t="s">
        <v>444</v>
      </c>
      <c r="I243" s="36">
        <v>96330</v>
      </c>
      <c r="J243" s="36" t="s">
        <v>1533</v>
      </c>
      <c r="K243" s="36" t="s">
        <v>1528</v>
      </c>
      <c r="L243" s="36" t="s">
        <v>1109</v>
      </c>
      <c r="M243" s="36" t="s">
        <v>26</v>
      </c>
      <c r="N243" s="36">
        <v>2</v>
      </c>
      <c r="O243" s="36">
        <v>2</v>
      </c>
      <c r="P243" s="36" t="s">
        <v>416</v>
      </c>
      <c r="Q243" s="36" t="s">
        <v>1553</v>
      </c>
      <c r="R243" s="37">
        <f t="shared" si="25"/>
        <v>4</v>
      </c>
      <c r="S243" s="38">
        <v>406</v>
      </c>
      <c r="T243" s="39">
        <f t="shared" si="20"/>
        <v>1624</v>
      </c>
      <c r="U243" s="39">
        <v>0</v>
      </c>
      <c r="V243" s="39">
        <f t="shared" si="21"/>
        <v>1624</v>
      </c>
    </row>
    <row r="244" spans="1:22" s="12" customFormat="1" ht="106.8" customHeight="1" x14ac:dyDescent="0.3">
      <c r="A244" s="36">
        <v>235</v>
      </c>
      <c r="B244" s="36">
        <v>19239</v>
      </c>
      <c r="C244" s="36">
        <v>3976</v>
      </c>
      <c r="D244" s="36">
        <v>3965</v>
      </c>
      <c r="E244" s="36">
        <v>20540</v>
      </c>
      <c r="F244" s="36" t="s">
        <v>1513</v>
      </c>
      <c r="G244" s="36" t="s">
        <v>1554</v>
      </c>
      <c r="H244" s="36" t="s">
        <v>426</v>
      </c>
      <c r="I244" s="36">
        <v>96330</v>
      </c>
      <c r="J244" s="36" t="s">
        <v>1547</v>
      </c>
      <c r="K244" s="36" t="s">
        <v>699</v>
      </c>
      <c r="L244" s="36" t="s">
        <v>1109</v>
      </c>
      <c r="M244" s="36" t="s">
        <v>26</v>
      </c>
      <c r="N244" s="36">
        <v>6</v>
      </c>
      <c r="O244" s="36">
        <v>1.5</v>
      </c>
      <c r="P244" s="36" t="s">
        <v>416</v>
      </c>
      <c r="Q244" s="36" t="s">
        <v>1555</v>
      </c>
      <c r="R244" s="37">
        <f t="shared" si="25"/>
        <v>9</v>
      </c>
      <c r="S244" s="38">
        <v>406</v>
      </c>
      <c r="T244" s="39">
        <f t="shared" si="20"/>
        <v>3654</v>
      </c>
      <c r="U244" s="39">
        <v>0</v>
      </c>
      <c r="V244" s="39">
        <f t="shared" si="21"/>
        <v>3654</v>
      </c>
    </row>
    <row r="245" spans="1:22" s="12" customFormat="1" ht="106.8" customHeight="1" x14ac:dyDescent="0.3">
      <c r="A245" s="36">
        <v>236</v>
      </c>
      <c r="B245" s="36">
        <v>19247</v>
      </c>
      <c r="C245" s="36">
        <v>4007</v>
      </c>
      <c r="D245" s="36">
        <v>3996</v>
      </c>
      <c r="E245" s="36">
        <v>20540</v>
      </c>
      <c r="F245" s="36" t="s">
        <v>1513</v>
      </c>
      <c r="G245" s="36" t="s">
        <v>1556</v>
      </c>
      <c r="H245" s="36" t="s">
        <v>388</v>
      </c>
      <c r="I245" s="36">
        <v>96330</v>
      </c>
      <c r="J245" s="36" t="s">
        <v>1533</v>
      </c>
      <c r="K245" s="36" t="s">
        <v>1557</v>
      </c>
      <c r="L245" s="36" t="s">
        <v>1558</v>
      </c>
      <c r="M245" s="36" t="s">
        <v>26</v>
      </c>
      <c r="N245" s="36">
        <v>6</v>
      </c>
      <c r="O245" s="36">
        <v>1.5</v>
      </c>
      <c r="P245" s="36" t="s">
        <v>416</v>
      </c>
      <c r="Q245" s="36" t="s">
        <v>1559</v>
      </c>
      <c r="R245" s="37">
        <f t="shared" si="25"/>
        <v>9</v>
      </c>
      <c r="S245" s="38">
        <v>406</v>
      </c>
      <c r="T245" s="39">
        <f t="shared" si="20"/>
        <v>3654</v>
      </c>
      <c r="U245" s="39">
        <v>0</v>
      </c>
      <c r="V245" s="39">
        <f t="shared" si="21"/>
        <v>3654</v>
      </c>
    </row>
    <row r="246" spans="1:22" s="12" customFormat="1" ht="106.8" customHeight="1" x14ac:dyDescent="0.3">
      <c r="A246" s="36">
        <v>237</v>
      </c>
      <c r="B246" s="36">
        <v>19271</v>
      </c>
      <c r="C246" s="36">
        <v>4093</v>
      </c>
      <c r="D246" s="36">
        <v>4082</v>
      </c>
      <c r="E246" s="36">
        <v>20540</v>
      </c>
      <c r="F246" s="36" t="s">
        <v>1513</v>
      </c>
      <c r="G246" s="36" t="s">
        <v>1560</v>
      </c>
      <c r="H246" s="36" t="s">
        <v>1561</v>
      </c>
      <c r="I246" s="36">
        <v>96330</v>
      </c>
      <c r="J246" s="36" t="s">
        <v>1547</v>
      </c>
      <c r="K246" s="36" t="s">
        <v>1557</v>
      </c>
      <c r="L246" s="36" t="s">
        <v>1562</v>
      </c>
      <c r="M246" s="36" t="s">
        <v>26</v>
      </c>
      <c r="N246" s="36">
        <v>5</v>
      </c>
      <c r="O246" s="36">
        <v>3</v>
      </c>
      <c r="P246" s="36" t="s">
        <v>416</v>
      </c>
      <c r="Q246" s="36" t="s">
        <v>1563</v>
      </c>
      <c r="R246" s="37">
        <f t="shared" si="25"/>
        <v>15</v>
      </c>
      <c r="S246" s="38">
        <v>406</v>
      </c>
      <c r="T246" s="39">
        <f t="shared" si="20"/>
        <v>6090</v>
      </c>
      <c r="U246" s="39">
        <v>0</v>
      </c>
      <c r="V246" s="39">
        <f t="shared" si="21"/>
        <v>6090</v>
      </c>
    </row>
    <row r="247" spans="1:22" s="12" customFormat="1" ht="106.8" customHeight="1" x14ac:dyDescent="0.3">
      <c r="A247" s="36">
        <v>238</v>
      </c>
      <c r="B247" s="36">
        <v>19273</v>
      </c>
      <c r="C247" s="36">
        <v>4107</v>
      </c>
      <c r="D247" s="36">
        <v>4096</v>
      </c>
      <c r="E247" s="36">
        <v>20540</v>
      </c>
      <c r="F247" s="36" t="s">
        <v>1513</v>
      </c>
      <c r="G247" s="36" t="s">
        <v>1564</v>
      </c>
      <c r="H247" s="36" t="s">
        <v>426</v>
      </c>
      <c r="I247" s="36">
        <v>96330</v>
      </c>
      <c r="J247" s="36" t="s">
        <v>1533</v>
      </c>
      <c r="K247" s="36" t="s">
        <v>1557</v>
      </c>
      <c r="L247" s="36" t="s">
        <v>1562</v>
      </c>
      <c r="M247" s="36" t="s">
        <v>26</v>
      </c>
      <c r="N247" s="36">
        <v>5</v>
      </c>
      <c r="O247" s="36">
        <v>3</v>
      </c>
      <c r="P247" s="36" t="s">
        <v>416</v>
      </c>
      <c r="Q247" s="36" t="s">
        <v>1565</v>
      </c>
      <c r="R247" s="37">
        <f t="shared" si="25"/>
        <v>15</v>
      </c>
      <c r="S247" s="38">
        <v>406</v>
      </c>
      <c r="T247" s="39">
        <f t="shared" si="20"/>
        <v>6090</v>
      </c>
      <c r="U247" s="39">
        <v>0</v>
      </c>
      <c r="V247" s="39">
        <f t="shared" si="21"/>
        <v>6090</v>
      </c>
    </row>
    <row r="248" spans="1:22" s="12" customFormat="1" ht="106.8" customHeight="1" x14ac:dyDescent="0.3">
      <c r="A248" s="36">
        <v>239</v>
      </c>
      <c r="B248" s="36">
        <v>19304</v>
      </c>
      <c r="C248" s="36">
        <v>4257</v>
      </c>
      <c r="D248" s="36">
        <v>4246</v>
      </c>
      <c r="E248" s="36">
        <v>20540</v>
      </c>
      <c r="F248" s="36" t="s">
        <v>1513</v>
      </c>
      <c r="G248" s="36" t="s">
        <v>1566</v>
      </c>
      <c r="H248" s="36" t="s">
        <v>426</v>
      </c>
      <c r="I248" s="36">
        <v>96330</v>
      </c>
      <c r="J248" s="36" t="s">
        <v>1152</v>
      </c>
      <c r="K248" s="36" t="s">
        <v>1567</v>
      </c>
      <c r="L248" s="36" t="s">
        <v>1109</v>
      </c>
      <c r="M248" s="36" t="s">
        <v>26</v>
      </c>
      <c r="N248" s="36">
        <v>10</v>
      </c>
      <c r="O248" s="36">
        <v>2</v>
      </c>
      <c r="P248" s="36" t="s">
        <v>1568</v>
      </c>
      <c r="Q248" s="36" t="s">
        <v>1569</v>
      </c>
      <c r="R248" s="37">
        <f t="shared" si="25"/>
        <v>20</v>
      </c>
      <c r="S248" s="38">
        <v>406</v>
      </c>
      <c r="T248" s="39">
        <f t="shared" si="20"/>
        <v>8120</v>
      </c>
      <c r="U248" s="39">
        <v>0</v>
      </c>
      <c r="V248" s="39">
        <f t="shared" si="21"/>
        <v>8120</v>
      </c>
    </row>
    <row r="249" spans="1:22" s="12" customFormat="1" ht="106.8" customHeight="1" x14ac:dyDescent="0.3">
      <c r="A249" s="36">
        <v>240</v>
      </c>
      <c r="B249" s="36">
        <v>2563</v>
      </c>
      <c r="C249" s="36">
        <v>4335</v>
      </c>
      <c r="D249" s="36">
        <v>4323</v>
      </c>
      <c r="E249" s="36">
        <v>20064</v>
      </c>
      <c r="F249" s="36" t="s">
        <v>1017</v>
      </c>
      <c r="G249" s="36" t="s">
        <v>1570</v>
      </c>
      <c r="H249" s="36" t="s">
        <v>22</v>
      </c>
      <c r="I249" s="36">
        <v>93400</v>
      </c>
      <c r="J249" s="36" t="s">
        <v>1571</v>
      </c>
      <c r="K249" s="36" t="s">
        <v>1572</v>
      </c>
      <c r="L249" s="36" t="s">
        <v>1573</v>
      </c>
      <c r="M249" s="36" t="s">
        <v>43</v>
      </c>
      <c r="N249" s="36">
        <v>1</v>
      </c>
      <c r="O249" s="36">
        <v>2</v>
      </c>
      <c r="P249" s="36" t="s">
        <v>1574</v>
      </c>
      <c r="Q249" s="36" t="s">
        <v>1575</v>
      </c>
      <c r="R249" s="37">
        <f>N249*O249</f>
        <v>2</v>
      </c>
      <c r="S249" s="39">
        <v>97.44</v>
      </c>
      <c r="T249" s="39">
        <f t="shared" si="20"/>
        <v>194.88</v>
      </c>
      <c r="U249" s="39">
        <v>0</v>
      </c>
      <c r="V249" s="39">
        <f t="shared" si="21"/>
        <v>194.88</v>
      </c>
    </row>
    <row r="250" spans="1:22" s="12" customFormat="1" ht="106.8" customHeight="1" x14ac:dyDescent="0.3">
      <c r="A250" s="36">
        <v>241</v>
      </c>
      <c r="B250" s="36">
        <v>2631</v>
      </c>
      <c r="C250" s="36">
        <v>4432</v>
      </c>
      <c r="D250" s="36">
        <v>4420</v>
      </c>
      <c r="E250" s="36">
        <v>20064</v>
      </c>
      <c r="F250" s="36" t="s">
        <v>1017</v>
      </c>
      <c r="G250" s="36" t="s">
        <v>1576</v>
      </c>
      <c r="H250" s="36" t="s">
        <v>22</v>
      </c>
      <c r="I250" s="36">
        <v>93400</v>
      </c>
      <c r="J250" s="36" t="s">
        <v>1367</v>
      </c>
      <c r="K250" s="36" t="s">
        <v>1577</v>
      </c>
      <c r="L250" s="36" t="s">
        <v>1578</v>
      </c>
      <c r="M250" s="36" t="s">
        <v>26</v>
      </c>
      <c r="N250" s="36">
        <v>9</v>
      </c>
      <c r="O250" s="36">
        <v>3</v>
      </c>
      <c r="P250" s="36" t="s">
        <v>1579</v>
      </c>
      <c r="Q250" s="36" t="s">
        <v>1580</v>
      </c>
      <c r="R250" s="37">
        <f t="shared" ref="R250:R273" si="26">N250*O250</f>
        <v>27</v>
      </c>
      <c r="S250" s="38">
        <v>406</v>
      </c>
      <c r="T250" s="39">
        <f t="shared" si="20"/>
        <v>10962</v>
      </c>
      <c r="U250" s="39">
        <v>0</v>
      </c>
      <c r="V250" s="39">
        <f t="shared" si="21"/>
        <v>10962</v>
      </c>
    </row>
    <row r="251" spans="1:22" s="12" customFormat="1" ht="106.8" customHeight="1" x14ac:dyDescent="0.3">
      <c r="A251" s="36">
        <v>242</v>
      </c>
      <c r="B251" s="36">
        <v>2735</v>
      </c>
      <c r="C251" s="36">
        <v>4600</v>
      </c>
      <c r="D251" s="36">
        <v>4588</v>
      </c>
      <c r="E251" s="36">
        <v>20064</v>
      </c>
      <c r="F251" s="36" t="s">
        <v>1017</v>
      </c>
      <c r="G251" s="36" t="s">
        <v>1581</v>
      </c>
      <c r="H251" s="36" t="s">
        <v>22</v>
      </c>
      <c r="I251" s="36">
        <v>93400</v>
      </c>
      <c r="J251" s="36" t="s">
        <v>1582</v>
      </c>
      <c r="K251" s="36" t="s">
        <v>1583</v>
      </c>
      <c r="L251" s="36" t="s">
        <v>1584</v>
      </c>
      <c r="M251" s="36" t="s">
        <v>26</v>
      </c>
      <c r="N251" s="36">
        <v>5</v>
      </c>
      <c r="O251" s="36">
        <v>3</v>
      </c>
      <c r="P251" s="36" t="s">
        <v>276</v>
      </c>
      <c r="Q251" s="36" t="s">
        <v>1585</v>
      </c>
      <c r="R251" s="37">
        <f t="shared" si="26"/>
        <v>15</v>
      </c>
      <c r="S251" s="38">
        <v>406</v>
      </c>
      <c r="T251" s="39">
        <f t="shared" si="20"/>
        <v>6090</v>
      </c>
      <c r="U251" s="39">
        <v>0</v>
      </c>
      <c r="V251" s="39">
        <f t="shared" si="21"/>
        <v>6090</v>
      </c>
    </row>
    <row r="252" spans="1:22" s="12" customFormat="1" ht="106.8" customHeight="1" x14ac:dyDescent="0.3">
      <c r="A252" s="36">
        <v>243</v>
      </c>
      <c r="B252" s="36">
        <v>2744</v>
      </c>
      <c r="C252" s="36">
        <v>4613</v>
      </c>
      <c r="D252" s="36">
        <v>4601</v>
      </c>
      <c r="E252" s="36">
        <v>20064</v>
      </c>
      <c r="F252" s="36" t="s">
        <v>1017</v>
      </c>
      <c r="G252" s="36" t="s">
        <v>1581</v>
      </c>
      <c r="H252" s="36" t="s">
        <v>22</v>
      </c>
      <c r="I252" s="36">
        <v>93400</v>
      </c>
      <c r="J252" s="36" t="s">
        <v>1582</v>
      </c>
      <c r="K252" s="36" t="s">
        <v>1583</v>
      </c>
      <c r="L252" s="36" t="s">
        <v>1586</v>
      </c>
      <c r="M252" s="36" t="s">
        <v>26</v>
      </c>
      <c r="N252" s="36">
        <v>7</v>
      </c>
      <c r="O252" s="36">
        <v>3</v>
      </c>
      <c r="P252" s="36" t="s">
        <v>276</v>
      </c>
      <c r="Q252" s="36" t="s">
        <v>1587</v>
      </c>
      <c r="R252" s="37">
        <f t="shared" si="26"/>
        <v>21</v>
      </c>
      <c r="S252" s="38">
        <v>406</v>
      </c>
      <c r="T252" s="39">
        <f t="shared" si="20"/>
        <v>8526</v>
      </c>
      <c r="U252" s="39">
        <v>0</v>
      </c>
      <c r="V252" s="39">
        <f t="shared" si="21"/>
        <v>8526</v>
      </c>
    </row>
    <row r="253" spans="1:22" s="12" customFormat="1" ht="106.8" customHeight="1" x14ac:dyDescent="0.3">
      <c r="A253" s="36">
        <v>244</v>
      </c>
      <c r="B253" s="36">
        <v>8632</v>
      </c>
      <c r="C253" s="36">
        <v>21723</v>
      </c>
      <c r="D253" s="36">
        <v>21700</v>
      </c>
      <c r="E253" s="36">
        <v>20064</v>
      </c>
      <c r="F253" s="36" t="s">
        <v>1017</v>
      </c>
      <c r="G253" s="36" t="s">
        <v>1588</v>
      </c>
      <c r="H253" s="36" t="s">
        <v>22</v>
      </c>
      <c r="I253" s="36">
        <v>93400</v>
      </c>
      <c r="J253" s="36" t="s">
        <v>1589</v>
      </c>
      <c r="K253" s="36" t="s">
        <v>1590</v>
      </c>
      <c r="L253" s="36" t="s">
        <v>1018</v>
      </c>
      <c r="M253" s="36" t="s">
        <v>26</v>
      </c>
      <c r="N253" s="36">
        <v>5</v>
      </c>
      <c r="O253" s="36">
        <v>2</v>
      </c>
      <c r="P253" s="36" t="s">
        <v>1591</v>
      </c>
      <c r="Q253" s="36" t="s">
        <v>1592</v>
      </c>
      <c r="R253" s="37">
        <f t="shared" si="26"/>
        <v>10</v>
      </c>
      <c r="S253" s="38">
        <v>406</v>
      </c>
      <c r="T253" s="39">
        <f t="shared" si="20"/>
        <v>4060</v>
      </c>
      <c r="U253" s="39">
        <v>0</v>
      </c>
      <c r="V253" s="39">
        <f t="shared" si="21"/>
        <v>4060</v>
      </c>
    </row>
    <row r="254" spans="1:22" s="12" customFormat="1" ht="106.8" customHeight="1" x14ac:dyDescent="0.3">
      <c r="A254" s="36">
        <v>245</v>
      </c>
      <c r="B254" s="36">
        <v>8757</v>
      </c>
      <c r="C254" s="36">
        <v>22159</v>
      </c>
      <c r="D254" s="36">
        <v>22136</v>
      </c>
      <c r="E254" s="36">
        <v>20064</v>
      </c>
      <c r="F254" s="36" t="s">
        <v>1017</v>
      </c>
      <c r="G254" s="36" t="s">
        <v>1593</v>
      </c>
      <c r="H254" s="36">
        <v>607</v>
      </c>
      <c r="I254" s="36">
        <v>93400</v>
      </c>
      <c r="J254" s="36" t="s">
        <v>665</v>
      </c>
      <c r="K254" s="36" t="s">
        <v>1594</v>
      </c>
      <c r="L254" s="36" t="s">
        <v>1595</v>
      </c>
      <c r="M254" s="36" t="s">
        <v>26</v>
      </c>
      <c r="N254" s="36">
        <v>6</v>
      </c>
      <c r="O254" s="36">
        <v>4</v>
      </c>
      <c r="P254" s="36" t="s">
        <v>1591</v>
      </c>
      <c r="Q254" s="36" t="s">
        <v>1596</v>
      </c>
      <c r="R254" s="37">
        <f t="shared" si="26"/>
        <v>24</v>
      </c>
      <c r="S254" s="38">
        <v>406</v>
      </c>
      <c r="T254" s="39">
        <f t="shared" si="20"/>
        <v>9744</v>
      </c>
      <c r="U254" s="39">
        <v>0</v>
      </c>
      <c r="V254" s="39">
        <f t="shared" si="21"/>
        <v>9744</v>
      </c>
    </row>
    <row r="255" spans="1:22" s="12" customFormat="1" ht="106.8" customHeight="1" x14ac:dyDescent="0.3">
      <c r="A255" s="36">
        <v>246</v>
      </c>
      <c r="B255" s="36">
        <v>8829</v>
      </c>
      <c r="C255" s="36">
        <v>22323</v>
      </c>
      <c r="D255" s="36">
        <v>22299</v>
      </c>
      <c r="E255" s="36">
        <v>20064</v>
      </c>
      <c r="F255" s="36" t="s">
        <v>1017</v>
      </c>
      <c r="G255" s="36" t="s">
        <v>1597</v>
      </c>
      <c r="H255" s="36" t="s">
        <v>22</v>
      </c>
      <c r="I255" s="36">
        <v>93400</v>
      </c>
      <c r="J255" s="36" t="s">
        <v>1598</v>
      </c>
      <c r="K255" s="36" t="s">
        <v>1599</v>
      </c>
      <c r="L255" s="36" t="s">
        <v>1600</v>
      </c>
      <c r="M255" s="36" t="s">
        <v>26</v>
      </c>
      <c r="N255" s="36">
        <v>6</v>
      </c>
      <c r="O255" s="36">
        <v>3</v>
      </c>
      <c r="P255" s="36" t="s">
        <v>1591</v>
      </c>
      <c r="Q255" s="36" t="s">
        <v>1601</v>
      </c>
      <c r="R255" s="37">
        <f t="shared" si="26"/>
        <v>18</v>
      </c>
      <c r="S255" s="38">
        <v>406</v>
      </c>
      <c r="T255" s="39">
        <f t="shared" si="20"/>
        <v>7308</v>
      </c>
      <c r="U255" s="39">
        <v>0</v>
      </c>
      <c r="V255" s="39">
        <f t="shared" si="21"/>
        <v>7308</v>
      </c>
    </row>
    <row r="256" spans="1:22" s="12" customFormat="1" ht="106.8" customHeight="1" x14ac:dyDescent="0.3">
      <c r="A256" s="36">
        <v>247</v>
      </c>
      <c r="B256" s="36">
        <v>8830</v>
      </c>
      <c r="C256" s="36">
        <v>22325</v>
      </c>
      <c r="D256" s="36">
        <v>22301</v>
      </c>
      <c r="E256" s="36">
        <v>20064</v>
      </c>
      <c r="F256" s="36" t="s">
        <v>1017</v>
      </c>
      <c r="G256" s="36" t="s">
        <v>1602</v>
      </c>
      <c r="H256" s="36">
        <v>508</v>
      </c>
      <c r="I256" s="36">
        <v>93400</v>
      </c>
      <c r="J256" s="36" t="s">
        <v>1603</v>
      </c>
      <c r="K256" s="36" t="s">
        <v>318</v>
      </c>
      <c r="L256" s="36" t="s">
        <v>1604</v>
      </c>
      <c r="M256" s="36" t="s">
        <v>26</v>
      </c>
      <c r="N256" s="36">
        <v>17</v>
      </c>
      <c r="O256" s="36">
        <v>3</v>
      </c>
      <c r="P256" s="36" t="s">
        <v>1605</v>
      </c>
      <c r="Q256" s="36" t="s">
        <v>1606</v>
      </c>
      <c r="R256" s="37">
        <f t="shared" si="26"/>
        <v>51</v>
      </c>
      <c r="S256" s="38">
        <v>406</v>
      </c>
      <c r="T256" s="39">
        <f t="shared" si="20"/>
        <v>20706</v>
      </c>
      <c r="U256" s="39">
        <v>0</v>
      </c>
      <c r="V256" s="39">
        <f t="shared" si="21"/>
        <v>20706</v>
      </c>
    </row>
    <row r="257" spans="1:22" s="12" customFormat="1" ht="106.8" customHeight="1" x14ac:dyDescent="0.3">
      <c r="A257" s="36">
        <v>248</v>
      </c>
      <c r="B257" s="36">
        <v>8831</v>
      </c>
      <c r="C257" s="36">
        <v>22326</v>
      </c>
      <c r="D257" s="36">
        <v>22302</v>
      </c>
      <c r="E257" s="36">
        <v>20064</v>
      </c>
      <c r="F257" s="36" t="s">
        <v>1017</v>
      </c>
      <c r="G257" s="36" t="s">
        <v>1607</v>
      </c>
      <c r="H257" s="36" t="s">
        <v>22</v>
      </c>
      <c r="I257" s="36">
        <v>93400</v>
      </c>
      <c r="J257" s="36" t="s">
        <v>1608</v>
      </c>
      <c r="K257" s="36" t="s">
        <v>318</v>
      </c>
      <c r="L257" s="36" t="s">
        <v>1609</v>
      </c>
      <c r="M257" s="36" t="s">
        <v>26</v>
      </c>
      <c r="N257" s="36">
        <v>3</v>
      </c>
      <c r="O257" s="36">
        <v>1</v>
      </c>
      <c r="P257" s="36" t="s">
        <v>1591</v>
      </c>
      <c r="Q257" s="36" t="s">
        <v>1610</v>
      </c>
      <c r="R257" s="37">
        <f t="shared" si="26"/>
        <v>3</v>
      </c>
      <c r="S257" s="38">
        <v>406</v>
      </c>
      <c r="T257" s="39">
        <f t="shared" si="20"/>
        <v>1218</v>
      </c>
      <c r="U257" s="39">
        <v>0</v>
      </c>
      <c r="V257" s="39">
        <f t="shared" si="21"/>
        <v>1218</v>
      </c>
    </row>
    <row r="258" spans="1:22" s="12" customFormat="1" ht="106.8" customHeight="1" x14ac:dyDescent="0.3">
      <c r="A258" s="36">
        <v>249</v>
      </c>
      <c r="B258" s="36">
        <v>2259</v>
      </c>
      <c r="C258" s="36">
        <v>3941</v>
      </c>
      <c r="D258" s="36">
        <v>3930</v>
      </c>
      <c r="E258" s="36">
        <v>19974</v>
      </c>
      <c r="F258" s="36" t="s">
        <v>1611</v>
      </c>
      <c r="G258" s="36" t="s">
        <v>1612</v>
      </c>
      <c r="H258" s="36" t="s">
        <v>317</v>
      </c>
      <c r="I258" s="36">
        <v>91273</v>
      </c>
      <c r="J258" s="36" t="s">
        <v>1613</v>
      </c>
      <c r="K258" s="36" t="s">
        <v>1614</v>
      </c>
      <c r="L258" s="36" t="s">
        <v>1615</v>
      </c>
      <c r="M258" s="36" t="s">
        <v>26</v>
      </c>
      <c r="N258" s="36">
        <v>5</v>
      </c>
      <c r="O258" s="36">
        <v>2</v>
      </c>
      <c r="P258" s="36" t="s">
        <v>416</v>
      </c>
      <c r="Q258" s="36" t="s">
        <v>1616</v>
      </c>
      <c r="R258" s="37">
        <f t="shared" si="26"/>
        <v>10</v>
      </c>
      <c r="S258" s="38">
        <v>406</v>
      </c>
      <c r="T258" s="39">
        <f t="shared" si="20"/>
        <v>4060</v>
      </c>
      <c r="U258" s="39">
        <v>0</v>
      </c>
      <c r="V258" s="39">
        <f t="shared" si="21"/>
        <v>4060</v>
      </c>
    </row>
    <row r="259" spans="1:22" s="12" customFormat="1" ht="106.8" customHeight="1" x14ac:dyDescent="0.3">
      <c r="A259" s="36">
        <v>250</v>
      </c>
      <c r="B259" s="36">
        <v>2260</v>
      </c>
      <c r="C259" s="36">
        <v>3943</v>
      </c>
      <c r="D259" s="36">
        <v>3932</v>
      </c>
      <c r="E259" s="36">
        <v>19974</v>
      </c>
      <c r="F259" s="36" t="s">
        <v>1611</v>
      </c>
      <c r="G259" s="36" t="s">
        <v>1617</v>
      </c>
      <c r="H259" s="36" t="s">
        <v>317</v>
      </c>
      <c r="I259" s="36">
        <v>91273</v>
      </c>
      <c r="J259" s="36" t="s">
        <v>1614</v>
      </c>
      <c r="K259" s="36" t="s">
        <v>1618</v>
      </c>
      <c r="L259" s="36" t="s">
        <v>1619</v>
      </c>
      <c r="M259" s="36" t="s">
        <v>26</v>
      </c>
      <c r="N259" s="36">
        <v>8</v>
      </c>
      <c r="O259" s="36">
        <v>2</v>
      </c>
      <c r="P259" s="36" t="s">
        <v>416</v>
      </c>
      <c r="Q259" s="36" t="s">
        <v>1620</v>
      </c>
      <c r="R259" s="37">
        <f t="shared" si="26"/>
        <v>16</v>
      </c>
      <c r="S259" s="38">
        <v>406</v>
      </c>
      <c r="T259" s="39">
        <f t="shared" si="20"/>
        <v>6496</v>
      </c>
      <c r="U259" s="39">
        <v>0</v>
      </c>
      <c r="V259" s="39">
        <f t="shared" si="21"/>
        <v>6496</v>
      </c>
    </row>
    <row r="260" spans="1:22" s="12" customFormat="1" ht="106.8" customHeight="1" x14ac:dyDescent="0.3">
      <c r="A260" s="36">
        <v>251</v>
      </c>
      <c r="B260" s="36">
        <v>2461</v>
      </c>
      <c r="C260" s="36">
        <v>4206</v>
      </c>
      <c r="D260" s="36">
        <v>4195</v>
      </c>
      <c r="E260" s="36">
        <v>19974</v>
      </c>
      <c r="F260" s="36" t="s">
        <v>1611</v>
      </c>
      <c r="G260" s="36" t="s">
        <v>1621</v>
      </c>
      <c r="H260" s="36" t="s">
        <v>317</v>
      </c>
      <c r="I260" s="36">
        <v>91270</v>
      </c>
      <c r="J260" s="36" t="s">
        <v>1622</v>
      </c>
      <c r="K260" s="36" t="s">
        <v>1623</v>
      </c>
      <c r="L260" s="36" t="s">
        <v>1624</v>
      </c>
      <c r="M260" s="36" t="s">
        <v>26</v>
      </c>
      <c r="N260" s="36">
        <v>6</v>
      </c>
      <c r="O260" s="36">
        <v>3</v>
      </c>
      <c r="P260" s="36" t="s">
        <v>1625</v>
      </c>
      <c r="Q260" s="36" t="s">
        <v>1626</v>
      </c>
      <c r="R260" s="37">
        <f t="shared" si="26"/>
        <v>18</v>
      </c>
      <c r="S260" s="38">
        <v>406</v>
      </c>
      <c r="T260" s="39">
        <f t="shared" si="20"/>
        <v>7308</v>
      </c>
      <c r="U260" s="39">
        <v>0</v>
      </c>
      <c r="V260" s="39">
        <f t="shared" si="21"/>
        <v>7308</v>
      </c>
    </row>
    <row r="261" spans="1:22" s="12" customFormat="1" ht="106.8" customHeight="1" x14ac:dyDescent="0.3">
      <c r="A261" s="36">
        <v>252</v>
      </c>
      <c r="B261" s="36">
        <v>2462</v>
      </c>
      <c r="C261" s="36">
        <v>4208</v>
      </c>
      <c r="D261" s="36">
        <v>4197</v>
      </c>
      <c r="E261" s="36">
        <v>19974</v>
      </c>
      <c r="F261" s="36" t="s">
        <v>1611</v>
      </c>
      <c r="G261" s="36" t="s">
        <v>1627</v>
      </c>
      <c r="H261" s="36" t="s">
        <v>317</v>
      </c>
      <c r="I261" s="36">
        <v>91276</v>
      </c>
      <c r="J261" s="36" t="s">
        <v>1623</v>
      </c>
      <c r="K261" s="36" t="s">
        <v>1628</v>
      </c>
      <c r="L261" s="36" t="s">
        <v>421</v>
      </c>
      <c r="M261" s="36" t="s">
        <v>26</v>
      </c>
      <c r="N261" s="36">
        <v>6</v>
      </c>
      <c r="O261" s="36">
        <v>3</v>
      </c>
      <c r="P261" s="36" t="s">
        <v>1625</v>
      </c>
      <c r="Q261" s="36" t="s">
        <v>1629</v>
      </c>
      <c r="R261" s="37">
        <f t="shared" si="26"/>
        <v>18</v>
      </c>
      <c r="S261" s="38">
        <v>406</v>
      </c>
      <c r="T261" s="39">
        <f t="shared" si="20"/>
        <v>7308</v>
      </c>
      <c r="U261" s="39">
        <v>0</v>
      </c>
      <c r="V261" s="39">
        <f t="shared" si="21"/>
        <v>7308</v>
      </c>
    </row>
    <row r="262" spans="1:22" s="12" customFormat="1" ht="106.8" customHeight="1" x14ac:dyDescent="0.3">
      <c r="A262" s="36">
        <v>253</v>
      </c>
      <c r="B262" s="36">
        <v>2470</v>
      </c>
      <c r="C262" s="36">
        <v>4220</v>
      </c>
      <c r="D262" s="36">
        <v>4209</v>
      </c>
      <c r="E262" s="36">
        <v>19974</v>
      </c>
      <c r="F262" s="36" t="s">
        <v>1611</v>
      </c>
      <c r="G262" s="36" t="s">
        <v>1630</v>
      </c>
      <c r="H262" s="36" t="s">
        <v>1631</v>
      </c>
      <c r="I262" s="36">
        <v>91275</v>
      </c>
      <c r="J262" s="36" t="s">
        <v>1152</v>
      </c>
      <c r="K262" s="36" t="s">
        <v>1632</v>
      </c>
      <c r="L262" s="36" t="s">
        <v>1633</v>
      </c>
      <c r="M262" s="36" t="s">
        <v>26</v>
      </c>
      <c r="N262" s="36">
        <v>4</v>
      </c>
      <c r="O262" s="36">
        <v>2</v>
      </c>
      <c r="P262" s="36" t="s">
        <v>416</v>
      </c>
      <c r="Q262" s="36" t="s">
        <v>1634</v>
      </c>
      <c r="R262" s="37">
        <f t="shared" si="26"/>
        <v>8</v>
      </c>
      <c r="S262" s="38">
        <v>406</v>
      </c>
      <c r="T262" s="39">
        <f t="shared" si="20"/>
        <v>3248</v>
      </c>
      <c r="U262" s="39">
        <v>0</v>
      </c>
      <c r="V262" s="39">
        <f t="shared" si="21"/>
        <v>3248</v>
      </c>
    </row>
    <row r="263" spans="1:22" s="12" customFormat="1" ht="106.8" customHeight="1" x14ac:dyDescent="0.3">
      <c r="A263" s="36">
        <v>254</v>
      </c>
      <c r="B263" s="36">
        <v>2674</v>
      </c>
      <c r="C263" s="36">
        <v>4501</v>
      </c>
      <c r="D263" s="36">
        <v>4489</v>
      </c>
      <c r="E263" s="36">
        <v>19974</v>
      </c>
      <c r="F263" s="36" t="s">
        <v>1611</v>
      </c>
      <c r="G263" s="36" t="s">
        <v>1635</v>
      </c>
      <c r="H263" s="36" t="s">
        <v>317</v>
      </c>
      <c r="I263" s="36">
        <v>91274</v>
      </c>
      <c r="J263" s="36" t="s">
        <v>1636</v>
      </c>
      <c r="K263" s="36" t="s">
        <v>1637</v>
      </c>
      <c r="L263" s="36" t="s">
        <v>1638</v>
      </c>
      <c r="M263" s="36" t="s">
        <v>26</v>
      </c>
      <c r="N263" s="36">
        <v>10</v>
      </c>
      <c r="O263" s="36">
        <v>3</v>
      </c>
      <c r="P263" s="36" t="s">
        <v>1625</v>
      </c>
      <c r="Q263" s="36" t="s">
        <v>1639</v>
      </c>
      <c r="R263" s="37">
        <f t="shared" si="26"/>
        <v>30</v>
      </c>
      <c r="S263" s="38">
        <v>406</v>
      </c>
      <c r="T263" s="39">
        <f t="shared" si="20"/>
        <v>12180</v>
      </c>
      <c r="U263" s="39">
        <v>0</v>
      </c>
      <c r="V263" s="39">
        <f t="shared" si="21"/>
        <v>12180</v>
      </c>
    </row>
    <row r="264" spans="1:22" s="12" customFormat="1" ht="106.8" customHeight="1" x14ac:dyDescent="0.3">
      <c r="A264" s="36">
        <v>255</v>
      </c>
      <c r="B264" s="36">
        <v>2677</v>
      </c>
      <c r="C264" s="36">
        <v>4506</v>
      </c>
      <c r="D264" s="36">
        <v>4494</v>
      </c>
      <c r="E264" s="36">
        <v>19974</v>
      </c>
      <c r="F264" s="36" t="s">
        <v>1611</v>
      </c>
      <c r="G264" s="36" t="s">
        <v>1640</v>
      </c>
      <c r="H264" s="36" t="s">
        <v>317</v>
      </c>
      <c r="I264" s="36">
        <v>91274</v>
      </c>
      <c r="J264" s="36" t="s">
        <v>1641</v>
      </c>
      <c r="K264" s="36" t="s">
        <v>1642</v>
      </c>
      <c r="L264" s="36" t="s">
        <v>1643</v>
      </c>
      <c r="M264" s="36" t="s">
        <v>26</v>
      </c>
      <c r="N264" s="36">
        <v>14</v>
      </c>
      <c r="O264" s="36">
        <v>3</v>
      </c>
      <c r="P264" s="36" t="s">
        <v>1644</v>
      </c>
      <c r="Q264" s="36" t="s">
        <v>1645</v>
      </c>
      <c r="R264" s="37">
        <f t="shared" si="26"/>
        <v>42</v>
      </c>
      <c r="S264" s="38">
        <v>406</v>
      </c>
      <c r="T264" s="39">
        <f t="shared" si="20"/>
        <v>17052</v>
      </c>
      <c r="U264" s="39">
        <v>0</v>
      </c>
      <c r="V264" s="39">
        <f t="shared" si="21"/>
        <v>17052</v>
      </c>
    </row>
    <row r="265" spans="1:22" s="12" customFormat="1" ht="106.8" customHeight="1" x14ac:dyDescent="0.3">
      <c r="A265" s="36">
        <v>256</v>
      </c>
      <c r="B265" s="36">
        <v>2680</v>
      </c>
      <c r="C265" s="36">
        <v>4509</v>
      </c>
      <c r="D265" s="36">
        <v>4497</v>
      </c>
      <c r="E265" s="36">
        <v>19974</v>
      </c>
      <c r="F265" s="36" t="s">
        <v>1611</v>
      </c>
      <c r="G265" s="36" t="s">
        <v>1646</v>
      </c>
      <c r="H265" s="36" t="s">
        <v>317</v>
      </c>
      <c r="I265" s="36">
        <v>91274</v>
      </c>
      <c r="J265" s="36" t="s">
        <v>1642</v>
      </c>
      <c r="K265" s="36" t="s">
        <v>1647</v>
      </c>
      <c r="L265" s="36" t="s">
        <v>1648</v>
      </c>
      <c r="M265" s="36" t="s">
        <v>26</v>
      </c>
      <c r="N265" s="36">
        <v>12</v>
      </c>
      <c r="O265" s="36">
        <v>3</v>
      </c>
      <c r="P265" s="36" t="s">
        <v>1649</v>
      </c>
      <c r="Q265" s="36" t="s">
        <v>1650</v>
      </c>
      <c r="R265" s="37">
        <f t="shared" si="26"/>
        <v>36</v>
      </c>
      <c r="S265" s="38">
        <v>406</v>
      </c>
      <c r="T265" s="39">
        <f t="shared" ref="T265:T328" si="27">S265*R265</f>
        <v>14616</v>
      </c>
      <c r="U265" s="39">
        <v>0</v>
      </c>
      <c r="V265" s="39">
        <f t="shared" ref="V265:V328" si="28">T265-U265</f>
        <v>14616</v>
      </c>
    </row>
    <row r="266" spans="1:22" s="12" customFormat="1" ht="106.8" customHeight="1" x14ac:dyDescent="0.3">
      <c r="A266" s="36">
        <v>257</v>
      </c>
      <c r="B266" s="36">
        <v>2691</v>
      </c>
      <c r="C266" s="36">
        <v>4526</v>
      </c>
      <c r="D266" s="36">
        <v>4514</v>
      </c>
      <c r="E266" s="36">
        <v>19974</v>
      </c>
      <c r="F266" s="36" t="s">
        <v>1611</v>
      </c>
      <c r="G266" s="36" t="s">
        <v>1651</v>
      </c>
      <c r="H266" s="36" t="s">
        <v>317</v>
      </c>
      <c r="I266" s="36">
        <v>91274</v>
      </c>
      <c r="J266" s="36" t="s">
        <v>1647</v>
      </c>
      <c r="K266" s="36" t="s">
        <v>1652</v>
      </c>
      <c r="L266" s="36" t="s">
        <v>1653</v>
      </c>
      <c r="M266" s="36" t="s">
        <v>26</v>
      </c>
      <c r="N266" s="36">
        <v>20</v>
      </c>
      <c r="O266" s="36">
        <v>2.5</v>
      </c>
      <c r="P266" s="36" t="s">
        <v>1625</v>
      </c>
      <c r="Q266" s="36" t="s">
        <v>1654</v>
      </c>
      <c r="R266" s="37">
        <f t="shared" si="26"/>
        <v>50</v>
      </c>
      <c r="S266" s="38">
        <v>406</v>
      </c>
      <c r="T266" s="39">
        <f t="shared" si="27"/>
        <v>20300</v>
      </c>
      <c r="U266" s="39">
        <v>0</v>
      </c>
      <c r="V266" s="39">
        <f t="shared" si="28"/>
        <v>20300</v>
      </c>
    </row>
    <row r="267" spans="1:22" s="12" customFormat="1" ht="106.8" customHeight="1" x14ac:dyDescent="0.3">
      <c r="A267" s="36">
        <v>258</v>
      </c>
      <c r="B267" s="36">
        <v>2692</v>
      </c>
      <c r="C267" s="36">
        <v>4529</v>
      </c>
      <c r="D267" s="36">
        <v>4517</v>
      </c>
      <c r="E267" s="36">
        <v>19974</v>
      </c>
      <c r="F267" s="36" t="s">
        <v>1611</v>
      </c>
      <c r="G267" s="36" t="s">
        <v>1655</v>
      </c>
      <c r="H267" s="36" t="s">
        <v>317</v>
      </c>
      <c r="I267" s="36">
        <v>91274</v>
      </c>
      <c r="J267" s="36" t="s">
        <v>1656</v>
      </c>
      <c r="K267" s="36" t="s">
        <v>1652</v>
      </c>
      <c r="L267" s="36" t="s">
        <v>468</v>
      </c>
      <c r="M267" s="36" t="s">
        <v>26</v>
      </c>
      <c r="N267" s="36">
        <v>10</v>
      </c>
      <c r="O267" s="36">
        <v>3</v>
      </c>
      <c r="P267" s="36" t="s">
        <v>1644</v>
      </c>
      <c r="Q267" s="36" t="s">
        <v>1657</v>
      </c>
      <c r="R267" s="37">
        <f t="shared" si="26"/>
        <v>30</v>
      </c>
      <c r="S267" s="38">
        <v>406</v>
      </c>
      <c r="T267" s="39">
        <f t="shared" si="27"/>
        <v>12180</v>
      </c>
      <c r="U267" s="39">
        <v>0</v>
      </c>
      <c r="V267" s="39">
        <f t="shared" si="28"/>
        <v>12180</v>
      </c>
    </row>
    <row r="268" spans="1:22" s="12" customFormat="1" ht="106.8" customHeight="1" x14ac:dyDescent="0.3">
      <c r="A268" s="36">
        <v>259</v>
      </c>
      <c r="B268" s="36">
        <v>2700</v>
      </c>
      <c r="C268" s="36">
        <v>4545</v>
      </c>
      <c r="D268" s="36">
        <v>4533</v>
      </c>
      <c r="E268" s="36">
        <v>19974</v>
      </c>
      <c r="F268" s="36" t="s">
        <v>1611</v>
      </c>
      <c r="G268" s="36" t="s">
        <v>1658</v>
      </c>
      <c r="H268" s="36" t="s">
        <v>317</v>
      </c>
      <c r="I268" s="36">
        <v>91274</v>
      </c>
      <c r="J268" s="36" t="s">
        <v>1659</v>
      </c>
      <c r="K268" s="36" t="s">
        <v>824</v>
      </c>
      <c r="L268" s="36" t="s">
        <v>1660</v>
      </c>
      <c r="M268" s="36" t="s">
        <v>26</v>
      </c>
      <c r="N268" s="36">
        <v>6</v>
      </c>
      <c r="O268" s="36">
        <v>3</v>
      </c>
      <c r="P268" s="36" t="s">
        <v>1625</v>
      </c>
      <c r="Q268" s="36" t="s">
        <v>1661</v>
      </c>
      <c r="R268" s="37">
        <f t="shared" si="26"/>
        <v>18</v>
      </c>
      <c r="S268" s="38">
        <v>406</v>
      </c>
      <c r="T268" s="39">
        <f t="shared" si="27"/>
        <v>7308</v>
      </c>
      <c r="U268" s="39">
        <v>0</v>
      </c>
      <c r="V268" s="39">
        <f t="shared" si="28"/>
        <v>7308</v>
      </c>
    </row>
    <row r="269" spans="1:22" s="12" customFormat="1" ht="106.8" customHeight="1" x14ac:dyDescent="0.3">
      <c r="A269" s="36">
        <v>260</v>
      </c>
      <c r="B269" s="36">
        <v>2724</v>
      </c>
      <c r="C269" s="36">
        <v>4579</v>
      </c>
      <c r="D269" s="36">
        <v>4567</v>
      </c>
      <c r="E269" s="36">
        <v>19974</v>
      </c>
      <c r="F269" s="36" t="s">
        <v>1611</v>
      </c>
      <c r="G269" s="36" t="s">
        <v>1662</v>
      </c>
      <c r="H269" s="36" t="s">
        <v>317</v>
      </c>
      <c r="I269" s="36">
        <v>91270</v>
      </c>
      <c r="J269" s="36" t="s">
        <v>1663</v>
      </c>
      <c r="K269" s="36" t="s">
        <v>424</v>
      </c>
      <c r="L269" s="36" t="s">
        <v>468</v>
      </c>
      <c r="M269" s="36" t="s">
        <v>26</v>
      </c>
      <c r="N269" s="36">
        <v>10</v>
      </c>
      <c r="O269" s="36">
        <v>4</v>
      </c>
      <c r="P269" s="36" t="s">
        <v>1644</v>
      </c>
      <c r="Q269" s="36" t="s">
        <v>1664</v>
      </c>
      <c r="R269" s="37">
        <f t="shared" si="26"/>
        <v>40</v>
      </c>
      <c r="S269" s="38">
        <v>406</v>
      </c>
      <c r="T269" s="39">
        <f t="shared" si="27"/>
        <v>16240</v>
      </c>
      <c r="U269" s="39">
        <v>0</v>
      </c>
      <c r="V269" s="39">
        <f t="shared" si="28"/>
        <v>16240</v>
      </c>
    </row>
    <row r="270" spans="1:22" s="12" customFormat="1" ht="106.8" customHeight="1" x14ac:dyDescent="0.3">
      <c r="A270" s="36">
        <v>261</v>
      </c>
      <c r="B270" s="36">
        <v>1503</v>
      </c>
      <c r="C270" s="36">
        <v>2828</v>
      </c>
      <c r="D270" s="36">
        <v>2818</v>
      </c>
      <c r="E270" s="36">
        <v>20099</v>
      </c>
      <c r="F270" s="36" t="s">
        <v>1665</v>
      </c>
      <c r="G270" s="36" t="s">
        <v>1666</v>
      </c>
      <c r="H270" s="36">
        <v>3002</v>
      </c>
      <c r="I270" s="36">
        <v>93210</v>
      </c>
      <c r="J270" s="36" t="s">
        <v>1471</v>
      </c>
      <c r="K270" s="36" t="s">
        <v>1667</v>
      </c>
      <c r="L270" s="36" t="s">
        <v>1668</v>
      </c>
      <c r="M270" s="36" t="s">
        <v>26</v>
      </c>
      <c r="N270" s="36">
        <v>4</v>
      </c>
      <c r="O270" s="36">
        <v>1.5</v>
      </c>
      <c r="P270" s="36" t="s">
        <v>1669</v>
      </c>
      <c r="Q270" s="36" t="s">
        <v>1670</v>
      </c>
      <c r="R270" s="37">
        <f t="shared" si="26"/>
        <v>6</v>
      </c>
      <c r="S270" s="38">
        <v>406</v>
      </c>
      <c r="T270" s="39">
        <f t="shared" si="27"/>
        <v>2436</v>
      </c>
      <c r="U270" s="39">
        <v>0</v>
      </c>
      <c r="V270" s="39">
        <f t="shared" si="28"/>
        <v>2436</v>
      </c>
    </row>
    <row r="271" spans="1:22" s="12" customFormat="1" ht="106.8" customHeight="1" x14ac:dyDescent="0.3">
      <c r="A271" s="36">
        <v>262</v>
      </c>
      <c r="B271" s="36">
        <v>1636</v>
      </c>
      <c r="C271" s="36">
        <v>3007</v>
      </c>
      <c r="D271" s="36">
        <v>2997</v>
      </c>
      <c r="E271" s="36">
        <v>20099</v>
      </c>
      <c r="F271" s="36" t="s">
        <v>1665</v>
      </c>
      <c r="G271" s="36" t="s">
        <v>1671</v>
      </c>
      <c r="H271" s="36">
        <v>497</v>
      </c>
      <c r="I271" s="36">
        <v>93305</v>
      </c>
      <c r="J271" s="36" t="s">
        <v>1672</v>
      </c>
      <c r="K271" s="36" t="s">
        <v>1125</v>
      </c>
      <c r="L271" s="36" t="s">
        <v>1673</v>
      </c>
      <c r="M271" s="36" t="s">
        <v>26</v>
      </c>
      <c r="N271" s="36">
        <v>4</v>
      </c>
      <c r="O271" s="36">
        <v>1.7</v>
      </c>
      <c r="P271" s="36" t="s">
        <v>558</v>
      </c>
      <c r="Q271" s="36" t="s">
        <v>1674</v>
      </c>
      <c r="R271" s="37">
        <f t="shared" si="26"/>
        <v>6.8</v>
      </c>
      <c r="S271" s="38">
        <v>406</v>
      </c>
      <c r="T271" s="39">
        <f t="shared" si="27"/>
        <v>2760.7999999999997</v>
      </c>
      <c r="U271" s="39">
        <v>0</v>
      </c>
      <c r="V271" s="39">
        <f t="shared" si="28"/>
        <v>2760.7999999999997</v>
      </c>
    </row>
    <row r="272" spans="1:22" s="12" customFormat="1" ht="106.8" customHeight="1" x14ac:dyDescent="0.3">
      <c r="A272" s="36">
        <v>263</v>
      </c>
      <c r="B272" s="36">
        <v>1853</v>
      </c>
      <c r="C272" s="36">
        <v>3381</v>
      </c>
      <c r="D272" s="36">
        <v>3370</v>
      </c>
      <c r="E272" s="36">
        <v>20099</v>
      </c>
      <c r="F272" s="36" t="s">
        <v>1665</v>
      </c>
      <c r="G272" s="36" t="s">
        <v>1675</v>
      </c>
      <c r="H272" s="36">
        <v>122</v>
      </c>
      <c r="I272" s="36">
        <v>93230</v>
      </c>
      <c r="J272" s="36">
        <v>4</v>
      </c>
      <c r="K272" s="36" t="s">
        <v>1676</v>
      </c>
      <c r="L272" s="36" t="s">
        <v>1677</v>
      </c>
      <c r="M272" s="36" t="s">
        <v>43</v>
      </c>
      <c r="N272" s="36">
        <v>3</v>
      </c>
      <c r="O272" s="36">
        <v>2</v>
      </c>
      <c r="P272" s="36" t="s">
        <v>1678</v>
      </c>
      <c r="Q272" s="36" t="s">
        <v>1679</v>
      </c>
      <c r="R272" s="37">
        <f t="shared" si="26"/>
        <v>6</v>
      </c>
      <c r="S272" s="39">
        <v>97.44</v>
      </c>
      <c r="T272" s="39">
        <f t="shared" si="27"/>
        <v>584.64</v>
      </c>
      <c r="U272" s="39">
        <v>0</v>
      </c>
      <c r="V272" s="39">
        <f t="shared" si="28"/>
        <v>584.64</v>
      </c>
    </row>
    <row r="273" spans="1:22" s="12" customFormat="1" ht="106.8" customHeight="1" x14ac:dyDescent="0.3">
      <c r="A273" s="36">
        <v>264</v>
      </c>
      <c r="B273" s="36">
        <v>1866</v>
      </c>
      <c r="C273" s="36">
        <v>3398</v>
      </c>
      <c r="D273" s="36">
        <v>3387</v>
      </c>
      <c r="E273" s="36">
        <v>20099</v>
      </c>
      <c r="F273" s="36" t="s">
        <v>1665</v>
      </c>
      <c r="G273" s="36" t="s">
        <v>1680</v>
      </c>
      <c r="H273" s="36">
        <v>102</v>
      </c>
      <c r="I273" s="36">
        <v>93250</v>
      </c>
      <c r="J273" s="36" t="s">
        <v>1681</v>
      </c>
      <c r="K273" s="36" t="s">
        <v>1682</v>
      </c>
      <c r="L273" s="36" t="s">
        <v>1683</v>
      </c>
      <c r="M273" s="36" t="s">
        <v>43</v>
      </c>
      <c r="N273" s="36">
        <v>3</v>
      </c>
      <c r="O273" s="36">
        <v>1.5</v>
      </c>
      <c r="P273" s="36" t="s">
        <v>1684</v>
      </c>
      <c r="Q273" s="36" t="s">
        <v>1685</v>
      </c>
      <c r="R273" s="37">
        <f t="shared" si="26"/>
        <v>4.5</v>
      </c>
      <c r="S273" s="39">
        <v>97.44</v>
      </c>
      <c r="T273" s="39">
        <f t="shared" si="27"/>
        <v>438.48</v>
      </c>
      <c r="U273" s="39">
        <v>0</v>
      </c>
      <c r="V273" s="39">
        <f t="shared" si="28"/>
        <v>438.48</v>
      </c>
    </row>
    <row r="274" spans="1:22" s="12" customFormat="1" ht="106.8" customHeight="1" x14ac:dyDescent="0.3">
      <c r="A274" s="36">
        <v>265</v>
      </c>
      <c r="B274" s="36">
        <v>4541</v>
      </c>
      <c r="C274" s="36">
        <v>10382</v>
      </c>
      <c r="D274" s="36">
        <v>10368</v>
      </c>
      <c r="E274" s="36">
        <v>20099</v>
      </c>
      <c r="F274" s="36" t="s">
        <v>1665</v>
      </c>
      <c r="G274" s="36" t="s">
        <v>1686</v>
      </c>
      <c r="H274" s="36" t="s">
        <v>444</v>
      </c>
      <c r="I274" s="36">
        <v>93240</v>
      </c>
      <c r="J274" s="36" t="s">
        <v>1687</v>
      </c>
      <c r="K274" s="36" t="s">
        <v>1688</v>
      </c>
      <c r="L274" s="36" t="s">
        <v>1689</v>
      </c>
      <c r="M274" s="36" t="s">
        <v>26</v>
      </c>
      <c r="N274" s="36">
        <v>10</v>
      </c>
      <c r="O274" s="36">
        <v>1.9</v>
      </c>
      <c r="P274" s="36" t="s">
        <v>1690</v>
      </c>
      <c r="Q274" s="36" t="s">
        <v>1691</v>
      </c>
      <c r="R274" s="37">
        <f>N274*O274</f>
        <v>19</v>
      </c>
      <c r="S274" s="38">
        <v>406</v>
      </c>
      <c r="T274" s="39">
        <f t="shared" si="27"/>
        <v>7714</v>
      </c>
      <c r="U274" s="39">
        <v>0</v>
      </c>
      <c r="V274" s="39">
        <f t="shared" si="28"/>
        <v>7714</v>
      </c>
    </row>
    <row r="275" spans="1:22" s="12" customFormat="1" ht="106.8" customHeight="1" x14ac:dyDescent="0.3">
      <c r="A275" s="36">
        <v>266</v>
      </c>
      <c r="B275" s="36">
        <v>4944</v>
      </c>
      <c r="C275" s="36">
        <v>11053</v>
      </c>
      <c r="D275" s="36">
        <v>11038</v>
      </c>
      <c r="E275" s="36">
        <v>20099</v>
      </c>
      <c r="F275" s="36" t="s">
        <v>1665</v>
      </c>
      <c r="G275" s="36" t="s">
        <v>1692</v>
      </c>
      <c r="H275" s="36" t="s">
        <v>444</v>
      </c>
      <c r="I275" s="36">
        <v>93370</v>
      </c>
      <c r="J275" s="36" t="s">
        <v>1693</v>
      </c>
      <c r="K275" s="36" t="s">
        <v>1694</v>
      </c>
      <c r="L275" s="36" t="s">
        <v>1695</v>
      </c>
      <c r="M275" s="36" t="s">
        <v>43</v>
      </c>
      <c r="N275" s="36">
        <v>3</v>
      </c>
      <c r="O275" s="36">
        <v>3</v>
      </c>
      <c r="P275" s="36" t="s">
        <v>1690</v>
      </c>
      <c r="Q275" s="36" t="s">
        <v>1696</v>
      </c>
      <c r="R275" s="37">
        <f t="shared" ref="R275:R284" si="29">N275*O275</f>
        <v>9</v>
      </c>
      <c r="S275" s="39">
        <v>97.44</v>
      </c>
      <c r="T275" s="39">
        <f t="shared" si="27"/>
        <v>876.96</v>
      </c>
      <c r="U275" s="39">
        <v>0</v>
      </c>
      <c r="V275" s="39">
        <f t="shared" si="28"/>
        <v>876.96</v>
      </c>
    </row>
    <row r="276" spans="1:22" s="12" customFormat="1" ht="106.8" customHeight="1" x14ac:dyDescent="0.3">
      <c r="A276" s="36">
        <v>267</v>
      </c>
      <c r="B276" s="36">
        <v>5040</v>
      </c>
      <c r="C276" s="36">
        <v>11213</v>
      </c>
      <c r="D276" s="36">
        <v>11198</v>
      </c>
      <c r="E276" s="36">
        <v>20099</v>
      </c>
      <c r="F276" s="36" t="s">
        <v>1665</v>
      </c>
      <c r="G276" s="36" t="s">
        <v>1697</v>
      </c>
      <c r="H276" s="36" t="s">
        <v>444</v>
      </c>
      <c r="I276" s="36">
        <v>93290</v>
      </c>
      <c r="J276" s="36" t="s">
        <v>1698</v>
      </c>
      <c r="K276" s="36" t="s">
        <v>1699</v>
      </c>
      <c r="L276" s="36" t="s">
        <v>1700</v>
      </c>
      <c r="M276" s="36" t="s">
        <v>43</v>
      </c>
      <c r="N276" s="36">
        <v>3</v>
      </c>
      <c r="O276" s="36">
        <v>2</v>
      </c>
      <c r="P276" s="36" t="s">
        <v>1690</v>
      </c>
      <c r="Q276" s="36" t="s">
        <v>1701</v>
      </c>
      <c r="R276" s="37">
        <f t="shared" si="29"/>
        <v>6</v>
      </c>
      <c r="S276" s="39">
        <v>97.44</v>
      </c>
      <c r="T276" s="39">
        <f t="shared" si="27"/>
        <v>584.64</v>
      </c>
      <c r="U276" s="39">
        <v>0</v>
      </c>
      <c r="V276" s="39">
        <f t="shared" si="28"/>
        <v>584.64</v>
      </c>
    </row>
    <row r="277" spans="1:22" s="12" customFormat="1" ht="106.8" customHeight="1" x14ac:dyDescent="0.3">
      <c r="A277" s="36">
        <v>268</v>
      </c>
      <c r="B277" s="36">
        <v>6924</v>
      </c>
      <c r="C277" s="36">
        <v>16746</v>
      </c>
      <c r="D277" s="36">
        <v>16724</v>
      </c>
      <c r="E277" s="36">
        <v>20099</v>
      </c>
      <c r="F277" s="36" t="s">
        <v>1665</v>
      </c>
      <c r="G277" s="36" t="s">
        <v>1702</v>
      </c>
      <c r="H277" s="36" t="s">
        <v>444</v>
      </c>
      <c r="I277" s="36">
        <v>93160</v>
      </c>
      <c r="J277" s="36" t="s">
        <v>1703</v>
      </c>
      <c r="K277" s="36" t="s">
        <v>1704</v>
      </c>
      <c r="L277" s="36" t="s">
        <v>1705</v>
      </c>
      <c r="M277" s="36" t="s">
        <v>26</v>
      </c>
      <c r="N277" s="36">
        <v>10</v>
      </c>
      <c r="O277" s="36">
        <v>1.5</v>
      </c>
      <c r="P277" s="36" t="s">
        <v>961</v>
      </c>
      <c r="Q277" s="36" t="s">
        <v>1706</v>
      </c>
      <c r="R277" s="37">
        <f t="shared" si="29"/>
        <v>15</v>
      </c>
      <c r="S277" s="38">
        <v>406</v>
      </c>
      <c r="T277" s="39">
        <f t="shared" si="27"/>
        <v>6090</v>
      </c>
      <c r="U277" s="39">
        <v>0</v>
      </c>
      <c r="V277" s="39">
        <f t="shared" si="28"/>
        <v>6090</v>
      </c>
    </row>
    <row r="278" spans="1:22" s="12" customFormat="1" ht="106.8" customHeight="1" x14ac:dyDescent="0.3">
      <c r="A278" s="36">
        <v>269</v>
      </c>
      <c r="B278" s="36">
        <v>19670</v>
      </c>
      <c r="C278" s="36">
        <v>14549</v>
      </c>
      <c r="D278" s="36">
        <v>14531</v>
      </c>
      <c r="E278" s="36">
        <v>20236</v>
      </c>
      <c r="F278" s="36" t="s">
        <v>1707</v>
      </c>
      <c r="G278" s="36" t="s">
        <v>1708</v>
      </c>
      <c r="H278" s="36" t="s">
        <v>317</v>
      </c>
      <c r="I278" s="36">
        <v>94410</v>
      </c>
      <c r="J278" s="36" t="s">
        <v>1709</v>
      </c>
      <c r="K278" s="36" t="s">
        <v>1710</v>
      </c>
      <c r="L278" s="36" t="s">
        <v>1711</v>
      </c>
      <c r="M278" s="36" t="s">
        <v>26</v>
      </c>
      <c r="N278" s="36">
        <v>5</v>
      </c>
      <c r="O278" s="36">
        <v>2</v>
      </c>
      <c r="P278" s="36" t="s">
        <v>416</v>
      </c>
      <c r="Q278" s="36" t="s">
        <v>1712</v>
      </c>
      <c r="R278" s="37">
        <f t="shared" si="29"/>
        <v>10</v>
      </c>
      <c r="S278" s="38">
        <v>406</v>
      </c>
      <c r="T278" s="39">
        <f t="shared" si="27"/>
        <v>4060</v>
      </c>
      <c r="U278" s="39">
        <v>0</v>
      </c>
      <c r="V278" s="39">
        <f t="shared" si="28"/>
        <v>4060</v>
      </c>
    </row>
    <row r="279" spans="1:22" s="12" customFormat="1" ht="106.8" customHeight="1" x14ac:dyDescent="0.3">
      <c r="A279" s="36">
        <v>270</v>
      </c>
      <c r="B279" s="36">
        <v>19214</v>
      </c>
      <c r="C279" s="36">
        <v>3814</v>
      </c>
      <c r="D279" s="36">
        <v>3803</v>
      </c>
      <c r="E279" s="36">
        <v>20516</v>
      </c>
      <c r="F279" s="36" t="s">
        <v>1713</v>
      </c>
      <c r="G279" s="36" t="s">
        <v>1714</v>
      </c>
      <c r="H279" s="36" t="s">
        <v>444</v>
      </c>
      <c r="I279" s="36">
        <v>95710</v>
      </c>
      <c r="J279" s="36" t="s">
        <v>342</v>
      </c>
      <c r="K279" s="36" t="s">
        <v>1715</v>
      </c>
      <c r="L279" s="36" t="s">
        <v>1716</v>
      </c>
      <c r="M279" s="36" t="s">
        <v>26</v>
      </c>
      <c r="N279" s="36">
        <v>5</v>
      </c>
      <c r="O279" s="36">
        <v>2</v>
      </c>
      <c r="P279" s="36" t="s">
        <v>1717</v>
      </c>
      <c r="Q279" s="36" t="s">
        <v>1718</v>
      </c>
      <c r="R279" s="37">
        <f t="shared" si="29"/>
        <v>10</v>
      </c>
      <c r="S279" s="38">
        <v>406</v>
      </c>
      <c r="T279" s="39">
        <f t="shared" si="27"/>
        <v>4060</v>
      </c>
      <c r="U279" s="39">
        <v>0</v>
      </c>
      <c r="V279" s="39">
        <f t="shared" si="28"/>
        <v>4060</v>
      </c>
    </row>
    <row r="280" spans="1:22" s="12" customFormat="1" ht="106.8" customHeight="1" x14ac:dyDescent="0.3">
      <c r="A280" s="36">
        <v>271</v>
      </c>
      <c r="B280" s="36">
        <v>19266</v>
      </c>
      <c r="C280" s="36">
        <v>4073</v>
      </c>
      <c r="D280" s="36">
        <v>4062</v>
      </c>
      <c r="E280" s="36">
        <v>20516</v>
      </c>
      <c r="F280" s="36" t="s">
        <v>1713</v>
      </c>
      <c r="G280" s="36" t="s">
        <v>1719</v>
      </c>
      <c r="H280" s="36" t="s">
        <v>444</v>
      </c>
      <c r="I280" s="36">
        <v>95746</v>
      </c>
      <c r="J280" s="36" t="s">
        <v>1720</v>
      </c>
      <c r="K280" s="36" t="s">
        <v>1721</v>
      </c>
      <c r="L280" s="36" t="s">
        <v>1722</v>
      </c>
      <c r="M280" s="36" t="s">
        <v>26</v>
      </c>
      <c r="N280" s="36">
        <v>6</v>
      </c>
      <c r="O280" s="36">
        <v>2</v>
      </c>
      <c r="P280" s="36" t="s">
        <v>1269</v>
      </c>
      <c r="Q280" s="36" t="s">
        <v>1723</v>
      </c>
      <c r="R280" s="37">
        <f t="shared" si="29"/>
        <v>12</v>
      </c>
      <c r="S280" s="38">
        <v>406</v>
      </c>
      <c r="T280" s="39">
        <f t="shared" si="27"/>
        <v>4872</v>
      </c>
      <c r="U280" s="39">
        <v>0</v>
      </c>
      <c r="V280" s="39">
        <f t="shared" si="28"/>
        <v>4872</v>
      </c>
    </row>
    <row r="281" spans="1:22" s="12" customFormat="1" ht="106.8" customHeight="1" x14ac:dyDescent="0.3">
      <c r="A281" s="36">
        <v>272</v>
      </c>
      <c r="B281" s="36">
        <v>19356</v>
      </c>
      <c r="C281" s="36">
        <v>4614</v>
      </c>
      <c r="D281" s="36">
        <v>4602</v>
      </c>
      <c r="E281" s="36">
        <v>20516</v>
      </c>
      <c r="F281" s="36" t="s">
        <v>1713</v>
      </c>
      <c r="G281" s="36" t="s">
        <v>1724</v>
      </c>
      <c r="H281" s="36" t="s">
        <v>426</v>
      </c>
      <c r="I281" s="36">
        <v>95870</v>
      </c>
      <c r="J281" s="36" t="s">
        <v>1725</v>
      </c>
      <c r="K281" s="36" t="s">
        <v>1726</v>
      </c>
      <c r="L281" s="36" t="s">
        <v>1727</v>
      </c>
      <c r="M281" s="36" t="s">
        <v>26</v>
      </c>
      <c r="N281" s="36">
        <v>10</v>
      </c>
      <c r="O281" s="36">
        <v>3</v>
      </c>
      <c r="P281" s="36" t="s">
        <v>1728</v>
      </c>
      <c r="Q281" s="36" t="s">
        <v>1729</v>
      </c>
      <c r="R281" s="37">
        <f t="shared" si="29"/>
        <v>30</v>
      </c>
      <c r="S281" s="38">
        <v>406</v>
      </c>
      <c r="T281" s="39">
        <f t="shared" si="27"/>
        <v>12180</v>
      </c>
      <c r="U281" s="39">
        <v>0</v>
      </c>
      <c r="V281" s="39">
        <f t="shared" si="28"/>
        <v>12180</v>
      </c>
    </row>
    <row r="282" spans="1:22" s="12" customFormat="1" ht="106.8" customHeight="1" x14ac:dyDescent="0.3">
      <c r="A282" s="36">
        <v>273</v>
      </c>
      <c r="B282" s="36">
        <v>19798</v>
      </c>
      <c r="C282" s="36">
        <v>17967</v>
      </c>
      <c r="D282" s="36">
        <v>17945</v>
      </c>
      <c r="E282" s="36">
        <v>20516</v>
      </c>
      <c r="F282" s="36" t="s">
        <v>1713</v>
      </c>
      <c r="G282" s="36" t="s">
        <v>1730</v>
      </c>
      <c r="H282" s="36">
        <v>64</v>
      </c>
      <c r="I282" s="36">
        <v>95700</v>
      </c>
      <c r="J282" s="36" t="s">
        <v>1731</v>
      </c>
      <c r="K282" s="36" t="s">
        <v>23</v>
      </c>
      <c r="L282" s="36" t="s">
        <v>1732</v>
      </c>
      <c r="M282" s="36" t="s">
        <v>26</v>
      </c>
      <c r="N282" s="36">
        <v>2.5</v>
      </c>
      <c r="O282" s="36">
        <v>1</v>
      </c>
      <c r="P282" s="36" t="s">
        <v>548</v>
      </c>
      <c r="Q282" s="36" t="s">
        <v>1733</v>
      </c>
      <c r="R282" s="37">
        <f t="shared" si="29"/>
        <v>2.5</v>
      </c>
      <c r="S282" s="38">
        <v>406</v>
      </c>
      <c r="T282" s="39">
        <f t="shared" si="27"/>
        <v>1015</v>
      </c>
      <c r="U282" s="39">
        <v>0</v>
      </c>
      <c r="V282" s="39">
        <f t="shared" si="28"/>
        <v>1015</v>
      </c>
    </row>
    <row r="283" spans="1:22" s="12" customFormat="1" ht="106.8" customHeight="1" x14ac:dyDescent="0.3">
      <c r="A283" s="36">
        <v>274</v>
      </c>
      <c r="B283" s="36">
        <v>19804</v>
      </c>
      <c r="C283" s="36">
        <v>18170</v>
      </c>
      <c r="D283" s="36">
        <v>18148</v>
      </c>
      <c r="E283" s="36">
        <v>20516</v>
      </c>
      <c r="F283" s="36" t="s">
        <v>1713</v>
      </c>
      <c r="G283" s="36" t="s">
        <v>1734</v>
      </c>
      <c r="H283" s="36" t="s">
        <v>317</v>
      </c>
      <c r="I283" s="36">
        <v>95700</v>
      </c>
      <c r="J283" s="36" t="s">
        <v>1735</v>
      </c>
      <c r="K283" s="36" t="s">
        <v>1736</v>
      </c>
      <c r="L283" s="36" t="s">
        <v>1737</v>
      </c>
      <c r="M283" s="36" t="s">
        <v>26</v>
      </c>
      <c r="N283" s="36">
        <v>5</v>
      </c>
      <c r="O283" s="36">
        <v>2</v>
      </c>
      <c r="P283" s="36" t="s">
        <v>548</v>
      </c>
      <c r="Q283" s="36" t="s">
        <v>1738</v>
      </c>
      <c r="R283" s="37">
        <f t="shared" si="29"/>
        <v>10</v>
      </c>
      <c r="S283" s="38">
        <v>406</v>
      </c>
      <c r="T283" s="39">
        <f t="shared" si="27"/>
        <v>4060</v>
      </c>
      <c r="U283" s="39">
        <v>0</v>
      </c>
      <c r="V283" s="39">
        <f t="shared" si="28"/>
        <v>4060</v>
      </c>
    </row>
    <row r="284" spans="1:22" s="12" customFormat="1" ht="106.8" customHeight="1" x14ac:dyDescent="0.3">
      <c r="A284" s="36">
        <v>275</v>
      </c>
      <c r="B284" s="36">
        <v>8288</v>
      </c>
      <c r="C284" s="36">
        <v>19968</v>
      </c>
      <c r="D284" s="36">
        <v>19945</v>
      </c>
      <c r="E284" s="36">
        <v>20160</v>
      </c>
      <c r="F284" s="36" t="s">
        <v>1739</v>
      </c>
      <c r="G284" s="36" t="s">
        <v>1740</v>
      </c>
      <c r="H284" s="36" t="s">
        <v>120</v>
      </c>
      <c r="I284" s="36">
        <v>96120</v>
      </c>
      <c r="J284" s="36" t="s">
        <v>1741</v>
      </c>
      <c r="K284" s="36" t="s">
        <v>311</v>
      </c>
      <c r="L284" s="36" t="s">
        <v>1742</v>
      </c>
      <c r="M284" s="36" t="s">
        <v>26</v>
      </c>
      <c r="N284" s="36">
        <v>3</v>
      </c>
      <c r="O284" s="36">
        <v>1.5</v>
      </c>
      <c r="P284" s="36" t="s">
        <v>548</v>
      </c>
      <c r="Q284" s="36" t="s">
        <v>1743</v>
      </c>
      <c r="R284" s="37">
        <f t="shared" si="29"/>
        <v>4.5</v>
      </c>
      <c r="S284" s="38">
        <v>406</v>
      </c>
      <c r="T284" s="39">
        <f t="shared" si="27"/>
        <v>1827</v>
      </c>
      <c r="U284" s="39">
        <v>0</v>
      </c>
      <c r="V284" s="39">
        <f t="shared" si="28"/>
        <v>1827</v>
      </c>
    </row>
    <row r="285" spans="1:22" s="12" customFormat="1" ht="106.8" customHeight="1" x14ac:dyDescent="0.3">
      <c r="A285" s="36">
        <v>276</v>
      </c>
      <c r="B285" s="36">
        <v>7398</v>
      </c>
      <c r="C285" s="36">
        <v>17849</v>
      </c>
      <c r="D285" s="36">
        <v>17827</v>
      </c>
      <c r="E285" s="36">
        <v>20233</v>
      </c>
      <c r="F285" s="36" t="s">
        <v>1744</v>
      </c>
      <c r="G285" s="36" t="s">
        <v>1745</v>
      </c>
      <c r="H285" s="36" t="s">
        <v>47</v>
      </c>
      <c r="I285" s="36">
        <v>86500</v>
      </c>
      <c r="J285" s="36" t="s">
        <v>1746</v>
      </c>
      <c r="K285" s="36" t="s">
        <v>1747</v>
      </c>
      <c r="L285" s="36" t="s">
        <v>1748</v>
      </c>
      <c r="M285" s="36" t="s">
        <v>208</v>
      </c>
      <c r="N285" s="36">
        <v>3</v>
      </c>
      <c r="O285" s="36">
        <v>4</v>
      </c>
      <c r="P285" s="36" t="s">
        <v>1749</v>
      </c>
      <c r="Q285" s="36" t="s">
        <v>1750</v>
      </c>
      <c r="R285" s="37">
        <f>N285*O285</f>
        <v>12</v>
      </c>
      <c r="S285" s="39">
        <v>97.44</v>
      </c>
      <c r="T285" s="39">
        <f t="shared" si="27"/>
        <v>1169.28</v>
      </c>
      <c r="U285" s="39">
        <v>0</v>
      </c>
      <c r="V285" s="39">
        <f t="shared" si="28"/>
        <v>1169.28</v>
      </c>
    </row>
    <row r="286" spans="1:22" s="12" customFormat="1" ht="106.8" customHeight="1" x14ac:dyDescent="0.3">
      <c r="A286" s="36">
        <v>277</v>
      </c>
      <c r="B286" s="36">
        <v>19109</v>
      </c>
      <c r="C286" s="36">
        <v>2878</v>
      </c>
      <c r="D286" s="36">
        <v>2868</v>
      </c>
      <c r="E286" s="36">
        <v>20511</v>
      </c>
      <c r="F286" s="36" t="s">
        <v>1751</v>
      </c>
      <c r="G286" s="36" t="s">
        <v>1752</v>
      </c>
      <c r="H286" s="36" t="s">
        <v>444</v>
      </c>
      <c r="I286" s="36">
        <v>95481</v>
      </c>
      <c r="J286" s="36" t="s">
        <v>1753</v>
      </c>
      <c r="K286" s="36" t="s">
        <v>1754</v>
      </c>
      <c r="L286" s="36" t="s">
        <v>1755</v>
      </c>
      <c r="M286" s="36" t="s">
        <v>26</v>
      </c>
      <c r="N286" s="36">
        <v>4</v>
      </c>
      <c r="O286" s="36">
        <v>2</v>
      </c>
      <c r="P286" s="36" t="s">
        <v>576</v>
      </c>
      <c r="Q286" s="36" t="s">
        <v>1756</v>
      </c>
      <c r="R286" s="37">
        <f t="shared" ref="R286:R301" si="30">N286*O286</f>
        <v>8</v>
      </c>
      <c r="S286" s="38">
        <v>406</v>
      </c>
      <c r="T286" s="39">
        <f t="shared" si="27"/>
        <v>3248</v>
      </c>
      <c r="U286" s="39">
        <v>0</v>
      </c>
      <c r="V286" s="39">
        <f t="shared" si="28"/>
        <v>3248</v>
      </c>
    </row>
    <row r="287" spans="1:22" s="12" customFormat="1" ht="106.8" customHeight="1" x14ac:dyDescent="0.3">
      <c r="A287" s="36">
        <v>278</v>
      </c>
      <c r="B287" s="36">
        <v>20033</v>
      </c>
      <c r="C287" s="36">
        <v>22648</v>
      </c>
      <c r="D287" s="36">
        <v>22624</v>
      </c>
      <c r="E287" s="36">
        <v>20511</v>
      </c>
      <c r="F287" s="36" t="s">
        <v>1751</v>
      </c>
      <c r="G287" s="36" t="s">
        <v>1757</v>
      </c>
      <c r="H287" s="36" t="s">
        <v>317</v>
      </c>
      <c r="I287" s="36">
        <v>95833</v>
      </c>
      <c r="J287" s="36" t="s">
        <v>1758</v>
      </c>
      <c r="K287" s="36" t="s">
        <v>1759</v>
      </c>
      <c r="L287" s="36" t="s">
        <v>1760</v>
      </c>
      <c r="M287" s="36" t="s">
        <v>26</v>
      </c>
      <c r="N287" s="36">
        <v>1.5</v>
      </c>
      <c r="O287" s="36">
        <v>1.5</v>
      </c>
      <c r="P287" s="36" t="s">
        <v>548</v>
      </c>
      <c r="Q287" s="36" t="s">
        <v>1761</v>
      </c>
      <c r="R287" s="37">
        <f t="shared" si="30"/>
        <v>2.25</v>
      </c>
      <c r="S287" s="38">
        <v>406</v>
      </c>
      <c r="T287" s="39">
        <f t="shared" si="27"/>
        <v>913.5</v>
      </c>
      <c r="U287" s="39">
        <v>0</v>
      </c>
      <c r="V287" s="39">
        <f t="shared" si="28"/>
        <v>913.5</v>
      </c>
    </row>
    <row r="288" spans="1:22" s="12" customFormat="1" ht="106.8" customHeight="1" x14ac:dyDescent="0.3">
      <c r="A288" s="36">
        <v>279</v>
      </c>
      <c r="B288" s="36">
        <v>20034</v>
      </c>
      <c r="C288" s="36">
        <v>22672</v>
      </c>
      <c r="D288" s="36">
        <v>22648</v>
      </c>
      <c r="E288" s="36">
        <v>20511</v>
      </c>
      <c r="F288" s="36" t="s">
        <v>1751</v>
      </c>
      <c r="G288" s="36" t="s">
        <v>1762</v>
      </c>
      <c r="H288" s="36" t="s">
        <v>317</v>
      </c>
      <c r="I288" s="36">
        <v>95833</v>
      </c>
      <c r="J288" s="36" t="s">
        <v>1763</v>
      </c>
      <c r="K288" s="36" t="s">
        <v>1764</v>
      </c>
      <c r="L288" s="36" t="s">
        <v>1765</v>
      </c>
      <c r="M288" s="36" t="s">
        <v>26</v>
      </c>
      <c r="N288" s="36">
        <v>3</v>
      </c>
      <c r="O288" s="36">
        <v>1.5</v>
      </c>
      <c r="P288" s="36" t="s">
        <v>548</v>
      </c>
      <c r="Q288" s="36" t="s">
        <v>1766</v>
      </c>
      <c r="R288" s="37">
        <f t="shared" si="30"/>
        <v>4.5</v>
      </c>
      <c r="S288" s="38">
        <v>406</v>
      </c>
      <c r="T288" s="39">
        <f t="shared" si="27"/>
        <v>1827</v>
      </c>
      <c r="U288" s="39">
        <v>0</v>
      </c>
      <c r="V288" s="39">
        <f t="shared" si="28"/>
        <v>1827</v>
      </c>
    </row>
    <row r="289" spans="1:22" s="12" customFormat="1" ht="106.8" customHeight="1" x14ac:dyDescent="0.3">
      <c r="A289" s="36">
        <v>280</v>
      </c>
      <c r="B289" s="36">
        <v>20035</v>
      </c>
      <c r="C289" s="36">
        <v>22700</v>
      </c>
      <c r="D289" s="36">
        <v>22676</v>
      </c>
      <c r="E289" s="36">
        <v>20511</v>
      </c>
      <c r="F289" s="36" t="s">
        <v>1751</v>
      </c>
      <c r="G289" s="36" t="s">
        <v>1767</v>
      </c>
      <c r="H289" s="36" t="s">
        <v>317</v>
      </c>
      <c r="I289" s="36">
        <v>95833</v>
      </c>
      <c r="J289" s="36" t="s">
        <v>1763</v>
      </c>
      <c r="K289" s="36" t="s">
        <v>1764</v>
      </c>
      <c r="L289" s="36" t="s">
        <v>1768</v>
      </c>
      <c r="M289" s="36" t="s">
        <v>26</v>
      </c>
      <c r="N289" s="36">
        <v>3.5</v>
      </c>
      <c r="O289" s="36">
        <v>2</v>
      </c>
      <c r="P289" s="36" t="s">
        <v>548</v>
      </c>
      <c r="Q289" s="36" t="s">
        <v>1769</v>
      </c>
      <c r="R289" s="37">
        <f t="shared" si="30"/>
        <v>7</v>
      </c>
      <c r="S289" s="38">
        <v>406</v>
      </c>
      <c r="T289" s="39">
        <f t="shared" si="27"/>
        <v>2842</v>
      </c>
      <c r="U289" s="39">
        <v>0</v>
      </c>
      <c r="V289" s="39">
        <f t="shared" si="28"/>
        <v>2842</v>
      </c>
    </row>
    <row r="290" spans="1:22" s="12" customFormat="1" ht="106.8" customHeight="1" x14ac:dyDescent="0.3">
      <c r="A290" s="36">
        <v>281</v>
      </c>
      <c r="B290" s="36">
        <v>2938</v>
      </c>
      <c r="C290" s="36">
        <v>4985</v>
      </c>
      <c r="D290" s="36">
        <v>4973</v>
      </c>
      <c r="E290" s="36">
        <v>19959</v>
      </c>
      <c r="F290" s="36" t="s">
        <v>1770</v>
      </c>
      <c r="G290" s="36" t="s">
        <v>1771</v>
      </c>
      <c r="H290" s="36" t="s">
        <v>47</v>
      </c>
      <c r="I290" s="36">
        <v>96150</v>
      </c>
      <c r="J290" s="36" t="s">
        <v>72</v>
      </c>
      <c r="K290" s="36" t="s">
        <v>406</v>
      </c>
      <c r="L290" s="36" t="s">
        <v>1772</v>
      </c>
      <c r="M290" s="36" t="s">
        <v>26</v>
      </c>
      <c r="N290" s="36">
        <v>8</v>
      </c>
      <c r="O290" s="36">
        <v>3.5</v>
      </c>
      <c r="P290" s="36" t="s">
        <v>138</v>
      </c>
      <c r="Q290" s="36" t="s">
        <v>1773</v>
      </c>
      <c r="R290" s="37">
        <f t="shared" si="30"/>
        <v>28</v>
      </c>
      <c r="S290" s="38">
        <v>406</v>
      </c>
      <c r="T290" s="39">
        <f t="shared" si="27"/>
        <v>11368</v>
      </c>
      <c r="U290" s="39">
        <v>0</v>
      </c>
      <c r="V290" s="39">
        <f t="shared" si="28"/>
        <v>11368</v>
      </c>
    </row>
    <row r="291" spans="1:22" s="12" customFormat="1" ht="106.8" customHeight="1" x14ac:dyDescent="0.3">
      <c r="A291" s="36">
        <v>282</v>
      </c>
      <c r="B291" s="36">
        <v>8633</v>
      </c>
      <c r="C291" s="36">
        <v>21727</v>
      </c>
      <c r="D291" s="36">
        <v>21704</v>
      </c>
      <c r="E291" s="36">
        <v>20603</v>
      </c>
      <c r="F291" s="36" t="s">
        <v>1774</v>
      </c>
      <c r="G291" s="36" t="s">
        <v>1775</v>
      </c>
      <c r="H291" s="36" t="s">
        <v>22</v>
      </c>
      <c r="I291" s="36">
        <v>94060</v>
      </c>
      <c r="J291" s="36" t="s">
        <v>1776</v>
      </c>
      <c r="K291" s="36" t="s">
        <v>22</v>
      </c>
      <c r="L291" s="36" t="s">
        <v>1777</v>
      </c>
      <c r="M291" s="36" t="s">
        <v>26</v>
      </c>
      <c r="N291" s="36">
        <v>4.2</v>
      </c>
      <c r="O291" s="36" t="s">
        <v>513</v>
      </c>
      <c r="P291" s="36" t="s">
        <v>1778</v>
      </c>
      <c r="Q291" s="36" t="s">
        <v>1779</v>
      </c>
      <c r="R291" s="37">
        <f t="shared" si="30"/>
        <v>2.1</v>
      </c>
      <c r="S291" s="38">
        <v>406</v>
      </c>
      <c r="T291" s="39">
        <f t="shared" si="27"/>
        <v>852.6</v>
      </c>
      <c r="U291" s="39">
        <v>0</v>
      </c>
      <c r="V291" s="39">
        <f t="shared" si="28"/>
        <v>852.6</v>
      </c>
    </row>
    <row r="292" spans="1:22" s="12" customFormat="1" ht="106.8" customHeight="1" x14ac:dyDescent="0.3">
      <c r="A292" s="36">
        <v>283</v>
      </c>
      <c r="B292" s="36">
        <v>8639</v>
      </c>
      <c r="C292" s="36">
        <v>21745</v>
      </c>
      <c r="D292" s="36">
        <v>21722</v>
      </c>
      <c r="E292" s="36">
        <v>20603</v>
      </c>
      <c r="F292" s="36" t="s">
        <v>1774</v>
      </c>
      <c r="G292" s="36" t="s">
        <v>1780</v>
      </c>
      <c r="H292" s="36" t="s">
        <v>22</v>
      </c>
      <c r="I292" s="36">
        <v>94060</v>
      </c>
      <c r="J292" s="36" t="s">
        <v>22</v>
      </c>
      <c r="K292" s="36" t="s">
        <v>1781</v>
      </c>
      <c r="L292" s="36" t="s">
        <v>1782</v>
      </c>
      <c r="M292" s="36" t="s">
        <v>26</v>
      </c>
      <c r="N292" s="36">
        <v>6</v>
      </c>
      <c r="O292" s="36" t="s">
        <v>1202</v>
      </c>
      <c r="P292" s="36" t="s">
        <v>1783</v>
      </c>
      <c r="Q292" s="36" t="s">
        <v>1784</v>
      </c>
      <c r="R292" s="37">
        <f t="shared" si="30"/>
        <v>4.1999999999999993</v>
      </c>
      <c r="S292" s="38">
        <v>406</v>
      </c>
      <c r="T292" s="39">
        <f t="shared" si="27"/>
        <v>1705.1999999999998</v>
      </c>
      <c r="U292" s="39">
        <v>0</v>
      </c>
      <c r="V292" s="39">
        <f t="shared" si="28"/>
        <v>1705.1999999999998</v>
      </c>
    </row>
    <row r="293" spans="1:22" s="12" customFormat="1" ht="106.8" customHeight="1" x14ac:dyDescent="0.3">
      <c r="A293" s="36">
        <v>284</v>
      </c>
      <c r="B293" s="36">
        <v>8671</v>
      </c>
      <c r="C293" s="36">
        <v>21867</v>
      </c>
      <c r="D293" s="36">
        <v>21844</v>
      </c>
      <c r="E293" s="36">
        <v>20603</v>
      </c>
      <c r="F293" s="36" t="s">
        <v>1774</v>
      </c>
      <c r="G293" s="36" t="s">
        <v>1785</v>
      </c>
      <c r="H293" s="36" t="s">
        <v>22</v>
      </c>
      <c r="I293" s="36">
        <v>94060</v>
      </c>
      <c r="J293" s="36" t="s">
        <v>22</v>
      </c>
      <c r="K293" s="36" t="s">
        <v>22</v>
      </c>
      <c r="L293" s="36" t="s">
        <v>1786</v>
      </c>
      <c r="M293" s="36" t="s">
        <v>26</v>
      </c>
      <c r="N293" s="36">
        <v>3.5</v>
      </c>
      <c r="O293" s="36">
        <v>2</v>
      </c>
      <c r="P293" s="36" t="s">
        <v>1787</v>
      </c>
      <c r="Q293" s="36" t="s">
        <v>1788</v>
      </c>
      <c r="R293" s="37">
        <f t="shared" si="30"/>
        <v>7</v>
      </c>
      <c r="S293" s="38">
        <v>406</v>
      </c>
      <c r="T293" s="39">
        <f t="shared" si="27"/>
        <v>2842</v>
      </c>
      <c r="U293" s="39">
        <v>0</v>
      </c>
      <c r="V293" s="39">
        <f t="shared" si="28"/>
        <v>2842</v>
      </c>
    </row>
    <row r="294" spans="1:22" s="12" customFormat="1" ht="106.8" customHeight="1" x14ac:dyDescent="0.3">
      <c r="A294" s="36">
        <v>285</v>
      </c>
      <c r="B294" s="36">
        <v>19070</v>
      </c>
      <c r="C294" s="36">
        <v>21886</v>
      </c>
      <c r="D294" s="36">
        <v>21863</v>
      </c>
      <c r="E294" s="36">
        <v>20603</v>
      </c>
      <c r="F294" s="36" t="s">
        <v>1774</v>
      </c>
      <c r="G294" s="36" t="s">
        <v>1789</v>
      </c>
      <c r="H294" s="36" t="s">
        <v>22</v>
      </c>
      <c r="I294" s="36">
        <v>94060</v>
      </c>
      <c r="J294" s="36" t="s">
        <v>22</v>
      </c>
      <c r="K294" s="36" t="s">
        <v>22</v>
      </c>
      <c r="L294" s="36" t="s">
        <v>1790</v>
      </c>
      <c r="M294" s="36" t="s">
        <v>26</v>
      </c>
      <c r="N294" s="36">
        <v>9</v>
      </c>
      <c r="O294" s="36">
        <v>1.8</v>
      </c>
      <c r="P294" s="36" t="s">
        <v>1791</v>
      </c>
      <c r="Q294" s="36" t="s">
        <v>1792</v>
      </c>
      <c r="R294" s="37">
        <f t="shared" si="30"/>
        <v>16.2</v>
      </c>
      <c r="S294" s="38">
        <v>406</v>
      </c>
      <c r="T294" s="39">
        <f t="shared" si="27"/>
        <v>6577.2</v>
      </c>
      <c r="U294" s="39">
        <v>0</v>
      </c>
      <c r="V294" s="39">
        <f t="shared" si="28"/>
        <v>6577.2</v>
      </c>
    </row>
    <row r="295" spans="1:22" s="12" customFormat="1" ht="106.8" customHeight="1" x14ac:dyDescent="0.3">
      <c r="A295" s="36">
        <v>286</v>
      </c>
      <c r="B295" s="36">
        <v>8683</v>
      </c>
      <c r="C295" s="36">
        <v>21916</v>
      </c>
      <c r="D295" s="36">
        <v>21893</v>
      </c>
      <c r="E295" s="36">
        <v>20603</v>
      </c>
      <c r="F295" s="36" t="s">
        <v>1774</v>
      </c>
      <c r="G295" s="36" t="s">
        <v>1793</v>
      </c>
      <c r="H295" s="36" t="s">
        <v>22</v>
      </c>
      <c r="I295" s="36">
        <v>94060</v>
      </c>
      <c r="J295" s="36" t="s">
        <v>22</v>
      </c>
      <c r="K295" s="36" t="s">
        <v>22</v>
      </c>
      <c r="L295" s="36" t="s">
        <v>1794</v>
      </c>
      <c r="M295" s="36" t="s">
        <v>26</v>
      </c>
      <c r="N295" s="36">
        <v>4.5</v>
      </c>
      <c r="O295" s="36">
        <v>1.7</v>
      </c>
      <c r="P295" s="36" t="s">
        <v>1795</v>
      </c>
      <c r="Q295" s="36" t="s">
        <v>1796</v>
      </c>
      <c r="R295" s="37">
        <f t="shared" si="30"/>
        <v>7.6499999999999995</v>
      </c>
      <c r="S295" s="38">
        <v>406</v>
      </c>
      <c r="T295" s="39">
        <f t="shared" si="27"/>
        <v>3105.8999999999996</v>
      </c>
      <c r="U295" s="39">
        <v>0</v>
      </c>
      <c r="V295" s="39">
        <f t="shared" si="28"/>
        <v>3105.8999999999996</v>
      </c>
    </row>
    <row r="296" spans="1:22" s="12" customFormat="1" ht="106.8" customHeight="1" x14ac:dyDescent="0.3">
      <c r="A296" s="36">
        <v>287</v>
      </c>
      <c r="B296" s="36">
        <v>8719</v>
      </c>
      <c r="C296" s="36">
        <v>22048</v>
      </c>
      <c r="D296" s="36">
        <v>22025</v>
      </c>
      <c r="E296" s="36">
        <v>20603</v>
      </c>
      <c r="F296" s="36" t="s">
        <v>1774</v>
      </c>
      <c r="G296" s="36" t="s">
        <v>1797</v>
      </c>
      <c r="H296" s="36" t="s">
        <v>22</v>
      </c>
      <c r="I296" s="36">
        <v>94060</v>
      </c>
      <c r="J296" s="36" t="s">
        <v>1798</v>
      </c>
      <c r="K296" s="36" t="s">
        <v>424</v>
      </c>
      <c r="L296" s="36" t="s">
        <v>1799</v>
      </c>
      <c r="M296" s="36" t="s">
        <v>26</v>
      </c>
      <c r="N296" s="36">
        <v>8</v>
      </c>
      <c r="O296" s="36">
        <v>2</v>
      </c>
      <c r="P296" s="36" t="s">
        <v>1800</v>
      </c>
      <c r="Q296" s="36" t="s">
        <v>1801</v>
      </c>
      <c r="R296" s="37">
        <f t="shared" si="30"/>
        <v>16</v>
      </c>
      <c r="S296" s="38">
        <v>406</v>
      </c>
      <c r="T296" s="39">
        <f t="shared" si="27"/>
        <v>6496</v>
      </c>
      <c r="U296" s="39">
        <v>0</v>
      </c>
      <c r="V296" s="39">
        <f t="shared" si="28"/>
        <v>6496</v>
      </c>
    </row>
    <row r="297" spans="1:22" s="12" customFormat="1" ht="106.8" customHeight="1" x14ac:dyDescent="0.3">
      <c r="A297" s="36">
        <v>288</v>
      </c>
      <c r="B297" s="36">
        <v>8734</v>
      </c>
      <c r="C297" s="36">
        <v>22090</v>
      </c>
      <c r="D297" s="36">
        <v>22067</v>
      </c>
      <c r="E297" s="36">
        <v>20603</v>
      </c>
      <c r="F297" s="36" t="s">
        <v>1774</v>
      </c>
      <c r="G297" s="36" t="s">
        <v>1802</v>
      </c>
      <c r="H297" s="36" t="s">
        <v>22</v>
      </c>
      <c r="I297" s="36">
        <v>94060</v>
      </c>
      <c r="J297" s="36" t="s">
        <v>1803</v>
      </c>
      <c r="K297" s="36" t="s">
        <v>424</v>
      </c>
      <c r="L297" s="36" t="s">
        <v>1804</v>
      </c>
      <c r="M297" s="36" t="s">
        <v>26</v>
      </c>
      <c r="N297" s="36">
        <v>7</v>
      </c>
      <c r="O297" s="36">
        <v>1.8</v>
      </c>
      <c r="P297" s="36" t="s">
        <v>1805</v>
      </c>
      <c r="Q297" s="36" t="s">
        <v>1806</v>
      </c>
      <c r="R297" s="37">
        <f t="shared" si="30"/>
        <v>12.6</v>
      </c>
      <c r="S297" s="38">
        <v>406</v>
      </c>
      <c r="T297" s="39">
        <f t="shared" si="27"/>
        <v>5115.5999999999995</v>
      </c>
      <c r="U297" s="39">
        <v>0</v>
      </c>
      <c r="V297" s="39">
        <f t="shared" si="28"/>
        <v>5115.5999999999995</v>
      </c>
    </row>
    <row r="298" spans="1:22" s="12" customFormat="1" ht="106.8" customHeight="1" x14ac:dyDescent="0.3">
      <c r="A298" s="36">
        <v>289</v>
      </c>
      <c r="B298" s="36">
        <v>19074</v>
      </c>
      <c r="C298" s="36">
        <v>22148</v>
      </c>
      <c r="D298" s="36">
        <v>22125</v>
      </c>
      <c r="E298" s="36">
        <v>20603</v>
      </c>
      <c r="F298" s="36" t="s">
        <v>1774</v>
      </c>
      <c r="G298" s="36" t="s">
        <v>1807</v>
      </c>
      <c r="H298" s="36" t="s">
        <v>22</v>
      </c>
      <c r="I298" s="36">
        <v>94060</v>
      </c>
      <c r="J298" s="36" t="s">
        <v>424</v>
      </c>
      <c r="K298" s="36" t="s">
        <v>22</v>
      </c>
      <c r="L298" s="36" t="s">
        <v>1808</v>
      </c>
      <c r="M298" s="36" t="s">
        <v>26</v>
      </c>
      <c r="N298" s="36">
        <v>4</v>
      </c>
      <c r="O298" s="36">
        <v>2</v>
      </c>
      <c r="P298" s="36" t="s">
        <v>1809</v>
      </c>
      <c r="Q298" s="36" t="s">
        <v>1810</v>
      </c>
      <c r="R298" s="37">
        <f t="shared" si="30"/>
        <v>8</v>
      </c>
      <c r="S298" s="38">
        <v>406</v>
      </c>
      <c r="T298" s="39">
        <f t="shared" si="27"/>
        <v>3248</v>
      </c>
      <c r="U298" s="39">
        <v>0</v>
      </c>
      <c r="V298" s="39">
        <f t="shared" si="28"/>
        <v>3248</v>
      </c>
    </row>
    <row r="299" spans="1:22" s="12" customFormat="1" ht="106.8" customHeight="1" x14ac:dyDescent="0.3">
      <c r="A299" s="36">
        <v>290</v>
      </c>
      <c r="B299" s="36">
        <v>2045</v>
      </c>
      <c r="C299" s="36">
        <v>3648</v>
      </c>
      <c r="D299" s="36">
        <v>3637</v>
      </c>
      <c r="E299" s="40">
        <v>20141</v>
      </c>
      <c r="F299" s="36" t="s">
        <v>1811</v>
      </c>
      <c r="G299" s="36" t="s">
        <v>1812</v>
      </c>
      <c r="H299" s="36" t="s">
        <v>120</v>
      </c>
      <c r="I299" s="36">
        <v>94244</v>
      </c>
      <c r="J299" s="36" t="s">
        <v>1813</v>
      </c>
      <c r="K299" s="36" t="s">
        <v>1814</v>
      </c>
      <c r="L299" s="36" t="s">
        <v>1815</v>
      </c>
      <c r="M299" s="36" t="s">
        <v>26</v>
      </c>
      <c r="N299" s="36">
        <v>5</v>
      </c>
      <c r="O299" s="36">
        <v>2.5</v>
      </c>
      <c r="P299" s="36" t="s">
        <v>1816</v>
      </c>
      <c r="Q299" s="36" t="s">
        <v>1817</v>
      </c>
      <c r="R299" s="37">
        <f t="shared" si="30"/>
        <v>12.5</v>
      </c>
      <c r="S299" s="38">
        <v>406</v>
      </c>
      <c r="T299" s="39">
        <f t="shared" si="27"/>
        <v>5075</v>
      </c>
      <c r="U299" s="39">
        <v>0</v>
      </c>
      <c r="V299" s="39">
        <f t="shared" si="28"/>
        <v>5075</v>
      </c>
    </row>
    <row r="300" spans="1:22" s="12" customFormat="1" ht="106.8" customHeight="1" x14ac:dyDescent="0.3">
      <c r="A300" s="36">
        <v>291</v>
      </c>
      <c r="B300" s="36">
        <v>2059</v>
      </c>
      <c r="C300" s="36">
        <v>3664</v>
      </c>
      <c r="D300" s="36">
        <v>3653</v>
      </c>
      <c r="E300" s="40">
        <v>20141</v>
      </c>
      <c r="F300" s="36" t="s">
        <v>1811</v>
      </c>
      <c r="G300" s="36" t="s">
        <v>1818</v>
      </c>
      <c r="H300" s="36" t="s">
        <v>120</v>
      </c>
      <c r="I300" s="36">
        <v>94224</v>
      </c>
      <c r="J300" s="36" t="s">
        <v>1819</v>
      </c>
      <c r="K300" s="36" t="s">
        <v>1820</v>
      </c>
      <c r="L300" s="36" t="s">
        <v>1821</v>
      </c>
      <c r="M300" s="36" t="s">
        <v>26</v>
      </c>
      <c r="N300" s="36">
        <v>17</v>
      </c>
      <c r="O300" s="36">
        <v>2.5</v>
      </c>
      <c r="P300" s="36" t="s">
        <v>1822</v>
      </c>
      <c r="Q300" s="36" t="s">
        <v>1823</v>
      </c>
      <c r="R300" s="37">
        <f t="shared" si="30"/>
        <v>42.5</v>
      </c>
      <c r="S300" s="38">
        <v>406</v>
      </c>
      <c r="T300" s="39">
        <f t="shared" si="27"/>
        <v>17255</v>
      </c>
      <c r="U300" s="39">
        <v>0</v>
      </c>
      <c r="V300" s="39">
        <f t="shared" si="28"/>
        <v>17255</v>
      </c>
    </row>
    <row r="301" spans="1:22" s="12" customFormat="1" ht="106.8" customHeight="1" x14ac:dyDescent="0.3">
      <c r="A301" s="36">
        <v>292</v>
      </c>
      <c r="B301" s="36">
        <v>2222</v>
      </c>
      <c r="C301" s="36">
        <v>3877</v>
      </c>
      <c r="D301" s="40">
        <v>3866</v>
      </c>
      <c r="E301" s="40">
        <v>20344</v>
      </c>
      <c r="F301" s="36" t="s">
        <v>1824</v>
      </c>
      <c r="G301" s="36" t="s">
        <v>1825</v>
      </c>
      <c r="H301" s="36">
        <v>173</v>
      </c>
      <c r="I301" s="36">
        <v>92560</v>
      </c>
      <c r="J301" s="36" t="s">
        <v>1826</v>
      </c>
      <c r="K301" s="36" t="s">
        <v>1827</v>
      </c>
      <c r="L301" s="36" t="s">
        <v>1828</v>
      </c>
      <c r="M301" s="36" t="s">
        <v>26</v>
      </c>
      <c r="N301" s="36">
        <v>6</v>
      </c>
      <c r="O301" s="36">
        <v>1</v>
      </c>
      <c r="P301" s="36" t="s">
        <v>1829</v>
      </c>
      <c r="Q301" s="36" t="s">
        <v>1830</v>
      </c>
      <c r="R301" s="37">
        <f t="shared" si="30"/>
        <v>6</v>
      </c>
      <c r="S301" s="38">
        <v>406</v>
      </c>
      <c r="T301" s="39">
        <f t="shared" si="27"/>
        <v>2436</v>
      </c>
      <c r="U301" s="39">
        <v>0</v>
      </c>
      <c r="V301" s="39">
        <f t="shared" si="28"/>
        <v>2436</v>
      </c>
    </row>
    <row r="302" spans="1:22" s="12" customFormat="1" ht="106.8" customHeight="1" x14ac:dyDescent="0.3">
      <c r="A302" s="36">
        <v>293</v>
      </c>
      <c r="B302" s="36">
        <v>2228</v>
      </c>
      <c r="C302" s="36">
        <v>3887</v>
      </c>
      <c r="D302" s="40">
        <v>3876</v>
      </c>
      <c r="E302" s="40">
        <v>20344</v>
      </c>
      <c r="F302" s="36" t="s">
        <v>1824</v>
      </c>
      <c r="G302" s="36" t="s">
        <v>1831</v>
      </c>
      <c r="H302" s="36">
        <v>176</v>
      </c>
      <c r="I302" s="36">
        <v>92560</v>
      </c>
      <c r="J302" s="36" t="s">
        <v>1832</v>
      </c>
      <c r="K302" s="36" t="s">
        <v>1826</v>
      </c>
      <c r="L302" s="36" t="s">
        <v>1833</v>
      </c>
      <c r="M302" s="36" t="s">
        <v>43</v>
      </c>
      <c r="N302" s="36">
        <v>2</v>
      </c>
      <c r="O302" s="36">
        <v>1</v>
      </c>
      <c r="P302" s="36" t="s">
        <v>1834</v>
      </c>
      <c r="Q302" s="36" t="s">
        <v>1835</v>
      </c>
      <c r="R302" s="37">
        <f>N302*O302</f>
        <v>2</v>
      </c>
      <c r="S302" s="39">
        <v>97.44</v>
      </c>
      <c r="T302" s="39">
        <f t="shared" si="27"/>
        <v>194.88</v>
      </c>
      <c r="U302" s="39">
        <v>0</v>
      </c>
      <c r="V302" s="39">
        <f t="shared" si="28"/>
        <v>194.88</v>
      </c>
    </row>
    <row r="303" spans="1:22" s="12" customFormat="1" ht="106.8" customHeight="1" x14ac:dyDescent="0.3">
      <c r="A303" s="36">
        <v>294</v>
      </c>
      <c r="B303" s="36">
        <v>2243</v>
      </c>
      <c r="C303" s="36">
        <v>3918</v>
      </c>
      <c r="D303" s="40">
        <v>3907</v>
      </c>
      <c r="E303" s="40">
        <v>20344</v>
      </c>
      <c r="F303" s="36" t="s">
        <v>1824</v>
      </c>
      <c r="G303" s="36" t="s">
        <v>1836</v>
      </c>
      <c r="H303" s="36">
        <v>146</v>
      </c>
      <c r="I303" s="36">
        <v>92560</v>
      </c>
      <c r="J303" s="36" t="s">
        <v>1826</v>
      </c>
      <c r="K303" s="36" t="s">
        <v>24</v>
      </c>
      <c r="L303" s="36" t="s">
        <v>1837</v>
      </c>
      <c r="M303" s="36" t="s">
        <v>26</v>
      </c>
      <c r="N303" s="36">
        <v>15</v>
      </c>
      <c r="O303" s="36">
        <v>1</v>
      </c>
      <c r="P303" s="36" t="s">
        <v>1838</v>
      </c>
      <c r="Q303" s="36" t="s">
        <v>1839</v>
      </c>
      <c r="R303" s="37">
        <f>N303*O303</f>
        <v>15</v>
      </c>
      <c r="S303" s="38">
        <v>406</v>
      </c>
      <c r="T303" s="39">
        <f t="shared" si="27"/>
        <v>6090</v>
      </c>
      <c r="U303" s="39">
        <v>0</v>
      </c>
      <c r="V303" s="39">
        <f t="shared" si="28"/>
        <v>6090</v>
      </c>
    </row>
    <row r="304" spans="1:22" s="12" customFormat="1" ht="106.8" customHeight="1" x14ac:dyDescent="0.3">
      <c r="A304" s="36">
        <v>295</v>
      </c>
      <c r="B304" s="36">
        <v>2406</v>
      </c>
      <c r="C304" s="36">
        <v>4124</v>
      </c>
      <c r="D304" s="40">
        <v>4113</v>
      </c>
      <c r="E304" s="40">
        <v>20344</v>
      </c>
      <c r="F304" s="36" t="s">
        <v>1824</v>
      </c>
      <c r="G304" s="36" t="s">
        <v>1840</v>
      </c>
      <c r="H304" s="36">
        <v>84</v>
      </c>
      <c r="I304" s="36">
        <v>92560</v>
      </c>
      <c r="J304" s="36" t="s">
        <v>30</v>
      </c>
      <c r="K304" s="36" t="s">
        <v>1841</v>
      </c>
      <c r="L304" s="36" t="s">
        <v>1842</v>
      </c>
      <c r="M304" s="36" t="s">
        <v>208</v>
      </c>
      <c r="N304" s="36">
        <v>3</v>
      </c>
      <c r="O304" s="36">
        <v>4</v>
      </c>
      <c r="P304" s="36" t="s">
        <v>1843</v>
      </c>
      <c r="Q304" s="36" t="s">
        <v>1844</v>
      </c>
      <c r="R304" s="37">
        <f>N304*O304</f>
        <v>12</v>
      </c>
      <c r="S304" s="39">
        <v>97.44</v>
      </c>
      <c r="T304" s="39">
        <f t="shared" si="27"/>
        <v>1169.28</v>
      </c>
      <c r="U304" s="39">
        <v>0</v>
      </c>
      <c r="V304" s="39">
        <f t="shared" si="28"/>
        <v>1169.28</v>
      </c>
    </row>
    <row r="305" spans="1:22" s="12" customFormat="1" ht="106.8" customHeight="1" x14ac:dyDescent="0.3">
      <c r="A305" s="36">
        <v>296</v>
      </c>
      <c r="B305" s="36">
        <v>2550</v>
      </c>
      <c r="C305" s="36">
        <v>4318</v>
      </c>
      <c r="D305" s="40">
        <v>4306</v>
      </c>
      <c r="E305" s="40">
        <v>20344</v>
      </c>
      <c r="F305" s="36" t="s">
        <v>1824</v>
      </c>
      <c r="G305" s="36" t="s">
        <v>1845</v>
      </c>
      <c r="H305" s="36">
        <v>108</v>
      </c>
      <c r="I305" s="36">
        <v>92560</v>
      </c>
      <c r="J305" s="36" t="s">
        <v>1846</v>
      </c>
      <c r="K305" s="36" t="s">
        <v>1847</v>
      </c>
      <c r="L305" s="36" t="s">
        <v>1848</v>
      </c>
      <c r="M305" s="36" t="s">
        <v>26</v>
      </c>
      <c r="N305" s="36">
        <v>10</v>
      </c>
      <c r="O305" s="36">
        <v>2</v>
      </c>
      <c r="P305" s="36" t="s">
        <v>1849</v>
      </c>
      <c r="Q305" s="36" t="s">
        <v>1850</v>
      </c>
      <c r="R305" s="37">
        <f t="shared" ref="R305:R311" si="31">N305*O305</f>
        <v>20</v>
      </c>
      <c r="S305" s="38">
        <v>406</v>
      </c>
      <c r="T305" s="39">
        <f t="shared" si="27"/>
        <v>8120</v>
      </c>
      <c r="U305" s="39">
        <v>0</v>
      </c>
      <c r="V305" s="39">
        <f t="shared" si="28"/>
        <v>8120</v>
      </c>
    </row>
    <row r="306" spans="1:22" s="12" customFormat="1" ht="106.8" customHeight="1" x14ac:dyDescent="0.3">
      <c r="A306" s="36">
        <v>297</v>
      </c>
      <c r="B306" s="36">
        <v>2559</v>
      </c>
      <c r="C306" s="36">
        <v>4330</v>
      </c>
      <c r="D306" s="40">
        <v>4318</v>
      </c>
      <c r="E306" s="40">
        <v>20344</v>
      </c>
      <c r="F306" s="36" t="s">
        <v>1824</v>
      </c>
      <c r="G306" s="36" t="s">
        <v>1851</v>
      </c>
      <c r="H306" s="36">
        <v>76</v>
      </c>
      <c r="I306" s="36">
        <v>92560</v>
      </c>
      <c r="J306" s="36" t="s">
        <v>1852</v>
      </c>
      <c r="K306" s="36" t="s">
        <v>1847</v>
      </c>
      <c r="L306" s="36" t="s">
        <v>1853</v>
      </c>
      <c r="M306" s="36" t="s">
        <v>26</v>
      </c>
      <c r="N306" s="36">
        <v>20</v>
      </c>
      <c r="O306" s="36">
        <v>2</v>
      </c>
      <c r="P306" s="36" t="s">
        <v>1854</v>
      </c>
      <c r="Q306" s="36" t="s">
        <v>1855</v>
      </c>
      <c r="R306" s="37">
        <f t="shared" si="31"/>
        <v>40</v>
      </c>
      <c r="S306" s="38">
        <v>406</v>
      </c>
      <c r="T306" s="39">
        <f t="shared" si="27"/>
        <v>16240</v>
      </c>
      <c r="U306" s="39">
        <v>0</v>
      </c>
      <c r="V306" s="39">
        <f t="shared" si="28"/>
        <v>16240</v>
      </c>
    </row>
    <row r="307" spans="1:22" s="12" customFormat="1" ht="106.8" customHeight="1" x14ac:dyDescent="0.3">
      <c r="A307" s="36">
        <v>298</v>
      </c>
      <c r="B307" s="36">
        <v>2591</v>
      </c>
      <c r="C307" s="36">
        <v>4375</v>
      </c>
      <c r="D307" s="40">
        <v>4363</v>
      </c>
      <c r="E307" s="40">
        <v>20344</v>
      </c>
      <c r="F307" s="36" t="s">
        <v>1824</v>
      </c>
      <c r="G307" s="36" t="s">
        <v>1856</v>
      </c>
      <c r="H307" s="36">
        <v>106</v>
      </c>
      <c r="I307" s="36">
        <v>92560</v>
      </c>
      <c r="J307" s="36" t="s">
        <v>1857</v>
      </c>
      <c r="K307" s="36" t="s">
        <v>1846</v>
      </c>
      <c r="L307" s="36" t="s">
        <v>1858</v>
      </c>
      <c r="M307" s="36" t="s">
        <v>26</v>
      </c>
      <c r="N307" s="36">
        <v>20</v>
      </c>
      <c r="O307" s="36">
        <v>2</v>
      </c>
      <c r="P307" s="36" t="s">
        <v>1859</v>
      </c>
      <c r="Q307" s="36" t="s">
        <v>1860</v>
      </c>
      <c r="R307" s="37">
        <f t="shared" si="31"/>
        <v>40</v>
      </c>
      <c r="S307" s="38">
        <v>406</v>
      </c>
      <c r="T307" s="39">
        <f t="shared" si="27"/>
        <v>16240</v>
      </c>
      <c r="U307" s="39">
        <v>0</v>
      </c>
      <c r="V307" s="39">
        <f t="shared" si="28"/>
        <v>16240</v>
      </c>
    </row>
    <row r="308" spans="1:22" s="12" customFormat="1" ht="106.8" customHeight="1" x14ac:dyDescent="0.3">
      <c r="A308" s="36">
        <v>299</v>
      </c>
      <c r="B308" s="36">
        <v>2610</v>
      </c>
      <c r="C308" s="36">
        <v>4397</v>
      </c>
      <c r="D308" s="40">
        <v>4385</v>
      </c>
      <c r="E308" s="40">
        <v>20344</v>
      </c>
      <c r="F308" s="36" t="s">
        <v>1824</v>
      </c>
      <c r="G308" s="36" t="s">
        <v>1861</v>
      </c>
      <c r="H308" s="36">
        <v>56</v>
      </c>
      <c r="I308" s="36">
        <v>92560</v>
      </c>
      <c r="J308" s="36" t="s">
        <v>1862</v>
      </c>
      <c r="K308" s="36" t="s">
        <v>1847</v>
      </c>
      <c r="L308" s="36" t="s">
        <v>1863</v>
      </c>
      <c r="M308" s="36" t="s">
        <v>26</v>
      </c>
      <c r="N308" s="36">
        <v>4</v>
      </c>
      <c r="O308" s="36">
        <v>1</v>
      </c>
      <c r="P308" s="36" t="s">
        <v>1864</v>
      </c>
      <c r="Q308" s="36" t="s">
        <v>1865</v>
      </c>
      <c r="R308" s="37">
        <f t="shared" si="31"/>
        <v>4</v>
      </c>
      <c r="S308" s="38">
        <v>406</v>
      </c>
      <c r="T308" s="39">
        <f t="shared" si="27"/>
        <v>1624</v>
      </c>
      <c r="U308" s="39">
        <v>0</v>
      </c>
      <c r="V308" s="39">
        <f t="shared" si="28"/>
        <v>1624</v>
      </c>
    </row>
    <row r="309" spans="1:22" s="12" customFormat="1" ht="106.8" customHeight="1" x14ac:dyDescent="0.3">
      <c r="A309" s="36">
        <v>300</v>
      </c>
      <c r="B309" s="36">
        <v>2696</v>
      </c>
      <c r="C309" s="36">
        <v>4538</v>
      </c>
      <c r="D309" s="40">
        <v>4526</v>
      </c>
      <c r="E309" s="40">
        <v>20344</v>
      </c>
      <c r="F309" s="36" t="s">
        <v>1824</v>
      </c>
      <c r="G309" s="36" t="s">
        <v>1866</v>
      </c>
      <c r="H309" s="36">
        <v>36</v>
      </c>
      <c r="I309" s="36">
        <v>92560</v>
      </c>
      <c r="J309" s="36" t="s">
        <v>30</v>
      </c>
      <c r="K309" s="36" t="s">
        <v>311</v>
      </c>
      <c r="L309" s="36" t="s">
        <v>1867</v>
      </c>
      <c r="M309" s="36" t="s">
        <v>26</v>
      </c>
      <c r="N309" s="36">
        <v>15</v>
      </c>
      <c r="O309" s="36">
        <v>3</v>
      </c>
      <c r="P309" s="36" t="s">
        <v>1868</v>
      </c>
      <c r="Q309" s="36" t="s">
        <v>1869</v>
      </c>
      <c r="R309" s="37">
        <f t="shared" si="31"/>
        <v>45</v>
      </c>
      <c r="S309" s="38">
        <v>406</v>
      </c>
      <c r="T309" s="39">
        <f t="shared" si="27"/>
        <v>18270</v>
      </c>
      <c r="U309" s="39">
        <v>0</v>
      </c>
      <c r="V309" s="39">
        <f t="shared" si="28"/>
        <v>18270</v>
      </c>
    </row>
    <row r="310" spans="1:22" s="12" customFormat="1" ht="106.8" customHeight="1" x14ac:dyDescent="0.3">
      <c r="A310" s="36">
        <v>301</v>
      </c>
      <c r="B310" s="36">
        <v>20046</v>
      </c>
      <c r="C310" s="36">
        <v>23974</v>
      </c>
      <c r="D310" s="40">
        <v>23948</v>
      </c>
      <c r="E310" s="40">
        <v>20344</v>
      </c>
      <c r="F310" s="36" t="s">
        <v>1824</v>
      </c>
      <c r="G310" s="36" t="s">
        <v>1870</v>
      </c>
      <c r="H310" s="36" t="s">
        <v>388</v>
      </c>
      <c r="I310" s="36">
        <v>92470</v>
      </c>
      <c r="J310" s="36" t="s">
        <v>1871</v>
      </c>
      <c r="K310" s="36" t="s">
        <v>1872</v>
      </c>
      <c r="L310" s="36" t="s">
        <v>1873</v>
      </c>
      <c r="M310" s="36" t="s">
        <v>26</v>
      </c>
      <c r="N310" s="36">
        <v>4</v>
      </c>
      <c r="O310" s="36">
        <v>1</v>
      </c>
      <c r="P310" s="36" t="s">
        <v>1874</v>
      </c>
      <c r="Q310" s="36" t="s">
        <v>1875</v>
      </c>
      <c r="R310" s="37">
        <f t="shared" si="31"/>
        <v>4</v>
      </c>
      <c r="S310" s="38">
        <v>406</v>
      </c>
      <c r="T310" s="39">
        <f t="shared" si="27"/>
        <v>1624</v>
      </c>
      <c r="U310" s="39">
        <v>0</v>
      </c>
      <c r="V310" s="39">
        <f t="shared" si="28"/>
        <v>1624</v>
      </c>
    </row>
    <row r="311" spans="1:22" s="12" customFormat="1" ht="106.8" customHeight="1" x14ac:dyDescent="0.3">
      <c r="A311" s="36">
        <v>302</v>
      </c>
      <c r="B311" s="36">
        <v>19987</v>
      </c>
      <c r="C311" s="36">
        <v>22253</v>
      </c>
      <c r="D311" s="36">
        <v>22230</v>
      </c>
      <c r="E311" s="36">
        <v>20492</v>
      </c>
      <c r="F311" s="36" t="s">
        <v>1876</v>
      </c>
      <c r="G311" s="36" t="s">
        <v>1877</v>
      </c>
      <c r="H311" s="36" t="s">
        <v>426</v>
      </c>
      <c r="I311" s="36">
        <v>92123</v>
      </c>
      <c r="J311" s="36" t="s">
        <v>1878</v>
      </c>
      <c r="K311" s="36" t="s">
        <v>1879</v>
      </c>
      <c r="L311" s="36" t="s">
        <v>1880</v>
      </c>
      <c r="M311" s="36" t="s">
        <v>26</v>
      </c>
      <c r="N311" s="36">
        <v>5</v>
      </c>
      <c r="O311" s="36">
        <v>1.2</v>
      </c>
      <c r="P311" s="36" t="s">
        <v>1881</v>
      </c>
      <c r="Q311" s="36" t="s">
        <v>1882</v>
      </c>
      <c r="R311" s="37">
        <f t="shared" si="31"/>
        <v>6</v>
      </c>
      <c r="S311" s="38">
        <v>406</v>
      </c>
      <c r="T311" s="39">
        <f t="shared" si="27"/>
        <v>2436</v>
      </c>
      <c r="U311" s="39">
        <v>0</v>
      </c>
      <c r="V311" s="39">
        <f t="shared" si="28"/>
        <v>2436</v>
      </c>
    </row>
    <row r="312" spans="1:22" s="12" customFormat="1" ht="106.8" customHeight="1" x14ac:dyDescent="0.3">
      <c r="A312" s="36">
        <v>303</v>
      </c>
      <c r="B312" s="36">
        <v>8535</v>
      </c>
      <c r="C312" s="36">
        <v>21202</v>
      </c>
      <c r="D312" s="40">
        <v>21179</v>
      </c>
      <c r="E312" s="40">
        <v>20311</v>
      </c>
      <c r="F312" s="36" t="s">
        <v>1883</v>
      </c>
      <c r="G312" s="36" t="s">
        <v>1884</v>
      </c>
      <c r="H312" s="36" t="s">
        <v>388</v>
      </c>
      <c r="I312" s="36">
        <v>92060</v>
      </c>
      <c r="J312" s="36" t="s">
        <v>1885</v>
      </c>
      <c r="K312" s="36" t="s">
        <v>556</v>
      </c>
      <c r="L312" s="36" t="s">
        <v>1886</v>
      </c>
      <c r="M312" s="36" t="s">
        <v>43</v>
      </c>
      <c r="N312" s="36">
        <v>2</v>
      </c>
      <c r="O312" s="36">
        <v>2</v>
      </c>
      <c r="P312" s="36" t="s">
        <v>1887</v>
      </c>
      <c r="Q312" s="36" t="s">
        <v>1888</v>
      </c>
      <c r="R312" s="37">
        <f>N312*O312</f>
        <v>4</v>
      </c>
      <c r="S312" s="39">
        <v>97.44</v>
      </c>
      <c r="T312" s="39">
        <f t="shared" si="27"/>
        <v>389.76</v>
      </c>
      <c r="U312" s="39">
        <v>0</v>
      </c>
      <c r="V312" s="39">
        <f t="shared" si="28"/>
        <v>389.76</v>
      </c>
    </row>
    <row r="313" spans="1:22" s="12" customFormat="1" ht="106.8" customHeight="1" x14ac:dyDescent="0.3">
      <c r="A313" s="36">
        <v>304</v>
      </c>
      <c r="B313" s="36">
        <v>8536</v>
      </c>
      <c r="C313" s="36">
        <v>21203</v>
      </c>
      <c r="D313" s="40">
        <v>21180</v>
      </c>
      <c r="E313" s="40">
        <v>20311</v>
      </c>
      <c r="F313" s="36" t="s">
        <v>1883</v>
      </c>
      <c r="G313" s="36" t="s">
        <v>1889</v>
      </c>
      <c r="H313" s="36" t="s">
        <v>388</v>
      </c>
      <c r="I313" s="36">
        <v>92064</v>
      </c>
      <c r="J313" s="36" t="s">
        <v>1890</v>
      </c>
      <c r="K313" s="36" t="s">
        <v>1891</v>
      </c>
      <c r="L313" s="36" t="s">
        <v>1892</v>
      </c>
      <c r="M313" s="36" t="s">
        <v>26</v>
      </c>
      <c r="N313" s="36">
        <v>6</v>
      </c>
      <c r="O313" s="36">
        <v>3</v>
      </c>
      <c r="P313" s="36" t="s">
        <v>1893</v>
      </c>
      <c r="Q313" s="36" t="s">
        <v>1894</v>
      </c>
      <c r="R313" s="37">
        <f>N313*O313</f>
        <v>18</v>
      </c>
      <c r="S313" s="38">
        <v>406</v>
      </c>
      <c r="T313" s="39">
        <f t="shared" si="27"/>
        <v>7308</v>
      </c>
      <c r="U313" s="39">
        <v>0</v>
      </c>
      <c r="V313" s="39">
        <f t="shared" si="28"/>
        <v>7308</v>
      </c>
    </row>
    <row r="314" spans="1:22" s="12" customFormat="1" ht="106.8" customHeight="1" x14ac:dyDescent="0.3">
      <c r="A314" s="36">
        <v>305</v>
      </c>
      <c r="B314" s="36">
        <v>9015</v>
      </c>
      <c r="C314" s="36">
        <v>23139</v>
      </c>
      <c r="D314" s="40">
        <v>23113</v>
      </c>
      <c r="E314" s="40">
        <v>20476</v>
      </c>
      <c r="F314" s="36" t="s">
        <v>1895</v>
      </c>
      <c r="G314" s="36" t="s">
        <v>1896</v>
      </c>
      <c r="H314" s="36" t="s">
        <v>22</v>
      </c>
      <c r="I314" s="36">
        <v>91615</v>
      </c>
      <c r="J314" s="36" t="s">
        <v>1897</v>
      </c>
      <c r="K314" s="36" t="s">
        <v>1898</v>
      </c>
      <c r="L314" s="36" t="s">
        <v>1899</v>
      </c>
      <c r="M314" s="36" t="s">
        <v>43</v>
      </c>
      <c r="N314" s="36">
        <v>1</v>
      </c>
      <c r="O314" s="36" t="s">
        <v>497</v>
      </c>
      <c r="P314" s="36" t="s">
        <v>1900</v>
      </c>
      <c r="Q314" s="36" t="s">
        <v>1901</v>
      </c>
      <c r="R314" s="37">
        <f>N314*O314</f>
        <v>0.8</v>
      </c>
      <c r="S314" s="39">
        <v>97.44</v>
      </c>
      <c r="T314" s="39">
        <f t="shared" si="27"/>
        <v>77.951999999999998</v>
      </c>
      <c r="U314" s="39">
        <v>0</v>
      </c>
      <c r="V314" s="39">
        <f t="shared" si="28"/>
        <v>77.951999999999998</v>
      </c>
    </row>
    <row r="315" spans="1:22" s="12" customFormat="1" ht="106.8" customHeight="1" x14ac:dyDescent="0.3">
      <c r="A315" s="36">
        <v>306</v>
      </c>
      <c r="B315" s="36">
        <v>9033</v>
      </c>
      <c r="C315" s="36">
        <v>23238</v>
      </c>
      <c r="D315" s="40">
        <v>23212</v>
      </c>
      <c r="E315" s="40">
        <v>20476</v>
      </c>
      <c r="F315" s="36" t="s">
        <v>1895</v>
      </c>
      <c r="G315" s="36" t="s">
        <v>1902</v>
      </c>
      <c r="H315" s="36" t="s">
        <v>317</v>
      </c>
      <c r="I315" s="36">
        <v>91615</v>
      </c>
      <c r="J315" s="36" t="s">
        <v>1903</v>
      </c>
      <c r="K315" s="36" t="s">
        <v>1898</v>
      </c>
      <c r="L315" s="36" t="s">
        <v>1904</v>
      </c>
      <c r="M315" s="36" t="s">
        <v>26</v>
      </c>
      <c r="N315" s="36">
        <v>15</v>
      </c>
      <c r="O315" s="36">
        <v>2</v>
      </c>
      <c r="P315" s="36" t="s">
        <v>416</v>
      </c>
      <c r="Q315" s="36" t="s">
        <v>1905</v>
      </c>
      <c r="R315" s="37">
        <f>N315*O315</f>
        <v>30</v>
      </c>
      <c r="S315" s="38">
        <v>406</v>
      </c>
      <c r="T315" s="39">
        <f t="shared" si="27"/>
        <v>12180</v>
      </c>
      <c r="U315" s="39">
        <v>0</v>
      </c>
      <c r="V315" s="39">
        <f t="shared" si="28"/>
        <v>12180</v>
      </c>
    </row>
    <row r="316" spans="1:22" s="12" customFormat="1" ht="106.8" customHeight="1" x14ac:dyDescent="0.3">
      <c r="A316" s="36">
        <v>307</v>
      </c>
      <c r="B316" s="36">
        <v>19627</v>
      </c>
      <c r="C316" s="36">
        <v>13340</v>
      </c>
      <c r="D316" s="36">
        <v>13322</v>
      </c>
      <c r="E316" s="36">
        <v>19981</v>
      </c>
      <c r="F316" s="36" t="s">
        <v>1906</v>
      </c>
      <c r="G316" s="36" t="s">
        <v>1907</v>
      </c>
      <c r="H316" s="36" t="s">
        <v>317</v>
      </c>
      <c r="I316" s="36">
        <v>95070</v>
      </c>
      <c r="J316" s="36" t="s">
        <v>1908</v>
      </c>
      <c r="K316" s="36" t="s">
        <v>1908</v>
      </c>
      <c r="L316" s="36" t="s">
        <v>1909</v>
      </c>
      <c r="M316" s="36" t="s">
        <v>208</v>
      </c>
      <c r="N316" s="36">
        <v>4</v>
      </c>
      <c r="O316" s="36">
        <v>3</v>
      </c>
      <c r="P316" s="36" t="s">
        <v>1910</v>
      </c>
      <c r="Q316" s="36" t="s">
        <v>1911</v>
      </c>
      <c r="R316" s="37">
        <f>N316*O316</f>
        <v>12</v>
      </c>
      <c r="S316" s="39">
        <v>97.44</v>
      </c>
      <c r="T316" s="39">
        <f t="shared" si="27"/>
        <v>1169.28</v>
      </c>
      <c r="U316" s="39">
        <v>0</v>
      </c>
      <c r="V316" s="39">
        <f t="shared" si="28"/>
        <v>1169.28</v>
      </c>
    </row>
    <row r="317" spans="1:22" s="12" customFormat="1" ht="106.8" customHeight="1" x14ac:dyDescent="0.3">
      <c r="A317" s="36">
        <v>308</v>
      </c>
      <c r="B317" s="36">
        <v>18137</v>
      </c>
      <c r="C317" s="36">
        <v>6013</v>
      </c>
      <c r="D317" s="36">
        <v>6001</v>
      </c>
      <c r="E317" s="36">
        <v>20503</v>
      </c>
      <c r="F317" s="36" t="s">
        <v>1912</v>
      </c>
      <c r="G317" s="36" t="s">
        <v>1913</v>
      </c>
      <c r="H317" s="36" t="s">
        <v>120</v>
      </c>
      <c r="I317" s="36">
        <v>95110</v>
      </c>
      <c r="J317" s="36" t="s">
        <v>1914</v>
      </c>
      <c r="K317" s="36" t="s">
        <v>1915</v>
      </c>
      <c r="L317" s="36" t="s">
        <v>1916</v>
      </c>
      <c r="M317" s="36" t="s">
        <v>26</v>
      </c>
      <c r="N317" s="36">
        <v>7.6</v>
      </c>
      <c r="O317" s="36">
        <v>2.8</v>
      </c>
      <c r="P317" s="36" t="s">
        <v>1917</v>
      </c>
      <c r="Q317" s="36" t="s">
        <v>1918</v>
      </c>
      <c r="R317" s="37">
        <f t="shared" ref="R317:R335" si="32">N317*O317</f>
        <v>21.279999999999998</v>
      </c>
      <c r="S317" s="38">
        <v>406</v>
      </c>
      <c r="T317" s="39">
        <f t="shared" si="27"/>
        <v>8639.6799999999985</v>
      </c>
      <c r="U317" s="39">
        <v>0</v>
      </c>
      <c r="V317" s="39">
        <f t="shared" si="28"/>
        <v>8639.6799999999985</v>
      </c>
    </row>
    <row r="318" spans="1:22" s="12" customFormat="1" ht="106.8" customHeight="1" x14ac:dyDescent="0.3">
      <c r="A318" s="36">
        <v>309</v>
      </c>
      <c r="B318" s="36">
        <v>19520</v>
      </c>
      <c r="C318" s="36">
        <v>6047</v>
      </c>
      <c r="D318" s="36">
        <v>6035</v>
      </c>
      <c r="E318" s="36">
        <v>20503</v>
      </c>
      <c r="F318" s="36" t="s">
        <v>1912</v>
      </c>
      <c r="G318" s="36" t="s">
        <v>1919</v>
      </c>
      <c r="H318" s="36">
        <v>905</v>
      </c>
      <c r="I318" s="36">
        <v>95100</v>
      </c>
      <c r="J318" s="36" t="s">
        <v>774</v>
      </c>
      <c r="K318" s="36" t="s">
        <v>1577</v>
      </c>
      <c r="L318" s="36" t="s">
        <v>1920</v>
      </c>
      <c r="M318" s="36" t="s">
        <v>26</v>
      </c>
      <c r="N318" s="36">
        <v>2.6</v>
      </c>
      <c r="O318" s="36">
        <v>1.4</v>
      </c>
      <c r="P318" s="36" t="s">
        <v>1921</v>
      </c>
      <c r="Q318" s="36" t="s">
        <v>1922</v>
      </c>
      <c r="R318" s="37">
        <f t="shared" si="32"/>
        <v>3.6399999999999997</v>
      </c>
      <c r="S318" s="38">
        <v>406</v>
      </c>
      <c r="T318" s="39">
        <f t="shared" si="27"/>
        <v>1477.84</v>
      </c>
      <c r="U318" s="39">
        <v>0</v>
      </c>
      <c r="V318" s="39">
        <f t="shared" si="28"/>
        <v>1477.84</v>
      </c>
    </row>
    <row r="319" spans="1:22" s="12" customFormat="1" ht="106.8" customHeight="1" x14ac:dyDescent="0.3">
      <c r="A319" s="36">
        <v>310</v>
      </c>
      <c r="B319" s="36">
        <v>3608</v>
      </c>
      <c r="C319" s="36">
        <v>6126</v>
      </c>
      <c r="D319" s="36">
        <v>6114</v>
      </c>
      <c r="E319" s="36">
        <v>20503</v>
      </c>
      <c r="F319" s="36" t="s">
        <v>1912</v>
      </c>
      <c r="G319" s="36" t="s">
        <v>1923</v>
      </c>
      <c r="H319" s="36" t="s">
        <v>120</v>
      </c>
      <c r="I319" s="36">
        <v>95100</v>
      </c>
      <c r="J319" s="36" t="s">
        <v>1924</v>
      </c>
      <c r="K319" s="36" t="s">
        <v>1925</v>
      </c>
      <c r="L319" s="36" t="s">
        <v>1926</v>
      </c>
      <c r="M319" s="36" t="s">
        <v>26</v>
      </c>
      <c r="N319" s="36">
        <v>3.4</v>
      </c>
      <c r="O319" s="36">
        <v>3</v>
      </c>
      <c r="P319" s="36" t="s">
        <v>1921</v>
      </c>
      <c r="Q319" s="36" t="s">
        <v>1927</v>
      </c>
      <c r="R319" s="37">
        <f t="shared" si="32"/>
        <v>10.199999999999999</v>
      </c>
      <c r="S319" s="38">
        <v>406</v>
      </c>
      <c r="T319" s="39">
        <f t="shared" si="27"/>
        <v>4141.2</v>
      </c>
      <c r="U319" s="39">
        <v>0</v>
      </c>
      <c r="V319" s="39">
        <f t="shared" si="28"/>
        <v>4141.2</v>
      </c>
    </row>
    <row r="320" spans="1:22" s="12" customFormat="1" ht="106.8" customHeight="1" x14ac:dyDescent="0.3">
      <c r="A320" s="36">
        <v>311</v>
      </c>
      <c r="B320" s="36">
        <v>19551</v>
      </c>
      <c r="C320" s="36">
        <v>11010</v>
      </c>
      <c r="D320" s="36">
        <v>10995</v>
      </c>
      <c r="E320" s="36">
        <v>20503</v>
      </c>
      <c r="F320" s="36" t="s">
        <v>1912</v>
      </c>
      <c r="G320" s="36" t="s">
        <v>1928</v>
      </c>
      <c r="H320" s="36">
        <v>3</v>
      </c>
      <c r="I320" s="36">
        <v>95100</v>
      </c>
      <c r="J320" s="36" t="s">
        <v>1929</v>
      </c>
      <c r="K320" s="36" t="s">
        <v>142</v>
      </c>
      <c r="L320" s="36" t="s">
        <v>1930</v>
      </c>
      <c r="M320" s="36" t="s">
        <v>26</v>
      </c>
      <c r="N320" s="36">
        <v>8</v>
      </c>
      <c r="O320" s="36">
        <v>2</v>
      </c>
      <c r="P320" s="36" t="s">
        <v>1931</v>
      </c>
      <c r="Q320" s="36" t="s">
        <v>1932</v>
      </c>
      <c r="R320" s="37">
        <f t="shared" si="32"/>
        <v>16</v>
      </c>
      <c r="S320" s="38">
        <v>406</v>
      </c>
      <c r="T320" s="39">
        <f t="shared" si="27"/>
        <v>6496</v>
      </c>
      <c r="U320" s="39">
        <v>0</v>
      </c>
      <c r="V320" s="39">
        <f t="shared" si="28"/>
        <v>6496</v>
      </c>
    </row>
    <row r="321" spans="1:22" s="12" customFormat="1" ht="106.8" customHeight="1" x14ac:dyDescent="0.3">
      <c r="A321" s="36">
        <v>312</v>
      </c>
      <c r="B321" s="36">
        <v>19560</v>
      </c>
      <c r="C321" s="36">
        <v>11255</v>
      </c>
      <c r="D321" s="36">
        <v>11240</v>
      </c>
      <c r="E321" s="36">
        <v>20503</v>
      </c>
      <c r="F321" s="36" t="s">
        <v>1912</v>
      </c>
      <c r="G321" s="36" t="s">
        <v>1933</v>
      </c>
      <c r="H321" s="36" t="s">
        <v>1934</v>
      </c>
      <c r="I321" s="36">
        <v>91500</v>
      </c>
      <c r="J321" s="36" t="s">
        <v>562</v>
      </c>
      <c r="K321" s="36" t="s">
        <v>556</v>
      </c>
      <c r="L321" s="36" t="s">
        <v>1935</v>
      </c>
      <c r="M321" s="36" t="s">
        <v>26</v>
      </c>
      <c r="N321" s="36">
        <v>3</v>
      </c>
      <c r="O321" s="36">
        <v>2</v>
      </c>
      <c r="P321" s="36" t="s">
        <v>1931</v>
      </c>
      <c r="Q321" s="36" t="s">
        <v>1936</v>
      </c>
      <c r="R321" s="37">
        <f t="shared" si="32"/>
        <v>6</v>
      </c>
      <c r="S321" s="38">
        <v>406</v>
      </c>
      <c r="T321" s="39">
        <f t="shared" si="27"/>
        <v>2436</v>
      </c>
      <c r="U321" s="39">
        <v>0</v>
      </c>
      <c r="V321" s="39">
        <f t="shared" si="28"/>
        <v>2436</v>
      </c>
    </row>
    <row r="322" spans="1:22" s="12" customFormat="1" ht="106.8" customHeight="1" x14ac:dyDescent="0.3">
      <c r="A322" s="36">
        <v>313</v>
      </c>
      <c r="B322" s="36">
        <v>2312</v>
      </c>
      <c r="C322" s="36">
        <v>4005</v>
      </c>
      <c r="D322" s="36">
        <v>3994</v>
      </c>
      <c r="E322" s="36">
        <v>19927</v>
      </c>
      <c r="F322" s="36" t="s">
        <v>1937</v>
      </c>
      <c r="G322" s="36" t="s">
        <v>1938</v>
      </c>
      <c r="H322" s="36" t="s">
        <v>388</v>
      </c>
      <c r="I322" s="36">
        <v>92912</v>
      </c>
      <c r="J322" s="36" t="s">
        <v>1939</v>
      </c>
      <c r="K322" s="36" t="s">
        <v>1940</v>
      </c>
      <c r="L322" s="36" t="s">
        <v>1941</v>
      </c>
      <c r="M322" s="36" t="s">
        <v>26</v>
      </c>
      <c r="N322" s="36">
        <v>8</v>
      </c>
      <c r="O322" s="36">
        <v>2</v>
      </c>
      <c r="P322" s="36" t="s">
        <v>1942</v>
      </c>
      <c r="Q322" s="36" t="s">
        <v>1943</v>
      </c>
      <c r="R322" s="37">
        <f t="shared" si="32"/>
        <v>16</v>
      </c>
      <c r="S322" s="38">
        <v>406</v>
      </c>
      <c r="T322" s="39">
        <f t="shared" si="27"/>
        <v>6496</v>
      </c>
      <c r="U322" s="39">
        <v>0</v>
      </c>
      <c r="V322" s="39">
        <f t="shared" si="28"/>
        <v>6496</v>
      </c>
    </row>
    <row r="323" spans="1:22" s="12" customFormat="1" ht="106.8" customHeight="1" x14ac:dyDescent="0.3">
      <c r="A323" s="36">
        <v>314</v>
      </c>
      <c r="B323" s="36">
        <v>8759</v>
      </c>
      <c r="C323" s="36">
        <v>22162</v>
      </c>
      <c r="D323" s="36">
        <v>22139</v>
      </c>
      <c r="E323" s="36">
        <v>19927</v>
      </c>
      <c r="F323" s="36" t="s">
        <v>1937</v>
      </c>
      <c r="G323" s="36" t="s">
        <v>1944</v>
      </c>
      <c r="H323" s="36" t="s">
        <v>444</v>
      </c>
      <c r="I323" s="36">
        <v>92930</v>
      </c>
      <c r="J323" s="36" t="s">
        <v>1547</v>
      </c>
      <c r="K323" s="36" t="s">
        <v>1945</v>
      </c>
      <c r="L323" s="36" t="s">
        <v>1946</v>
      </c>
      <c r="M323" s="36" t="s">
        <v>26</v>
      </c>
      <c r="N323" s="36">
        <v>3</v>
      </c>
      <c r="O323" s="36">
        <v>2</v>
      </c>
      <c r="P323" s="36" t="s">
        <v>576</v>
      </c>
      <c r="Q323" s="36" t="s">
        <v>1947</v>
      </c>
      <c r="R323" s="37">
        <f t="shared" si="32"/>
        <v>6</v>
      </c>
      <c r="S323" s="38">
        <v>406</v>
      </c>
      <c r="T323" s="39">
        <f t="shared" si="27"/>
        <v>2436</v>
      </c>
      <c r="U323" s="39">
        <v>0</v>
      </c>
      <c r="V323" s="39">
        <f t="shared" si="28"/>
        <v>2436</v>
      </c>
    </row>
    <row r="324" spans="1:22" s="12" customFormat="1" ht="106.8" customHeight="1" x14ac:dyDescent="0.3">
      <c r="A324" s="36">
        <v>315</v>
      </c>
      <c r="B324" s="36">
        <v>19630</v>
      </c>
      <c r="C324" s="36">
        <v>13408</v>
      </c>
      <c r="D324" s="36">
        <v>13390</v>
      </c>
      <c r="E324" s="36">
        <v>20235</v>
      </c>
      <c r="F324" s="36" t="s">
        <v>1948</v>
      </c>
      <c r="G324" s="36" t="s">
        <v>1949</v>
      </c>
      <c r="H324" s="36">
        <v>8</v>
      </c>
      <c r="I324" s="36">
        <v>95461</v>
      </c>
      <c r="J324" s="36" t="s">
        <v>1950</v>
      </c>
      <c r="K324" s="36" t="s">
        <v>105</v>
      </c>
      <c r="L324" s="36" t="s">
        <v>1951</v>
      </c>
      <c r="M324" s="36" t="s">
        <v>43</v>
      </c>
      <c r="N324" s="36">
        <v>1</v>
      </c>
      <c r="O324" s="36">
        <v>2</v>
      </c>
      <c r="P324" s="36" t="s">
        <v>1952</v>
      </c>
      <c r="Q324" s="36" t="s">
        <v>1953</v>
      </c>
      <c r="R324" s="37">
        <f t="shared" si="32"/>
        <v>2</v>
      </c>
      <c r="S324" s="39">
        <v>97.44</v>
      </c>
      <c r="T324" s="39">
        <f t="shared" si="27"/>
        <v>194.88</v>
      </c>
      <c r="U324" s="39">
        <v>0</v>
      </c>
      <c r="V324" s="39">
        <f t="shared" si="28"/>
        <v>194.88</v>
      </c>
    </row>
    <row r="325" spans="1:22" s="12" customFormat="1" ht="106.8" customHeight="1" x14ac:dyDescent="0.3">
      <c r="A325" s="36">
        <v>316</v>
      </c>
      <c r="B325" s="36">
        <v>19646</v>
      </c>
      <c r="C325" s="36">
        <v>14004</v>
      </c>
      <c r="D325" s="36">
        <v>13986</v>
      </c>
      <c r="E325" s="36">
        <v>20235</v>
      </c>
      <c r="F325" s="36" t="s">
        <v>1948</v>
      </c>
      <c r="G325" s="36" t="s">
        <v>1954</v>
      </c>
      <c r="H325" s="36" t="s">
        <v>317</v>
      </c>
      <c r="I325" s="36">
        <v>95460</v>
      </c>
      <c r="J325" s="36" t="s">
        <v>1955</v>
      </c>
      <c r="K325" s="36" t="s">
        <v>1956</v>
      </c>
      <c r="L325" s="36" t="s">
        <v>1957</v>
      </c>
      <c r="M325" s="36" t="s">
        <v>43</v>
      </c>
      <c r="N325" s="36">
        <v>1.5</v>
      </c>
      <c r="O325" s="36">
        <v>3</v>
      </c>
      <c r="P325" s="36" t="s">
        <v>1952</v>
      </c>
      <c r="Q325" s="36" t="s">
        <v>1958</v>
      </c>
      <c r="R325" s="37">
        <f t="shared" si="32"/>
        <v>4.5</v>
      </c>
      <c r="S325" s="39">
        <v>97.44</v>
      </c>
      <c r="T325" s="39">
        <f t="shared" si="27"/>
        <v>438.48</v>
      </c>
      <c r="U325" s="39">
        <v>0</v>
      </c>
      <c r="V325" s="39">
        <f t="shared" si="28"/>
        <v>438.48</v>
      </c>
    </row>
    <row r="326" spans="1:22" s="12" customFormat="1" ht="106.8" customHeight="1" x14ac:dyDescent="0.3">
      <c r="A326" s="36">
        <v>317</v>
      </c>
      <c r="B326" s="36">
        <v>3060</v>
      </c>
      <c r="C326" s="36">
        <v>5167</v>
      </c>
      <c r="D326" s="36">
        <v>5155</v>
      </c>
      <c r="E326" s="36">
        <v>19954</v>
      </c>
      <c r="F326" s="36" t="s">
        <v>1959</v>
      </c>
      <c r="G326" s="36" t="s">
        <v>1960</v>
      </c>
      <c r="H326" s="36" t="s">
        <v>255</v>
      </c>
      <c r="I326" s="36">
        <v>91233</v>
      </c>
      <c r="J326" s="36" t="s">
        <v>1961</v>
      </c>
      <c r="K326" s="36" t="s">
        <v>1962</v>
      </c>
      <c r="L326" s="36" t="s">
        <v>1963</v>
      </c>
      <c r="M326" s="36" t="s">
        <v>43</v>
      </c>
      <c r="N326" s="36">
        <v>3</v>
      </c>
      <c r="O326" s="36">
        <v>2</v>
      </c>
      <c r="P326" s="36" t="s">
        <v>1964</v>
      </c>
      <c r="Q326" s="36" t="s">
        <v>1965</v>
      </c>
      <c r="R326" s="37">
        <f t="shared" si="32"/>
        <v>6</v>
      </c>
      <c r="S326" s="39">
        <v>97.44</v>
      </c>
      <c r="T326" s="39">
        <f t="shared" si="27"/>
        <v>584.64</v>
      </c>
      <c r="U326" s="39">
        <v>0</v>
      </c>
      <c r="V326" s="39">
        <f t="shared" si="28"/>
        <v>584.64</v>
      </c>
    </row>
    <row r="327" spans="1:22" s="12" customFormat="1" ht="106.8" customHeight="1" x14ac:dyDescent="0.3">
      <c r="A327" s="36">
        <v>318</v>
      </c>
      <c r="B327" s="36">
        <v>3142</v>
      </c>
      <c r="C327" s="36">
        <v>5308</v>
      </c>
      <c r="D327" s="36">
        <v>5296</v>
      </c>
      <c r="E327" s="36">
        <v>19954</v>
      </c>
      <c r="F327" s="36" t="s">
        <v>1959</v>
      </c>
      <c r="G327" s="36" t="s">
        <v>1966</v>
      </c>
      <c r="H327" s="36" t="s">
        <v>1631</v>
      </c>
      <c r="I327" s="36">
        <v>91230</v>
      </c>
      <c r="J327" s="36" t="s">
        <v>1967</v>
      </c>
      <c r="K327" s="36" t="s">
        <v>1476</v>
      </c>
      <c r="L327" s="36" t="s">
        <v>1968</v>
      </c>
      <c r="M327" s="36" t="s">
        <v>43</v>
      </c>
      <c r="N327" s="36">
        <v>2</v>
      </c>
      <c r="O327" s="36">
        <v>2</v>
      </c>
      <c r="P327" s="36" t="s">
        <v>1964</v>
      </c>
      <c r="Q327" s="36" t="s">
        <v>1969</v>
      </c>
      <c r="R327" s="37">
        <f t="shared" si="32"/>
        <v>4</v>
      </c>
      <c r="S327" s="39">
        <v>97.44</v>
      </c>
      <c r="T327" s="39">
        <f t="shared" si="27"/>
        <v>389.76</v>
      </c>
      <c r="U327" s="39">
        <v>0</v>
      </c>
      <c r="V327" s="39">
        <f t="shared" si="28"/>
        <v>389.76</v>
      </c>
    </row>
    <row r="328" spans="1:22" s="12" customFormat="1" ht="106.8" customHeight="1" x14ac:dyDescent="0.3">
      <c r="A328" s="36">
        <v>319</v>
      </c>
      <c r="B328" s="36">
        <v>3267</v>
      </c>
      <c r="C328" s="36">
        <v>5480</v>
      </c>
      <c r="D328" s="36">
        <v>5468</v>
      </c>
      <c r="E328" s="36">
        <v>19954</v>
      </c>
      <c r="F328" s="36" t="s">
        <v>1959</v>
      </c>
      <c r="G328" s="36" t="s">
        <v>1970</v>
      </c>
      <c r="H328" s="36" t="s">
        <v>255</v>
      </c>
      <c r="I328" s="36">
        <v>91230</v>
      </c>
      <c r="J328" s="36" t="s">
        <v>1971</v>
      </c>
      <c r="K328" s="36" t="s">
        <v>1764</v>
      </c>
      <c r="L328" s="36" t="s">
        <v>1972</v>
      </c>
      <c r="M328" s="36" t="s">
        <v>208</v>
      </c>
      <c r="N328" s="36">
        <v>4</v>
      </c>
      <c r="O328" s="36">
        <v>4</v>
      </c>
      <c r="P328" s="36" t="s">
        <v>1964</v>
      </c>
      <c r="Q328" s="36" t="s">
        <v>1973</v>
      </c>
      <c r="R328" s="37">
        <f t="shared" si="32"/>
        <v>16</v>
      </c>
      <c r="S328" s="39">
        <v>97.44</v>
      </c>
      <c r="T328" s="39">
        <f t="shared" si="27"/>
        <v>1559.04</v>
      </c>
      <c r="U328" s="39">
        <v>0</v>
      </c>
      <c r="V328" s="39">
        <f t="shared" si="28"/>
        <v>1559.04</v>
      </c>
    </row>
    <row r="329" spans="1:22" s="12" customFormat="1" ht="106.8" customHeight="1" x14ac:dyDescent="0.3">
      <c r="A329" s="36">
        <v>320</v>
      </c>
      <c r="B329" s="36">
        <v>3427</v>
      </c>
      <c r="C329" s="36">
        <v>5767</v>
      </c>
      <c r="D329" s="36">
        <v>5755</v>
      </c>
      <c r="E329" s="36">
        <v>19954</v>
      </c>
      <c r="F329" s="36" t="s">
        <v>1959</v>
      </c>
      <c r="G329" s="36" t="s">
        <v>1974</v>
      </c>
      <c r="H329" s="36" t="s">
        <v>317</v>
      </c>
      <c r="I329" s="36">
        <v>91230</v>
      </c>
      <c r="J329" s="36" t="s">
        <v>1975</v>
      </c>
      <c r="K329" s="36" t="s">
        <v>1976</v>
      </c>
      <c r="L329" s="36" t="s">
        <v>1899</v>
      </c>
      <c r="M329" s="36" t="s">
        <v>43</v>
      </c>
      <c r="N329" s="36">
        <v>2</v>
      </c>
      <c r="O329" s="36">
        <v>2</v>
      </c>
      <c r="P329" s="36" t="s">
        <v>1977</v>
      </c>
      <c r="Q329" s="36" t="s">
        <v>1978</v>
      </c>
      <c r="R329" s="37">
        <f t="shared" si="32"/>
        <v>4</v>
      </c>
      <c r="S329" s="39">
        <v>97.44</v>
      </c>
      <c r="T329" s="39">
        <f t="shared" ref="T329:T388" si="33">S329*R329</f>
        <v>389.76</v>
      </c>
      <c r="U329" s="39">
        <v>0</v>
      </c>
      <c r="V329" s="39">
        <f t="shared" ref="V329:V388" si="34">T329-U329</f>
        <v>389.76</v>
      </c>
    </row>
    <row r="330" spans="1:22" s="12" customFormat="1" ht="106.8" customHeight="1" x14ac:dyDescent="0.3">
      <c r="A330" s="36">
        <v>321</v>
      </c>
      <c r="B330" s="36">
        <v>3183</v>
      </c>
      <c r="C330" s="36">
        <v>5367</v>
      </c>
      <c r="D330" s="36">
        <v>5355</v>
      </c>
      <c r="E330" s="36">
        <v>20239</v>
      </c>
      <c r="F330" s="36" t="s">
        <v>1979</v>
      </c>
      <c r="G330" s="36" t="s">
        <v>1980</v>
      </c>
      <c r="H330" s="36" t="s">
        <v>120</v>
      </c>
      <c r="I330" s="36">
        <v>94020</v>
      </c>
      <c r="J330" s="36" t="s">
        <v>221</v>
      </c>
      <c r="K330" s="36" t="s">
        <v>763</v>
      </c>
      <c r="L330" s="36" t="s">
        <v>1981</v>
      </c>
      <c r="M330" s="36" t="s">
        <v>26</v>
      </c>
      <c r="N330" s="36">
        <v>7</v>
      </c>
      <c r="O330" s="36" t="s">
        <v>1982</v>
      </c>
      <c r="P330" s="36" t="s">
        <v>1983</v>
      </c>
      <c r="Q330" s="36" t="s">
        <v>1984</v>
      </c>
      <c r="R330" s="37">
        <f t="shared" si="32"/>
        <v>6.3</v>
      </c>
      <c r="S330" s="38">
        <v>406</v>
      </c>
      <c r="T330" s="39">
        <f t="shared" si="33"/>
        <v>2557.7999999999997</v>
      </c>
      <c r="U330" s="39">
        <v>0</v>
      </c>
      <c r="V330" s="39">
        <f t="shared" si="34"/>
        <v>2557.7999999999997</v>
      </c>
    </row>
    <row r="331" spans="1:22" s="12" customFormat="1" ht="106.8" customHeight="1" x14ac:dyDescent="0.3">
      <c r="A331" s="36">
        <v>322</v>
      </c>
      <c r="B331" s="36">
        <v>3206</v>
      </c>
      <c r="C331" s="36">
        <v>5400</v>
      </c>
      <c r="D331" s="36">
        <v>5388</v>
      </c>
      <c r="E331" s="36">
        <v>20239</v>
      </c>
      <c r="F331" s="36" t="s">
        <v>1979</v>
      </c>
      <c r="G331" s="36" t="s">
        <v>1985</v>
      </c>
      <c r="H331" s="36" t="s">
        <v>120</v>
      </c>
      <c r="I331" s="36">
        <v>94020</v>
      </c>
      <c r="J331" s="36" t="s">
        <v>221</v>
      </c>
      <c r="K331" s="36" t="s">
        <v>763</v>
      </c>
      <c r="L331" s="36" t="s">
        <v>1986</v>
      </c>
      <c r="M331" s="36" t="s">
        <v>26</v>
      </c>
      <c r="N331" s="36">
        <v>8</v>
      </c>
      <c r="O331" s="36">
        <v>1</v>
      </c>
      <c r="P331" s="36" t="s">
        <v>1987</v>
      </c>
      <c r="Q331" s="36" t="s">
        <v>1988</v>
      </c>
      <c r="R331" s="37">
        <f t="shared" si="32"/>
        <v>8</v>
      </c>
      <c r="S331" s="38">
        <v>406</v>
      </c>
      <c r="T331" s="39">
        <f t="shared" si="33"/>
        <v>3248</v>
      </c>
      <c r="U331" s="39">
        <v>0</v>
      </c>
      <c r="V331" s="39">
        <f t="shared" si="34"/>
        <v>3248</v>
      </c>
    </row>
    <row r="332" spans="1:22" s="12" customFormat="1" ht="106.8" customHeight="1" x14ac:dyDescent="0.3">
      <c r="A332" s="36">
        <v>323</v>
      </c>
      <c r="B332" s="36">
        <v>3684</v>
      </c>
      <c r="C332" s="36">
        <v>6581</v>
      </c>
      <c r="D332" s="36">
        <v>6569</v>
      </c>
      <c r="E332" s="36">
        <v>20239</v>
      </c>
      <c r="F332" s="36" t="s">
        <v>1979</v>
      </c>
      <c r="G332" s="36" t="s">
        <v>1989</v>
      </c>
      <c r="H332" s="36" t="s">
        <v>120</v>
      </c>
      <c r="I332" s="36">
        <v>94020</v>
      </c>
      <c r="J332" s="36" t="s">
        <v>763</v>
      </c>
      <c r="K332" s="36" t="s">
        <v>1990</v>
      </c>
      <c r="L332" s="36" t="s">
        <v>1991</v>
      </c>
      <c r="M332" s="36" t="s">
        <v>26</v>
      </c>
      <c r="N332" s="36">
        <v>2.5</v>
      </c>
      <c r="O332" s="36">
        <v>1.2</v>
      </c>
      <c r="P332" s="36" t="s">
        <v>1992</v>
      </c>
      <c r="Q332" s="36" t="s">
        <v>1993</v>
      </c>
      <c r="R332" s="37">
        <f t="shared" si="32"/>
        <v>3</v>
      </c>
      <c r="S332" s="38">
        <v>406</v>
      </c>
      <c r="T332" s="39">
        <f t="shared" si="33"/>
        <v>1218</v>
      </c>
      <c r="U332" s="39">
        <v>0</v>
      </c>
      <c r="V332" s="39">
        <f t="shared" si="34"/>
        <v>1218</v>
      </c>
    </row>
    <row r="333" spans="1:22" s="12" customFormat="1" ht="106.8" customHeight="1" x14ac:dyDescent="0.3">
      <c r="A333" s="36">
        <v>324</v>
      </c>
      <c r="B333" s="36">
        <v>3685</v>
      </c>
      <c r="C333" s="36">
        <v>6582</v>
      </c>
      <c r="D333" s="36">
        <v>6570</v>
      </c>
      <c r="E333" s="36">
        <v>20239</v>
      </c>
      <c r="F333" s="36" t="s">
        <v>1979</v>
      </c>
      <c r="G333" s="36" t="s">
        <v>1994</v>
      </c>
      <c r="H333" s="36" t="s">
        <v>120</v>
      </c>
      <c r="I333" s="36">
        <v>94020</v>
      </c>
      <c r="J333" s="36" t="s">
        <v>763</v>
      </c>
      <c r="K333" s="36" t="s">
        <v>221</v>
      </c>
      <c r="L333" s="36" t="s">
        <v>1991</v>
      </c>
      <c r="M333" s="36" t="s">
        <v>26</v>
      </c>
      <c r="N333" s="36">
        <v>4.5</v>
      </c>
      <c r="O333" s="36" t="s">
        <v>497</v>
      </c>
      <c r="P333" s="36" t="s">
        <v>1995</v>
      </c>
      <c r="Q333" s="36" t="s">
        <v>1996</v>
      </c>
      <c r="R333" s="37">
        <f t="shared" si="32"/>
        <v>3.6</v>
      </c>
      <c r="S333" s="38">
        <v>406</v>
      </c>
      <c r="T333" s="39">
        <f t="shared" si="33"/>
        <v>1461.6000000000001</v>
      </c>
      <c r="U333" s="39">
        <v>0</v>
      </c>
      <c r="V333" s="39">
        <f t="shared" si="34"/>
        <v>1461.6000000000001</v>
      </c>
    </row>
    <row r="334" spans="1:22" s="12" customFormat="1" ht="106.8" customHeight="1" x14ac:dyDescent="0.3">
      <c r="A334" s="36">
        <v>325</v>
      </c>
      <c r="B334" s="36">
        <v>19221</v>
      </c>
      <c r="C334" s="36">
        <v>3874</v>
      </c>
      <c r="D334" s="40">
        <v>3863</v>
      </c>
      <c r="E334" s="40">
        <v>20345</v>
      </c>
      <c r="F334" s="36" t="s">
        <v>1997</v>
      </c>
      <c r="G334" s="36" t="s">
        <v>1998</v>
      </c>
      <c r="H334" s="36" t="s">
        <v>317</v>
      </c>
      <c r="I334" s="36">
        <v>93650</v>
      </c>
      <c r="J334" s="36" t="s">
        <v>1999</v>
      </c>
      <c r="K334" s="36" t="s">
        <v>2000</v>
      </c>
      <c r="L334" s="36" t="s">
        <v>2001</v>
      </c>
      <c r="M334" s="36" t="s">
        <v>26</v>
      </c>
      <c r="N334" s="36">
        <v>10</v>
      </c>
      <c r="O334" s="36">
        <v>3.5</v>
      </c>
      <c r="P334" s="36" t="s">
        <v>1579</v>
      </c>
      <c r="Q334" s="36" t="s">
        <v>2002</v>
      </c>
      <c r="R334" s="37">
        <f t="shared" si="32"/>
        <v>35</v>
      </c>
      <c r="S334" s="38">
        <v>406</v>
      </c>
      <c r="T334" s="39">
        <f t="shared" si="33"/>
        <v>14210</v>
      </c>
      <c r="U334" s="39">
        <v>0</v>
      </c>
      <c r="V334" s="39">
        <f t="shared" si="34"/>
        <v>14210</v>
      </c>
    </row>
    <row r="335" spans="1:22" s="12" customFormat="1" ht="106.8" customHeight="1" x14ac:dyDescent="0.3">
      <c r="A335" s="36">
        <v>326</v>
      </c>
      <c r="B335" s="36">
        <v>19294</v>
      </c>
      <c r="C335" s="36">
        <v>4184</v>
      </c>
      <c r="D335" s="40">
        <v>4173</v>
      </c>
      <c r="E335" s="40">
        <v>20345</v>
      </c>
      <c r="F335" s="36" t="s">
        <v>1997</v>
      </c>
      <c r="G335" s="36" t="s">
        <v>2003</v>
      </c>
      <c r="H335" s="36" t="s">
        <v>317</v>
      </c>
      <c r="I335" s="36">
        <v>93650</v>
      </c>
      <c r="J335" s="36" t="s">
        <v>774</v>
      </c>
      <c r="K335" s="36" t="s">
        <v>2004</v>
      </c>
      <c r="L335" s="36" t="s">
        <v>2005</v>
      </c>
      <c r="M335" s="36" t="s">
        <v>26</v>
      </c>
      <c r="N335" s="36">
        <v>12</v>
      </c>
      <c r="O335" s="36">
        <v>2</v>
      </c>
      <c r="P335" s="36" t="s">
        <v>2006</v>
      </c>
      <c r="Q335" s="36" t="s">
        <v>2007</v>
      </c>
      <c r="R335" s="37">
        <f t="shared" si="32"/>
        <v>24</v>
      </c>
      <c r="S335" s="38">
        <v>406</v>
      </c>
      <c r="T335" s="39">
        <f t="shared" si="33"/>
        <v>9744</v>
      </c>
      <c r="U335" s="39">
        <v>0</v>
      </c>
      <c r="V335" s="39">
        <f t="shared" si="34"/>
        <v>9744</v>
      </c>
    </row>
    <row r="336" spans="1:22" s="12" customFormat="1" ht="106.8" customHeight="1" x14ac:dyDescent="0.3">
      <c r="A336" s="36">
        <v>327</v>
      </c>
      <c r="B336" s="36">
        <v>19323</v>
      </c>
      <c r="C336" s="36">
        <v>4332</v>
      </c>
      <c r="D336" s="40">
        <v>4320</v>
      </c>
      <c r="E336" s="40">
        <v>20345</v>
      </c>
      <c r="F336" s="36" t="s">
        <v>1997</v>
      </c>
      <c r="G336" s="36" t="s">
        <v>2008</v>
      </c>
      <c r="H336" s="36" t="s">
        <v>317</v>
      </c>
      <c r="I336" s="36">
        <v>93650</v>
      </c>
      <c r="J336" s="36" t="s">
        <v>2009</v>
      </c>
      <c r="K336" s="36" t="s">
        <v>2010</v>
      </c>
      <c r="L336" s="36" t="s">
        <v>2011</v>
      </c>
      <c r="M336" s="36" t="s">
        <v>43</v>
      </c>
      <c r="N336" s="36">
        <v>3</v>
      </c>
      <c r="O336" s="36">
        <v>3</v>
      </c>
      <c r="P336" s="36" t="s">
        <v>2006</v>
      </c>
      <c r="Q336" s="36" t="s">
        <v>2012</v>
      </c>
      <c r="R336" s="37">
        <f>N336*O336</f>
        <v>9</v>
      </c>
      <c r="S336" s="39">
        <v>97.44</v>
      </c>
      <c r="T336" s="39">
        <f t="shared" si="33"/>
        <v>876.96</v>
      </c>
      <c r="U336" s="39">
        <v>0</v>
      </c>
      <c r="V336" s="39">
        <f t="shared" si="34"/>
        <v>876.96</v>
      </c>
    </row>
    <row r="337" spans="1:22" s="12" customFormat="1" ht="106.8" customHeight="1" x14ac:dyDescent="0.3">
      <c r="A337" s="36">
        <v>328</v>
      </c>
      <c r="B337" s="36">
        <v>19325</v>
      </c>
      <c r="C337" s="36">
        <v>4339</v>
      </c>
      <c r="D337" s="40">
        <v>4327</v>
      </c>
      <c r="E337" s="40">
        <v>20345</v>
      </c>
      <c r="F337" s="36" t="s">
        <v>1997</v>
      </c>
      <c r="G337" s="36" t="s">
        <v>2013</v>
      </c>
      <c r="H337" s="36" t="s">
        <v>317</v>
      </c>
      <c r="I337" s="36">
        <v>93650</v>
      </c>
      <c r="J337" s="36" t="s">
        <v>2009</v>
      </c>
      <c r="K337" s="36" t="s">
        <v>2014</v>
      </c>
      <c r="L337" s="36" t="s">
        <v>2015</v>
      </c>
      <c r="M337" s="36" t="s">
        <v>26</v>
      </c>
      <c r="N337" s="36">
        <v>15</v>
      </c>
      <c r="O337" s="36">
        <v>2</v>
      </c>
      <c r="P337" s="36" t="s">
        <v>2006</v>
      </c>
      <c r="Q337" s="36" t="s">
        <v>2016</v>
      </c>
      <c r="R337" s="37">
        <f>N337*O337</f>
        <v>30</v>
      </c>
      <c r="S337" s="38">
        <v>406</v>
      </c>
      <c r="T337" s="39">
        <f t="shared" si="33"/>
        <v>12180</v>
      </c>
      <c r="U337" s="39">
        <v>0</v>
      </c>
      <c r="V337" s="39">
        <f t="shared" si="34"/>
        <v>12180</v>
      </c>
    </row>
    <row r="338" spans="1:22" s="12" customFormat="1" ht="106.8" customHeight="1" x14ac:dyDescent="0.3">
      <c r="A338" s="36">
        <v>329</v>
      </c>
      <c r="B338" s="36">
        <v>19751</v>
      </c>
      <c r="C338" s="36">
        <v>16519</v>
      </c>
      <c r="D338" s="36">
        <v>16499</v>
      </c>
      <c r="E338" s="36">
        <v>20237</v>
      </c>
      <c r="F338" s="36" t="s">
        <v>2017</v>
      </c>
      <c r="G338" s="36" t="s">
        <v>2018</v>
      </c>
      <c r="H338" s="36" t="s">
        <v>317</v>
      </c>
      <c r="I338" s="36">
        <v>94800</v>
      </c>
      <c r="J338" s="36" t="s">
        <v>2019</v>
      </c>
      <c r="K338" s="36" t="s">
        <v>2019</v>
      </c>
      <c r="L338" s="36" t="s">
        <v>2020</v>
      </c>
      <c r="M338" s="36" t="s">
        <v>43</v>
      </c>
      <c r="N338" s="36">
        <v>1.5</v>
      </c>
      <c r="O338" s="36">
        <v>1</v>
      </c>
      <c r="P338" s="36" t="s">
        <v>2021</v>
      </c>
      <c r="Q338" s="36" t="s">
        <v>2022</v>
      </c>
      <c r="R338" s="37">
        <f>N338*O338</f>
        <v>1.5</v>
      </c>
      <c r="S338" s="39">
        <v>97.44</v>
      </c>
      <c r="T338" s="39">
        <f t="shared" si="33"/>
        <v>146.16</v>
      </c>
      <c r="U338" s="39">
        <v>0</v>
      </c>
      <c r="V338" s="39">
        <f t="shared" si="34"/>
        <v>146.16</v>
      </c>
    </row>
    <row r="339" spans="1:22" s="12" customFormat="1" ht="106.8" customHeight="1" x14ac:dyDescent="0.3">
      <c r="A339" s="36">
        <v>330</v>
      </c>
      <c r="B339" s="36">
        <v>19645</v>
      </c>
      <c r="C339" s="36">
        <v>13950</v>
      </c>
      <c r="D339" s="36">
        <v>13932</v>
      </c>
      <c r="E339" s="36">
        <v>20504</v>
      </c>
      <c r="F339" s="36" t="s">
        <v>2023</v>
      </c>
      <c r="G339" s="36" t="s">
        <v>2024</v>
      </c>
      <c r="H339" s="36" t="s">
        <v>317</v>
      </c>
      <c r="I339" s="36">
        <v>94860</v>
      </c>
      <c r="J339" s="36" t="s">
        <v>2025</v>
      </c>
      <c r="K339" s="36" t="s">
        <v>2026</v>
      </c>
      <c r="L339" s="36" t="s">
        <v>2027</v>
      </c>
      <c r="M339" s="36" t="s">
        <v>26</v>
      </c>
      <c r="N339" s="36">
        <v>10</v>
      </c>
      <c r="O339" s="36">
        <v>2</v>
      </c>
      <c r="P339" s="36" t="s">
        <v>2028</v>
      </c>
      <c r="Q339" s="36" t="s">
        <v>2029</v>
      </c>
      <c r="R339" s="37">
        <f t="shared" ref="R339:R363" si="35">N339*O339</f>
        <v>20</v>
      </c>
      <c r="S339" s="38">
        <v>406</v>
      </c>
      <c r="T339" s="39">
        <f t="shared" si="33"/>
        <v>8120</v>
      </c>
      <c r="U339" s="39">
        <v>0</v>
      </c>
      <c r="V339" s="39">
        <f t="shared" si="34"/>
        <v>8120</v>
      </c>
    </row>
    <row r="340" spans="1:22" s="12" customFormat="1" ht="106.8" customHeight="1" x14ac:dyDescent="0.3">
      <c r="A340" s="36">
        <v>331</v>
      </c>
      <c r="B340" s="36">
        <v>6090</v>
      </c>
      <c r="C340" s="36">
        <v>13964</v>
      </c>
      <c r="D340" s="36">
        <v>13946</v>
      </c>
      <c r="E340" s="36">
        <v>20039</v>
      </c>
      <c r="F340" s="36" t="s">
        <v>2030</v>
      </c>
      <c r="G340" s="36" t="s">
        <v>2031</v>
      </c>
      <c r="H340" s="36" t="s">
        <v>317</v>
      </c>
      <c r="I340" s="36">
        <v>94170</v>
      </c>
      <c r="J340" s="36" t="s">
        <v>1273</v>
      </c>
      <c r="K340" s="36" t="s">
        <v>2032</v>
      </c>
      <c r="L340" s="36" t="s">
        <v>2033</v>
      </c>
      <c r="M340" s="36" t="s">
        <v>26</v>
      </c>
      <c r="N340" s="36">
        <v>7</v>
      </c>
      <c r="O340" s="36">
        <v>1</v>
      </c>
      <c r="P340" s="36" t="s">
        <v>2034</v>
      </c>
      <c r="Q340" s="36" t="s">
        <v>2035</v>
      </c>
      <c r="R340" s="37">
        <f t="shared" si="35"/>
        <v>7</v>
      </c>
      <c r="S340" s="38">
        <v>406</v>
      </c>
      <c r="T340" s="39">
        <f t="shared" si="33"/>
        <v>2842</v>
      </c>
      <c r="U340" s="39">
        <v>0</v>
      </c>
      <c r="V340" s="39">
        <f t="shared" si="34"/>
        <v>2842</v>
      </c>
    </row>
    <row r="341" spans="1:22" s="12" customFormat="1" ht="106.8" customHeight="1" x14ac:dyDescent="0.3">
      <c r="A341" s="36">
        <v>332</v>
      </c>
      <c r="B341" s="36">
        <v>6103</v>
      </c>
      <c r="C341" s="36">
        <v>14044</v>
      </c>
      <c r="D341" s="36">
        <v>14026</v>
      </c>
      <c r="E341" s="36">
        <v>20039</v>
      </c>
      <c r="F341" s="36" t="s">
        <v>2030</v>
      </c>
      <c r="G341" s="36" t="s">
        <v>2036</v>
      </c>
      <c r="H341" s="36" t="s">
        <v>317</v>
      </c>
      <c r="I341" s="36">
        <v>94170</v>
      </c>
      <c r="J341" s="36" t="s">
        <v>1273</v>
      </c>
      <c r="K341" s="36" t="s">
        <v>2037</v>
      </c>
      <c r="L341" s="36" t="s">
        <v>2033</v>
      </c>
      <c r="M341" s="36" t="s">
        <v>26</v>
      </c>
      <c r="N341" s="36">
        <v>7</v>
      </c>
      <c r="O341" s="36">
        <v>1</v>
      </c>
      <c r="P341" s="36" t="s">
        <v>2038</v>
      </c>
      <c r="Q341" s="36" t="s">
        <v>2039</v>
      </c>
      <c r="R341" s="37">
        <f t="shared" si="35"/>
        <v>7</v>
      </c>
      <c r="S341" s="38">
        <v>406</v>
      </c>
      <c r="T341" s="39">
        <f t="shared" si="33"/>
        <v>2842</v>
      </c>
      <c r="U341" s="39">
        <v>0</v>
      </c>
      <c r="V341" s="39">
        <f t="shared" si="34"/>
        <v>2842</v>
      </c>
    </row>
    <row r="342" spans="1:22" s="12" customFormat="1" ht="106.8" customHeight="1" x14ac:dyDescent="0.3">
      <c r="A342" s="36">
        <v>333</v>
      </c>
      <c r="B342" s="36">
        <v>6117</v>
      </c>
      <c r="C342" s="36">
        <v>14146</v>
      </c>
      <c r="D342" s="36">
        <v>14128</v>
      </c>
      <c r="E342" s="36">
        <v>20039</v>
      </c>
      <c r="F342" s="36" t="s">
        <v>2030</v>
      </c>
      <c r="G342" s="36" t="s">
        <v>2040</v>
      </c>
      <c r="H342" s="36" t="s">
        <v>317</v>
      </c>
      <c r="I342" s="36">
        <v>94170</v>
      </c>
      <c r="J342" s="36" t="s">
        <v>1273</v>
      </c>
      <c r="K342" s="36" t="s">
        <v>2032</v>
      </c>
      <c r="L342" s="36" t="s">
        <v>2033</v>
      </c>
      <c r="M342" s="36" t="s">
        <v>26</v>
      </c>
      <c r="N342" s="36">
        <v>6</v>
      </c>
      <c r="O342" s="36">
        <v>2</v>
      </c>
      <c r="P342" s="36" t="s">
        <v>2041</v>
      </c>
      <c r="Q342" s="36" t="s">
        <v>2042</v>
      </c>
      <c r="R342" s="37">
        <f t="shared" si="35"/>
        <v>12</v>
      </c>
      <c r="S342" s="38">
        <v>406</v>
      </c>
      <c r="T342" s="39">
        <f t="shared" si="33"/>
        <v>4872</v>
      </c>
      <c r="U342" s="39">
        <v>0</v>
      </c>
      <c r="V342" s="39">
        <f t="shared" si="34"/>
        <v>4872</v>
      </c>
    </row>
    <row r="343" spans="1:22" s="12" customFormat="1" ht="106.8" customHeight="1" x14ac:dyDescent="0.3">
      <c r="A343" s="36">
        <v>334</v>
      </c>
      <c r="B343" s="36">
        <v>6142</v>
      </c>
      <c r="C343" s="36">
        <v>14427</v>
      </c>
      <c r="D343" s="36">
        <v>14409</v>
      </c>
      <c r="E343" s="36">
        <v>20039</v>
      </c>
      <c r="F343" s="36" t="s">
        <v>2030</v>
      </c>
      <c r="G343" s="36" t="s">
        <v>2043</v>
      </c>
      <c r="H343" s="36" t="s">
        <v>317</v>
      </c>
      <c r="I343" s="36">
        <v>94170</v>
      </c>
      <c r="J343" s="36" t="s">
        <v>1710</v>
      </c>
      <c r="K343" s="36" t="s">
        <v>1709</v>
      </c>
      <c r="L343" s="36" t="s">
        <v>2044</v>
      </c>
      <c r="M343" s="36" t="s">
        <v>43</v>
      </c>
      <c r="N343" s="36">
        <v>3</v>
      </c>
      <c r="O343" s="36">
        <v>3</v>
      </c>
      <c r="P343" s="36" t="s">
        <v>2045</v>
      </c>
      <c r="Q343" s="36" t="s">
        <v>2046</v>
      </c>
      <c r="R343" s="37">
        <f t="shared" si="35"/>
        <v>9</v>
      </c>
      <c r="S343" s="39">
        <v>97.44</v>
      </c>
      <c r="T343" s="39">
        <f t="shared" si="33"/>
        <v>876.96</v>
      </c>
      <c r="U343" s="39">
        <v>0</v>
      </c>
      <c r="V343" s="39">
        <f t="shared" si="34"/>
        <v>876.96</v>
      </c>
    </row>
    <row r="344" spans="1:22" s="12" customFormat="1" ht="106.8" customHeight="1" x14ac:dyDescent="0.3">
      <c r="A344" s="36">
        <v>335</v>
      </c>
      <c r="B344" s="36">
        <v>6163</v>
      </c>
      <c r="C344" s="36">
        <v>14547</v>
      </c>
      <c r="D344" s="36">
        <v>14529</v>
      </c>
      <c r="E344" s="36">
        <v>20039</v>
      </c>
      <c r="F344" s="36" t="s">
        <v>2030</v>
      </c>
      <c r="G344" s="36" t="s">
        <v>2047</v>
      </c>
      <c r="H344" s="36" t="s">
        <v>317</v>
      </c>
      <c r="I344" s="36">
        <v>94170</v>
      </c>
      <c r="J344" s="36" t="s">
        <v>1273</v>
      </c>
      <c r="K344" s="36" t="s">
        <v>1709</v>
      </c>
      <c r="L344" s="36" t="s">
        <v>2048</v>
      </c>
      <c r="M344" s="36" t="s">
        <v>43</v>
      </c>
      <c r="N344" s="36">
        <v>3</v>
      </c>
      <c r="O344" s="36">
        <v>3</v>
      </c>
      <c r="P344" s="36" t="s">
        <v>2045</v>
      </c>
      <c r="Q344" s="36" t="s">
        <v>2049</v>
      </c>
      <c r="R344" s="37">
        <f t="shared" si="35"/>
        <v>9</v>
      </c>
      <c r="S344" s="39">
        <v>97.44</v>
      </c>
      <c r="T344" s="39">
        <f t="shared" si="33"/>
        <v>876.96</v>
      </c>
      <c r="U344" s="39">
        <v>0</v>
      </c>
      <c r="V344" s="39">
        <f t="shared" si="34"/>
        <v>876.96</v>
      </c>
    </row>
    <row r="345" spans="1:22" s="12" customFormat="1" ht="106.8" customHeight="1" x14ac:dyDescent="0.3">
      <c r="A345" s="36">
        <v>336</v>
      </c>
      <c r="B345" s="36">
        <v>6175</v>
      </c>
      <c r="C345" s="36">
        <v>14595</v>
      </c>
      <c r="D345" s="36">
        <v>14576</v>
      </c>
      <c r="E345" s="36">
        <v>20039</v>
      </c>
      <c r="F345" s="36" t="s">
        <v>2030</v>
      </c>
      <c r="G345" s="36" t="s">
        <v>2050</v>
      </c>
      <c r="H345" s="36" t="s">
        <v>317</v>
      </c>
      <c r="I345" s="36">
        <v>94170</v>
      </c>
      <c r="J345" s="36" t="s">
        <v>1273</v>
      </c>
      <c r="K345" s="36" t="s">
        <v>2032</v>
      </c>
      <c r="L345" s="36" t="s">
        <v>2051</v>
      </c>
      <c r="M345" s="36" t="s">
        <v>26</v>
      </c>
      <c r="N345" s="36">
        <v>15</v>
      </c>
      <c r="O345" s="36" t="s">
        <v>2052</v>
      </c>
      <c r="P345" s="36" t="s">
        <v>2053</v>
      </c>
      <c r="Q345" s="36" t="s">
        <v>2054</v>
      </c>
      <c r="R345" s="37">
        <f t="shared" si="35"/>
        <v>13.5</v>
      </c>
      <c r="S345" s="38">
        <v>406</v>
      </c>
      <c r="T345" s="39">
        <f t="shared" si="33"/>
        <v>5481</v>
      </c>
      <c r="U345" s="39">
        <v>0</v>
      </c>
      <c r="V345" s="39">
        <f t="shared" si="34"/>
        <v>5481</v>
      </c>
    </row>
    <row r="346" spans="1:22" s="12" customFormat="1" ht="106.8" customHeight="1" x14ac:dyDescent="0.3">
      <c r="A346" s="36">
        <v>337</v>
      </c>
      <c r="B346" s="36">
        <v>2788</v>
      </c>
      <c r="C346" s="36">
        <v>4688</v>
      </c>
      <c r="D346" s="36">
        <v>4676</v>
      </c>
      <c r="E346" s="36">
        <v>20100</v>
      </c>
      <c r="F346" s="36" t="s">
        <v>2055</v>
      </c>
      <c r="G346" s="36" t="s">
        <v>2056</v>
      </c>
      <c r="H346" s="36">
        <v>26</v>
      </c>
      <c r="I346" s="36">
        <v>92810</v>
      </c>
      <c r="J346" s="36" t="s">
        <v>2057</v>
      </c>
      <c r="K346" s="36" t="s">
        <v>2058</v>
      </c>
      <c r="L346" s="36" t="s">
        <v>2059</v>
      </c>
      <c r="M346" s="36" t="s">
        <v>26</v>
      </c>
      <c r="N346" s="36">
        <v>5</v>
      </c>
      <c r="O346" s="36">
        <v>1.5</v>
      </c>
      <c r="P346" s="36" t="s">
        <v>558</v>
      </c>
      <c r="Q346" s="36" t="s">
        <v>2060</v>
      </c>
      <c r="R346" s="37">
        <f t="shared" si="35"/>
        <v>7.5</v>
      </c>
      <c r="S346" s="38">
        <v>406</v>
      </c>
      <c r="T346" s="39">
        <f t="shared" si="33"/>
        <v>3045</v>
      </c>
      <c r="U346" s="39">
        <v>0</v>
      </c>
      <c r="V346" s="39">
        <f t="shared" si="34"/>
        <v>3045</v>
      </c>
    </row>
    <row r="347" spans="1:22" s="12" customFormat="1" ht="106.8" customHeight="1" x14ac:dyDescent="0.3">
      <c r="A347" s="36">
        <v>338</v>
      </c>
      <c r="B347" s="36">
        <v>2820</v>
      </c>
      <c r="C347" s="36">
        <v>4783</v>
      </c>
      <c r="D347" s="36">
        <v>4771</v>
      </c>
      <c r="E347" s="36">
        <v>20100</v>
      </c>
      <c r="F347" s="36" t="s">
        <v>2055</v>
      </c>
      <c r="G347" s="36" t="s">
        <v>2061</v>
      </c>
      <c r="H347" s="36">
        <v>30</v>
      </c>
      <c r="I347" s="36">
        <v>92810</v>
      </c>
      <c r="J347" s="36" t="s">
        <v>2062</v>
      </c>
      <c r="K347" s="36" t="s">
        <v>2058</v>
      </c>
      <c r="L347" s="36" t="s">
        <v>2063</v>
      </c>
      <c r="M347" s="36" t="s">
        <v>26</v>
      </c>
      <c r="N347" s="36">
        <v>3</v>
      </c>
      <c r="O347" s="36">
        <v>2</v>
      </c>
      <c r="P347" s="36" t="s">
        <v>558</v>
      </c>
      <c r="Q347" s="36" t="s">
        <v>2064</v>
      </c>
      <c r="R347" s="37">
        <f t="shared" si="35"/>
        <v>6</v>
      </c>
      <c r="S347" s="38">
        <v>406</v>
      </c>
      <c r="T347" s="39">
        <f t="shared" si="33"/>
        <v>2436</v>
      </c>
      <c r="U347" s="39">
        <v>0</v>
      </c>
      <c r="V347" s="39">
        <f t="shared" si="34"/>
        <v>2436</v>
      </c>
    </row>
    <row r="348" spans="1:22" s="12" customFormat="1" ht="106.8" customHeight="1" x14ac:dyDescent="0.3">
      <c r="A348" s="36">
        <v>339</v>
      </c>
      <c r="B348" s="36">
        <v>2908</v>
      </c>
      <c r="C348" s="36">
        <v>4909</v>
      </c>
      <c r="D348" s="36">
        <v>4897</v>
      </c>
      <c r="E348" s="36">
        <v>20100</v>
      </c>
      <c r="F348" s="36" t="s">
        <v>2055</v>
      </c>
      <c r="G348" s="36" t="s">
        <v>2065</v>
      </c>
      <c r="H348" s="36">
        <v>120</v>
      </c>
      <c r="I348" s="36">
        <v>92820</v>
      </c>
      <c r="J348" s="36" t="s">
        <v>2066</v>
      </c>
      <c r="K348" s="36" t="s">
        <v>2067</v>
      </c>
      <c r="L348" s="36" t="s">
        <v>2068</v>
      </c>
      <c r="M348" s="36" t="s">
        <v>26</v>
      </c>
      <c r="N348" s="36">
        <v>8</v>
      </c>
      <c r="O348" s="36">
        <v>2</v>
      </c>
      <c r="P348" s="36" t="s">
        <v>2069</v>
      </c>
      <c r="Q348" s="36" t="s">
        <v>2070</v>
      </c>
      <c r="R348" s="37">
        <f t="shared" si="35"/>
        <v>16</v>
      </c>
      <c r="S348" s="38">
        <v>406</v>
      </c>
      <c r="T348" s="39">
        <f t="shared" si="33"/>
        <v>6496</v>
      </c>
      <c r="U348" s="39">
        <v>0</v>
      </c>
      <c r="V348" s="39">
        <f t="shared" si="34"/>
        <v>6496</v>
      </c>
    </row>
    <row r="349" spans="1:22" s="12" customFormat="1" ht="106.8" customHeight="1" x14ac:dyDescent="0.3">
      <c r="A349" s="36">
        <v>340</v>
      </c>
      <c r="B349" s="36">
        <v>2912</v>
      </c>
      <c r="C349" s="36">
        <v>4913</v>
      </c>
      <c r="D349" s="36">
        <v>4901</v>
      </c>
      <c r="E349" s="36">
        <v>20100</v>
      </c>
      <c r="F349" s="36" t="s">
        <v>2055</v>
      </c>
      <c r="G349" s="36" t="s">
        <v>2071</v>
      </c>
      <c r="H349" s="36">
        <v>120</v>
      </c>
      <c r="I349" s="36">
        <v>92820</v>
      </c>
      <c r="J349" s="36" t="s">
        <v>2066</v>
      </c>
      <c r="K349" s="36" t="s">
        <v>2072</v>
      </c>
      <c r="L349" s="36" t="s">
        <v>2073</v>
      </c>
      <c r="M349" s="36" t="s">
        <v>26</v>
      </c>
      <c r="N349" s="36">
        <v>6</v>
      </c>
      <c r="O349" s="36">
        <v>2</v>
      </c>
      <c r="P349" s="36" t="s">
        <v>2074</v>
      </c>
      <c r="Q349" s="36" t="s">
        <v>2075</v>
      </c>
      <c r="R349" s="37">
        <f t="shared" si="35"/>
        <v>12</v>
      </c>
      <c r="S349" s="38">
        <v>406</v>
      </c>
      <c r="T349" s="39">
        <f t="shared" si="33"/>
        <v>4872</v>
      </c>
      <c r="U349" s="39">
        <v>0</v>
      </c>
      <c r="V349" s="39">
        <f t="shared" si="34"/>
        <v>4872</v>
      </c>
    </row>
    <row r="350" spans="1:22" s="12" customFormat="1" ht="106.8" customHeight="1" x14ac:dyDescent="0.3">
      <c r="A350" s="36">
        <v>341</v>
      </c>
      <c r="B350" s="36">
        <v>2929</v>
      </c>
      <c r="C350" s="36">
        <v>4960</v>
      </c>
      <c r="D350" s="36">
        <v>4948</v>
      </c>
      <c r="E350" s="36">
        <v>20100</v>
      </c>
      <c r="F350" s="36" t="s">
        <v>2055</v>
      </c>
      <c r="G350" s="36" t="s">
        <v>2076</v>
      </c>
      <c r="H350" s="36">
        <v>66</v>
      </c>
      <c r="I350" s="36">
        <v>92820</v>
      </c>
      <c r="J350" s="36" t="s">
        <v>2077</v>
      </c>
      <c r="K350" s="36" t="s">
        <v>2078</v>
      </c>
      <c r="L350" s="36" t="s">
        <v>2079</v>
      </c>
      <c r="M350" s="36" t="s">
        <v>26</v>
      </c>
      <c r="N350" s="36">
        <v>15</v>
      </c>
      <c r="O350" s="36">
        <v>3</v>
      </c>
      <c r="P350" s="36" t="s">
        <v>2069</v>
      </c>
      <c r="Q350" s="36" t="s">
        <v>2080</v>
      </c>
      <c r="R350" s="37">
        <f t="shared" si="35"/>
        <v>45</v>
      </c>
      <c r="S350" s="38">
        <v>406</v>
      </c>
      <c r="T350" s="39">
        <f t="shared" si="33"/>
        <v>18270</v>
      </c>
      <c r="U350" s="39">
        <v>0</v>
      </c>
      <c r="V350" s="39">
        <f t="shared" si="34"/>
        <v>18270</v>
      </c>
    </row>
    <row r="351" spans="1:22" s="12" customFormat="1" ht="106.8" customHeight="1" x14ac:dyDescent="0.3">
      <c r="A351" s="36">
        <v>342</v>
      </c>
      <c r="B351" s="36">
        <v>3057</v>
      </c>
      <c r="C351" s="36">
        <v>5164</v>
      </c>
      <c r="D351" s="36">
        <v>5152</v>
      </c>
      <c r="E351" s="36">
        <v>20100</v>
      </c>
      <c r="F351" s="36" t="s">
        <v>2055</v>
      </c>
      <c r="G351" s="36" t="s">
        <v>2081</v>
      </c>
      <c r="H351" s="36" t="s">
        <v>120</v>
      </c>
      <c r="I351" s="36">
        <v>92880</v>
      </c>
      <c r="J351" s="36" t="s">
        <v>1681</v>
      </c>
      <c r="K351" s="36" t="s">
        <v>406</v>
      </c>
      <c r="L351" s="36" t="s">
        <v>2082</v>
      </c>
      <c r="M351" s="36" t="s">
        <v>26</v>
      </c>
      <c r="N351" s="36">
        <v>14</v>
      </c>
      <c r="O351" s="36">
        <v>2.2999999999999998</v>
      </c>
      <c r="P351" s="36" t="s">
        <v>2083</v>
      </c>
      <c r="Q351" s="36" t="s">
        <v>2084</v>
      </c>
      <c r="R351" s="37">
        <f t="shared" si="35"/>
        <v>32.199999999999996</v>
      </c>
      <c r="S351" s="38">
        <v>406</v>
      </c>
      <c r="T351" s="39">
        <f t="shared" si="33"/>
        <v>13073.199999999999</v>
      </c>
      <c r="U351" s="39">
        <v>0</v>
      </c>
      <c r="V351" s="39">
        <f t="shared" si="34"/>
        <v>13073.199999999999</v>
      </c>
    </row>
    <row r="352" spans="1:22" s="12" customFormat="1" ht="106.8" customHeight="1" x14ac:dyDescent="0.3">
      <c r="A352" s="36">
        <v>343</v>
      </c>
      <c r="B352" s="36">
        <v>3065</v>
      </c>
      <c r="C352" s="36">
        <v>5174</v>
      </c>
      <c r="D352" s="36">
        <v>5162</v>
      </c>
      <c r="E352" s="36">
        <v>20100</v>
      </c>
      <c r="F352" s="36" t="s">
        <v>2055</v>
      </c>
      <c r="G352" s="36" t="s">
        <v>2085</v>
      </c>
      <c r="H352" s="36" t="s">
        <v>120</v>
      </c>
      <c r="I352" s="36">
        <v>92880</v>
      </c>
      <c r="J352" s="36" t="s">
        <v>2086</v>
      </c>
      <c r="K352" s="36" t="s">
        <v>1681</v>
      </c>
      <c r="L352" s="36" t="s">
        <v>2087</v>
      </c>
      <c r="M352" s="36" t="s">
        <v>26</v>
      </c>
      <c r="N352" s="36">
        <v>6</v>
      </c>
      <c r="O352" s="36">
        <v>2.5</v>
      </c>
      <c r="P352" s="36" t="s">
        <v>2088</v>
      </c>
      <c r="Q352" s="36" t="s">
        <v>2089</v>
      </c>
      <c r="R352" s="37">
        <f t="shared" si="35"/>
        <v>15</v>
      </c>
      <c r="S352" s="38">
        <v>406</v>
      </c>
      <c r="T352" s="39">
        <f t="shared" si="33"/>
        <v>6090</v>
      </c>
      <c r="U352" s="39">
        <v>0</v>
      </c>
      <c r="V352" s="39">
        <f t="shared" si="34"/>
        <v>6090</v>
      </c>
    </row>
    <row r="353" spans="1:22" s="12" customFormat="1" ht="106.8" customHeight="1" x14ac:dyDescent="0.3">
      <c r="A353" s="36">
        <v>344</v>
      </c>
      <c r="B353" s="36">
        <v>3070</v>
      </c>
      <c r="C353" s="36">
        <v>5181</v>
      </c>
      <c r="D353" s="36">
        <v>5169</v>
      </c>
      <c r="E353" s="36">
        <v>20100</v>
      </c>
      <c r="F353" s="36" t="s">
        <v>2055</v>
      </c>
      <c r="G353" s="36" t="s">
        <v>2090</v>
      </c>
      <c r="H353" s="36" t="s">
        <v>120</v>
      </c>
      <c r="I353" s="36">
        <v>92880</v>
      </c>
      <c r="J353" s="36" t="s">
        <v>406</v>
      </c>
      <c r="K353" s="36" t="s">
        <v>2091</v>
      </c>
      <c r="L353" s="36" t="s">
        <v>2092</v>
      </c>
      <c r="M353" s="36" t="s">
        <v>26</v>
      </c>
      <c r="N353" s="36">
        <v>2</v>
      </c>
      <c r="O353" s="36">
        <v>1.7</v>
      </c>
      <c r="P353" s="36" t="s">
        <v>2088</v>
      </c>
      <c r="Q353" s="36" t="s">
        <v>2093</v>
      </c>
      <c r="R353" s="37">
        <f t="shared" si="35"/>
        <v>3.4</v>
      </c>
      <c r="S353" s="38">
        <v>406</v>
      </c>
      <c r="T353" s="39">
        <f t="shared" si="33"/>
        <v>1380.3999999999999</v>
      </c>
      <c r="U353" s="39">
        <v>0</v>
      </c>
      <c r="V353" s="39">
        <f t="shared" si="34"/>
        <v>1380.3999999999999</v>
      </c>
    </row>
    <row r="354" spans="1:22" s="12" customFormat="1" ht="106.8" customHeight="1" x14ac:dyDescent="0.3">
      <c r="A354" s="36">
        <v>345</v>
      </c>
      <c r="B354" s="36">
        <v>19413</v>
      </c>
      <c r="C354" s="36">
        <v>5211</v>
      </c>
      <c r="D354" s="36">
        <v>5199</v>
      </c>
      <c r="E354" s="36">
        <v>20100</v>
      </c>
      <c r="F354" s="36" t="s">
        <v>2055</v>
      </c>
      <c r="G354" s="36" t="s">
        <v>2094</v>
      </c>
      <c r="H354" s="36">
        <v>14</v>
      </c>
      <c r="I354" s="36">
        <v>92880</v>
      </c>
      <c r="J354" s="36" t="s">
        <v>406</v>
      </c>
      <c r="K354" s="36" t="s">
        <v>2095</v>
      </c>
      <c r="L354" s="36" t="s">
        <v>2096</v>
      </c>
      <c r="M354" s="36" t="s">
        <v>26</v>
      </c>
      <c r="N354" s="36">
        <v>6</v>
      </c>
      <c r="O354" s="36">
        <v>1.7</v>
      </c>
      <c r="P354" s="36" t="s">
        <v>2097</v>
      </c>
      <c r="Q354" s="36" t="s">
        <v>2098</v>
      </c>
      <c r="R354" s="37">
        <f t="shared" si="35"/>
        <v>10.199999999999999</v>
      </c>
      <c r="S354" s="38">
        <v>406</v>
      </c>
      <c r="T354" s="39">
        <f t="shared" si="33"/>
        <v>4141.2</v>
      </c>
      <c r="U354" s="39">
        <v>0</v>
      </c>
      <c r="V354" s="39">
        <f t="shared" si="34"/>
        <v>4141.2</v>
      </c>
    </row>
    <row r="355" spans="1:22" s="12" customFormat="1" ht="106.8" customHeight="1" x14ac:dyDescent="0.3">
      <c r="A355" s="36">
        <v>346</v>
      </c>
      <c r="B355" s="36">
        <v>19418</v>
      </c>
      <c r="C355" s="36">
        <v>5260</v>
      </c>
      <c r="D355" s="36">
        <v>5248</v>
      </c>
      <c r="E355" s="36">
        <v>20100</v>
      </c>
      <c r="F355" s="36" t="s">
        <v>2055</v>
      </c>
      <c r="G355" s="36" t="s">
        <v>2099</v>
      </c>
      <c r="H355" s="36">
        <v>9</v>
      </c>
      <c r="I355" s="36">
        <v>92880</v>
      </c>
      <c r="J355" s="36" t="s">
        <v>763</v>
      </c>
      <c r="K355" s="36" t="s">
        <v>2100</v>
      </c>
      <c r="L355" s="36" t="s">
        <v>2101</v>
      </c>
      <c r="M355" s="36" t="s">
        <v>26</v>
      </c>
      <c r="N355" s="36">
        <v>9</v>
      </c>
      <c r="O355" s="36">
        <v>1</v>
      </c>
      <c r="P355" s="36" t="s">
        <v>2088</v>
      </c>
      <c r="Q355" s="36" t="s">
        <v>2102</v>
      </c>
      <c r="R355" s="37">
        <f t="shared" si="35"/>
        <v>9</v>
      </c>
      <c r="S355" s="38">
        <v>406</v>
      </c>
      <c r="T355" s="39">
        <f t="shared" si="33"/>
        <v>3654</v>
      </c>
      <c r="U355" s="39">
        <v>0</v>
      </c>
      <c r="V355" s="39">
        <f t="shared" si="34"/>
        <v>3654</v>
      </c>
    </row>
    <row r="356" spans="1:22" s="12" customFormat="1" ht="106.8" customHeight="1" x14ac:dyDescent="0.3">
      <c r="A356" s="36">
        <v>347</v>
      </c>
      <c r="B356" s="36">
        <v>19454</v>
      </c>
      <c r="C356" s="36">
        <v>5474</v>
      </c>
      <c r="D356" s="36">
        <v>5462</v>
      </c>
      <c r="E356" s="36">
        <v>20100</v>
      </c>
      <c r="F356" s="36" t="s">
        <v>2055</v>
      </c>
      <c r="G356" s="36" t="s">
        <v>2103</v>
      </c>
      <c r="H356" s="36">
        <v>57</v>
      </c>
      <c r="I356" s="36">
        <v>92170</v>
      </c>
      <c r="J356" s="36" t="s">
        <v>2104</v>
      </c>
      <c r="K356" s="36" t="s">
        <v>2105</v>
      </c>
      <c r="L356" s="36" t="s">
        <v>2106</v>
      </c>
      <c r="M356" s="36" t="s">
        <v>26</v>
      </c>
      <c r="N356" s="36">
        <v>8</v>
      </c>
      <c r="O356" s="36">
        <v>1.5</v>
      </c>
      <c r="P356" s="36" t="s">
        <v>276</v>
      </c>
      <c r="Q356" s="36" t="s">
        <v>2107</v>
      </c>
      <c r="R356" s="37">
        <f t="shared" si="35"/>
        <v>12</v>
      </c>
      <c r="S356" s="38">
        <v>406</v>
      </c>
      <c r="T356" s="39">
        <f t="shared" si="33"/>
        <v>4872</v>
      </c>
      <c r="U356" s="39">
        <v>0</v>
      </c>
      <c r="V356" s="39">
        <f t="shared" si="34"/>
        <v>4872</v>
      </c>
    </row>
    <row r="357" spans="1:22" s="12" customFormat="1" ht="106.8" customHeight="1" x14ac:dyDescent="0.3">
      <c r="A357" s="36">
        <v>348</v>
      </c>
      <c r="B357" s="36">
        <v>19455</v>
      </c>
      <c r="C357" s="36">
        <v>5482</v>
      </c>
      <c r="D357" s="36">
        <v>5470</v>
      </c>
      <c r="E357" s="36">
        <v>20100</v>
      </c>
      <c r="F357" s="36" t="s">
        <v>2055</v>
      </c>
      <c r="G357" s="36" t="s">
        <v>2108</v>
      </c>
      <c r="H357" s="36">
        <v>157</v>
      </c>
      <c r="I357" s="36">
        <v>92770</v>
      </c>
      <c r="J357" s="36" t="s">
        <v>2109</v>
      </c>
      <c r="K357" s="36" t="s">
        <v>2110</v>
      </c>
      <c r="L357" s="36" t="s">
        <v>2111</v>
      </c>
      <c r="M357" s="36" t="s">
        <v>26</v>
      </c>
      <c r="N357" s="36">
        <v>20</v>
      </c>
      <c r="O357" s="36">
        <v>3.5</v>
      </c>
      <c r="P357" s="36" t="s">
        <v>2088</v>
      </c>
      <c r="Q357" s="36" t="s">
        <v>2112</v>
      </c>
      <c r="R357" s="37">
        <f t="shared" si="35"/>
        <v>70</v>
      </c>
      <c r="S357" s="38">
        <v>406</v>
      </c>
      <c r="T357" s="39">
        <f t="shared" si="33"/>
        <v>28420</v>
      </c>
      <c r="U357" s="39">
        <v>0</v>
      </c>
      <c r="V357" s="39">
        <f t="shared" si="34"/>
        <v>28420</v>
      </c>
    </row>
    <row r="358" spans="1:22" s="12" customFormat="1" ht="106.8" customHeight="1" x14ac:dyDescent="0.3">
      <c r="A358" s="36">
        <v>349</v>
      </c>
      <c r="B358" s="36">
        <v>19942</v>
      </c>
      <c r="C358" s="36">
        <v>21739</v>
      </c>
      <c r="D358" s="36">
        <v>21716</v>
      </c>
      <c r="E358" s="36">
        <v>20100</v>
      </c>
      <c r="F358" s="36" t="s">
        <v>2055</v>
      </c>
      <c r="G358" s="36" t="s">
        <v>2113</v>
      </c>
      <c r="H358" s="36" t="s">
        <v>22</v>
      </c>
      <c r="I358" s="36">
        <v>92770</v>
      </c>
      <c r="J358" s="36" t="s">
        <v>2114</v>
      </c>
      <c r="K358" s="36" t="s">
        <v>580</v>
      </c>
      <c r="L358" s="36" t="s">
        <v>2115</v>
      </c>
      <c r="M358" s="36" t="s">
        <v>26</v>
      </c>
      <c r="N358" s="36">
        <v>26</v>
      </c>
      <c r="O358" s="36">
        <v>2</v>
      </c>
      <c r="P358" s="36" t="s">
        <v>2116</v>
      </c>
      <c r="Q358" s="36" t="s">
        <v>2117</v>
      </c>
      <c r="R358" s="37">
        <f t="shared" si="35"/>
        <v>52</v>
      </c>
      <c r="S358" s="38">
        <v>406</v>
      </c>
      <c r="T358" s="39">
        <f t="shared" si="33"/>
        <v>21112</v>
      </c>
      <c r="U358" s="39">
        <v>0</v>
      </c>
      <c r="V358" s="39">
        <f t="shared" si="34"/>
        <v>21112</v>
      </c>
    </row>
    <row r="359" spans="1:22" s="12" customFormat="1" ht="106.8" customHeight="1" x14ac:dyDescent="0.3">
      <c r="A359" s="36">
        <v>350</v>
      </c>
      <c r="B359" s="36">
        <v>19956</v>
      </c>
      <c r="C359" s="36">
        <v>21904</v>
      </c>
      <c r="D359" s="36">
        <v>21881</v>
      </c>
      <c r="E359" s="36">
        <v>20100</v>
      </c>
      <c r="F359" s="36" t="s">
        <v>2055</v>
      </c>
      <c r="G359" s="36" t="s">
        <v>2118</v>
      </c>
      <c r="H359" s="36" t="s">
        <v>2119</v>
      </c>
      <c r="I359" s="36">
        <v>92880</v>
      </c>
      <c r="J359" s="36" t="s">
        <v>2120</v>
      </c>
      <c r="K359" s="36" t="s">
        <v>580</v>
      </c>
      <c r="L359" s="36" t="s">
        <v>2121</v>
      </c>
      <c r="M359" s="36" t="s">
        <v>26</v>
      </c>
      <c r="N359" s="36">
        <v>15</v>
      </c>
      <c r="O359" s="36">
        <v>2</v>
      </c>
      <c r="P359" s="36" t="s">
        <v>2116</v>
      </c>
      <c r="Q359" s="36" t="s">
        <v>2122</v>
      </c>
      <c r="R359" s="37">
        <f t="shared" si="35"/>
        <v>30</v>
      </c>
      <c r="S359" s="38">
        <v>406</v>
      </c>
      <c r="T359" s="39">
        <f t="shared" si="33"/>
        <v>12180</v>
      </c>
      <c r="U359" s="39">
        <v>0</v>
      </c>
      <c r="V359" s="39">
        <f t="shared" si="34"/>
        <v>12180</v>
      </c>
    </row>
    <row r="360" spans="1:22" s="12" customFormat="1" ht="106.8" customHeight="1" x14ac:dyDescent="0.3">
      <c r="A360" s="36">
        <v>351</v>
      </c>
      <c r="B360" s="36">
        <v>19969</v>
      </c>
      <c r="C360" s="36">
        <v>22079</v>
      </c>
      <c r="D360" s="36">
        <v>22056</v>
      </c>
      <c r="E360" s="36">
        <v>20100</v>
      </c>
      <c r="F360" s="36" t="s">
        <v>2055</v>
      </c>
      <c r="G360" s="36" t="s">
        <v>2123</v>
      </c>
      <c r="H360" s="36" t="s">
        <v>22</v>
      </c>
      <c r="I360" s="36">
        <v>92810</v>
      </c>
      <c r="J360" s="36" t="s">
        <v>2124</v>
      </c>
      <c r="K360" s="36" t="s">
        <v>381</v>
      </c>
      <c r="L360" s="36" t="s">
        <v>2125</v>
      </c>
      <c r="M360" s="36" t="s">
        <v>26</v>
      </c>
      <c r="N360" s="36">
        <v>6</v>
      </c>
      <c r="O360" s="36">
        <v>1</v>
      </c>
      <c r="P360" s="36" t="s">
        <v>2116</v>
      </c>
      <c r="Q360" s="36" t="s">
        <v>2126</v>
      </c>
      <c r="R360" s="37">
        <f t="shared" si="35"/>
        <v>6</v>
      </c>
      <c r="S360" s="38">
        <v>406</v>
      </c>
      <c r="T360" s="39">
        <f t="shared" si="33"/>
        <v>2436</v>
      </c>
      <c r="U360" s="39">
        <v>0</v>
      </c>
      <c r="V360" s="39">
        <f t="shared" si="34"/>
        <v>2436</v>
      </c>
    </row>
    <row r="361" spans="1:22" s="12" customFormat="1" ht="106.8" customHeight="1" x14ac:dyDescent="0.3">
      <c r="A361" s="36">
        <v>352</v>
      </c>
      <c r="B361" s="36">
        <v>19971</v>
      </c>
      <c r="C361" s="36">
        <v>22096</v>
      </c>
      <c r="D361" s="36">
        <v>22073</v>
      </c>
      <c r="E361" s="36">
        <v>20100</v>
      </c>
      <c r="F361" s="36" t="s">
        <v>2055</v>
      </c>
      <c r="G361" s="36" t="s">
        <v>2127</v>
      </c>
      <c r="H361" s="36" t="s">
        <v>22</v>
      </c>
      <c r="I361" s="36">
        <v>92810</v>
      </c>
      <c r="J361" s="36" t="s">
        <v>2124</v>
      </c>
      <c r="K361" s="36" t="s">
        <v>2128</v>
      </c>
      <c r="L361" s="36" t="s">
        <v>2129</v>
      </c>
      <c r="M361" s="36" t="s">
        <v>26</v>
      </c>
      <c r="N361" s="36">
        <v>10</v>
      </c>
      <c r="O361" s="36">
        <v>1</v>
      </c>
      <c r="P361" s="36" t="s">
        <v>416</v>
      </c>
      <c r="Q361" s="36" t="s">
        <v>2130</v>
      </c>
      <c r="R361" s="37">
        <f t="shared" si="35"/>
        <v>10</v>
      </c>
      <c r="S361" s="38">
        <v>406</v>
      </c>
      <c r="T361" s="39">
        <f t="shared" si="33"/>
        <v>4060</v>
      </c>
      <c r="U361" s="39">
        <v>0</v>
      </c>
      <c r="V361" s="39">
        <f t="shared" si="34"/>
        <v>4060</v>
      </c>
    </row>
    <row r="362" spans="1:22" s="12" customFormat="1" ht="106.8" customHeight="1" x14ac:dyDescent="0.3">
      <c r="A362" s="36">
        <v>353</v>
      </c>
      <c r="B362" s="36">
        <v>19974</v>
      </c>
      <c r="C362" s="36">
        <v>22116</v>
      </c>
      <c r="D362" s="36">
        <v>22093</v>
      </c>
      <c r="E362" s="36">
        <v>20100</v>
      </c>
      <c r="F362" s="36" t="s">
        <v>2055</v>
      </c>
      <c r="G362" s="36" t="s">
        <v>2131</v>
      </c>
      <c r="H362" s="36" t="s">
        <v>22</v>
      </c>
      <c r="I362" s="36">
        <v>92810</v>
      </c>
      <c r="J362" s="36" t="s">
        <v>2132</v>
      </c>
      <c r="K362" s="36" t="s">
        <v>2133</v>
      </c>
      <c r="L362" s="36" t="s">
        <v>2134</v>
      </c>
      <c r="M362" s="36" t="s">
        <v>26</v>
      </c>
      <c r="N362" s="36">
        <v>4</v>
      </c>
      <c r="O362" s="36">
        <v>2</v>
      </c>
      <c r="P362" s="36" t="s">
        <v>2116</v>
      </c>
      <c r="Q362" s="36" t="s">
        <v>2135</v>
      </c>
      <c r="R362" s="37">
        <f t="shared" si="35"/>
        <v>8</v>
      </c>
      <c r="S362" s="38">
        <v>406</v>
      </c>
      <c r="T362" s="39">
        <f t="shared" si="33"/>
        <v>3248</v>
      </c>
      <c r="U362" s="39">
        <v>0</v>
      </c>
      <c r="V362" s="39">
        <f t="shared" si="34"/>
        <v>3248</v>
      </c>
    </row>
    <row r="363" spans="1:22" s="12" customFormat="1" ht="106.8" customHeight="1" x14ac:dyDescent="0.3">
      <c r="A363" s="36">
        <v>354</v>
      </c>
      <c r="B363" s="36">
        <v>19999</v>
      </c>
      <c r="C363" s="36">
        <v>22345</v>
      </c>
      <c r="D363" s="36">
        <v>22321</v>
      </c>
      <c r="E363" s="36">
        <v>20100</v>
      </c>
      <c r="F363" s="36" t="s">
        <v>2055</v>
      </c>
      <c r="G363" s="36" t="s">
        <v>2136</v>
      </c>
      <c r="H363" s="36" t="s">
        <v>22</v>
      </c>
      <c r="I363" s="36">
        <v>92810</v>
      </c>
      <c r="J363" s="36" t="s">
        <v>2124</v>
      </c>
      <c r="K363" s="36" t="s">
        <v>2137</v>
      </c>
      <c r="L363" s="36" t="s">
        <v>2138</v>
      </c>
      <c r="M363" s="36" t="s">
        <v>26</v>
      </c>
      <c r="N363" s="36">
        <v>3</v>
      </c>
      <c r="O363" s="36">
        <v>2</v>
      </c>
      <c r="P363" s="36" t="s">
        <v>416</v>
      </c>
      <c r="Q363" s="36" t="s">
        <v>2139</v>
      </c>
      <c r="R363" s="37">
        <f t="shared" si="35"/>
        <v>6</v>
      </c>
      <c r="S363" s="38">
        <v>406</v>
      </c>
      <c r="T363" s="39">
        <f t="shared" si="33"/>
        <v>2436</v>
      </c>
      <c r="U363" s="39">
        <v>0</v>
      </c>
      <c r="V363" s="39">
        <f t="shared" si="34"/>
        <v>2436</v>
      </c>
    </row>
    <row r="364" spans="1:22" s="12" customFormat="1" ht="106.8" customHeight="1" x14ac:dyDescent="0.3">
      <c r="A364" s="36">
        <v>355</v>
      </c>
      <c r="B364" s="36">
        <v>8146</v>
      </c>
      <c r="C364" s="36">
        <v>19595</v>
      </c>
      <c r="D364" s="36">
        <v>19572</v>
      </c>
      <c r="E364" s="36">
        <v>20604</v>
      </c>
      <c r="F364" s="36" t="s">
        <v>2140</v>
      </c>
      <c r="G364" s="36" t="s">
        <v>2141</v>
      </c>
      <c r="H364" s="36" t="s">
        <v>120</v>
      </c>
      <c r="I364" s="36">
        <v>96901</v>
      </c>
      <c r="J364" s="36" t="s">
        <v>2142</v>
      </c>
      <c r="K364" s="36" t="s">
        <v>2143</v>
      </c>
      <c r="L364" s="36" t="s">
        <v>2144</v>
      </c>
      <c r="M364" s="36" t="s">
        <v>43</v>
      </c>
      <c r="N364" s="36">
        <v>3</v>
      </c>
      <c r="O364" s="36">
        <v>2</v>
      </c>
      <c r="P364" s="36" t="s">
        <v>2145</v>
      </c>
      <c r="Q364" s="36" t="s">
        <v>2146</v>
      </c>
      <c r="R364" s="37">
        <f>N364*O364</f>
        <v>6</v>
      </c>
      <c r="S364" s="39">
        <v>97.44</v>
      </c>
      <c r="T364" s="39">
        <f t="shared" si="33"/>
        <v>584.64</v>
      </c>
      <c r="U364" s="39">
        <v>0</v>
      </c>
      <c r="V364" s="39">
        <f t="shared" si="34"/>
        <v>584.64</v>
      </c>
    </row>
    <row r="365" spans="1:22" s="12" customFormat="1" ht="106.8" customHeight="1" x14ac:dyDescent="0.3">
      <c r="A365" s="36">
        <v>356</v>
      </c>
      <c r="B365" s="36">
        <v>8206</v>
      </c>
      <c r="C365" s="36">
        <v>19749</v>
      </c>
      <c r="D365" s="36">
        <v>19726</v>
      </c>
      <c r="E365" s="36">
        <v>20604</v>
      </c>
      <c r="F365" s="36" t="s">
        <v>2140</v>
      </c>
      <c r="G365" s="36" t="s">
        <v>2147</v>
      </c>
      <c r="H365" s="36" t="s">
        <v>120</v>
      </c>
      <c r="I365" s="36">
        <v>96901</v>
      </c>
      <c r="J365" s="36" t="s">
        <v>2148</v>
      </c>
      <c r="K365" s="36" t="s">
        <v>2149</v>
      </c>
      <c r="L365" s="36" t="s">
        <v>2150</v>
      </c>
      <c r="M365" s="36" t="s">
        <v>26</v>
      </c>
      <c r="N365" s="36">
        <v>12</v>
      </c>
      <c r="O365" s="36">
        <v>1.5</v>
      </c>
      <c r="P365" s="36" t="s">
        <v>2151</v>
      </c>
      <c r="Q365" s="36" t="s">
        <v>2152</v>
      </c>
      <c r="R365" s="37">
        <f>N365*O365</f>
        <v>18</v>
      </c>
      <c r="S365" s="38">
        <v>406</v>
      </c>
      <c r="T365" s="39">
        <f t="shared" si="33"/>
        <v>7308</v>
      </c>
      <c r="U365" s="39">
        <v>0</v>
      </c>
      <c r="V365" s="39">
        <f t="shared" si="34"/>
        <v>7308</v>
      </c>
    </row>
    <row r="366" spans="1:22" s="12" customFormat="1" ht="106.8" customHeight="1" x14ac:dyDescent="0.3">
      <c r="A366" s="36">
        <v>357</v>
      </c>
      <c r="B366" s="36">
        <v>8495</v>
      </c>
      <c r="C366" s="36">
        <v>20738</v>
      </c>
      <c r="D366" s="36">
        <v>20715</v>
      </c>
      <c r="E366" s="36">
        <v>20604</v>
      </c>
      <c r="F366" s="36" t="s">
        <v>2140</v>
      </c>
      <c r="G366" s="36" t="s">
        <v>2153</v>
      </c>
      <c r="H366" s="36" t="s">
        <v>120</v>
      </c>
      <c r="I366" s="36">
        <v>96901</v>
      </c>
      <c r="J366" s="36" t="s">
        <v>2154</v>
      </c>
      <c r="K366" s="36" t="s">
        <v>2155</v>
      </c>
      <c r="L366" s="36" t="s">
        <v>2156</v>
      </c>
      <c r="M366" s="36" t="s">
        <v>43</v>
      </c>
      <c r="N366" s="36">
        <v>4</v>
      </c>
      <c r="O366" s="36">
        <v>3</v>
      </c>
      <c r="P366" s="36" t="s">
        <v>2145</v>
      </c>
      <c r="Q366" s="36" t="s">
        <v>2157</v>
      </c>
      <c r="R366" s="37">
        <f>N366*O366</f>
        <v>12</v>
      </c>
      <c r="S366" s="39">
        <v>97.44</v>
      </c>
      <c r="T366" s="39">
        <f t="shared" si="33"/>
        <v>1169.28</v>
      </c>
      <c r="U366" s="39">
        <v>0</v>
      </c>
      <c r="V366" s="39">
        <f t="shared" si="34"/>
        <v>1169.28</v>
      </c>
    </row>
    <row r="367" spans="1:22" s="12" customFormat="1" ht="106.8" customHeight="1" x14ac:dyDescent="0.3">
      <c r="A367" s="36">
        <v>358</v>
      </c>
      <c r="B367" s="36">
        <v>19193</v>
      </c>
      <c r="C367" s="36">
        <v>3753</v>
      </c>
      <c r="D367" s="36">
        <v>3742</v>
      </c>
      <c r="E367" s="36">
        <v>20534</v>
      </c>
      <c r="F367" s="36" t="s">
        <v>2158</v>
      </c>
      <c r="G367" s="36" t="s">
        <v>2159</v>
      </c>
      <c r="H367" s="36">
        <v>3122</v>
      </c>
      <c r="I367" s="36">
        <v>91700</v>
      </c>
      <c r="J367" s="36" t="s">
        <v>2160</v>
      </c>
      <c r="K367" s="36" t="s">
        <v>2161</v>
      </c>
      <c r="L367" s="36" t="s">
        <v>2162</v>
      </c>
      <c r="M367" s="36" t="s">
        <v>465</v>
      </c>
      <c r="N367" s="36">
        <v>8</v>
      </c>
      <c r="O367" s="36">
        <v>10</v>
      </c>
      <c r="P367" s="36" t="s">
        <v>2163</v>
      </c>
      <c r="Q367" s="36" t="s">
        <v>2164</v>
      </c>
      <c r="R367" s="37">
        <f>N367*O367</f>
        <v>80</v>
      </c>
      <c r="S367" s="39">
        <v>447.35</v>
      </c>
      <c r="T367" s="39">
        <f t="shared" si="33"/>
        <v>35788</v>
      </c>
      <c r="U367" s="39">
        <v>0</v>
      </c>
      <c r="V367" s="39">
        <f t="shared" si="34"/>
        <v>35788</v>
      </c>
    </row>
    <row r="368" spans="1:22" s="12" customFormat="1" ht="106.8" customHeight="1" x14ac:dyDescent="0.3">
      <c r="A368" s="36">
        <v>359</v>
      </c>
      <c r="B368" s="36">
        <v>19215</v>
      </c>
      <c r="C368" s="36">
        <v>3815</v>
      </c>
      <c r="D368" s="36">
        <v>3804</v>
      </c>
      <c r="E368" s="36">
        <v>20534</v>
      </c>
      <c r="F368" s="36" t="s">
        <v>2158</v>
      </c>
      <c r="G368" s="36" t="s">
        <v>2165</v>
      </c>
      <c r="H368" s="36">
        <v>2069</v>
      </c>
      <c r="I368" s="36">
        <v>91918</v>
      </c>
      <c r="J368" s="36" t="s">
        <v>2166</v>
      </c>
      <c r="K368" s="36" t="s">
        <v>2167</v>
      </c>
      <c r="L368" s="36" t="s">
        <v>2168</v>
      </c>
      <c r="M368" s="36" t="s">
        <v>2169</v>
      </c>
      <c r="N368" s="36">
        <v>6</v>
      </c>
      <c r="O368" s="36">
        <v>2</v>
      </c>
      <c r="P368" s="36" t="s">
        <v>2170</v>
      </c>
      <c r="Q368" s="36" t="s">
        <v>2171</v>
      </c>
      <c r="R368" s="37">
        <f t="shared" ref="R368:R371" si="36">N368*O368</f>
        <v>12</v>
      </c>
      <c r="S368" s="39">
        <v>97.44</v>
      </c>
      <c r="T368" s="39">
        <f t="shared" si="33"/>
        <v>1169.28</v>
      </c>
      <c r="U368" s="39">
        <v>0</v>
      </c>
      <c r="V368" s="39">
        <f t="shared" si="34"/>
        <v>1169.28</v>
      </c>
    </row>
    <row r="369" spans="1:22" s="12" customFormat="1" ht="106.8" customHeight="1" x14ac:dyDescent="0.3">
      <c r="A369" s="36">
        <v>360</v>
      </c>
      <c r="B369" s="36">
        <v>19218</v>
      </c>
      <c r="C369" s="36">
        <v>3840</v>
      </c>
      <c r="D369" s="36">
        <v>3829</v>
      </c>
      <c r="E369" s="36">
        <v>20534</v>
      </c>
      <c r="F369" s="36" t="s">
        <v>2158</v>
      </c>
      <c r="G369" s="36" t="s">
        <v>2172</v>
      </c>
      <c r="H369" s="36">
        <v>2069</v>
      </c>
      <c r="I369" s="36">
        <v>91918</v>
      </c>
      <c r="J369" s="36" t="s">
        <v>2166</v>
      </c>
      <c r="K369" s="36" t="s">
        <v>2173</v>
      </c>
      <c r="L369" s="36" t="s">
        <v>2174</v>
      </c>
      <c r="M369" s="36" t="s">
        <v>2169</v>
      </c>
      <c r="N369" s="36">
        <v>6</v>
      </c>
      <c r="O369" s="36">
        <v>2</v>
      </c>
      <c r="P369" s="36" t="s">
        <v>2163</v>
      </c>
      <c r="Q369" s="36" t="s">
        <v>2175</v>
      </c>
      <c r="R369" s="37">
        <f t="shared" si="36"/>
        <v>12</v>
      </c>
      <c r="S369" s="39">
        <v>97.44</v>
      </c>
      <c r="T369" s="39">
        <f t="shared" si="33"/>
        <v>1169.28</v>
      </c>
      <c r="U369" s="39">
        <v>0</v>
      </c>
      <c r="V369" s="39">
        <f t="shared" si="34"/>
        <v>1169.28</v>
      </c>
    </row>
    <row r="370" spans="1:22" s="12" customFormat="1" ht="106.8" customHeight="1" x14ac:dyDescent="0.3">
      <c r="A370" s="36">
        <v>361</v>
      </c>
      <c r="B370" s="36">
        <v>2202</v>
      </c>
      <c r="C370" s="36">
        <v>3841</v>
      </c>
      <c r="D370" s="36">
        <v>3830</v>
      </c>
      <c r="E370" s="36">
        <v>20534</v>
      </c>
      <c r="F370" s="36" t="s">
        <v>2158</v>
      </c>
      <c r="G370" s="36" t="s">
        <v>2176</v>
      </c>
      <c r="H370" s="36" t="s">
        <v>22</v>
      </c>
      <c r="I370" s="36">
        <v>91963</v>
      </c>
      <c r="J370" s="36" t="s">
        <v>2177</v>
      </c>
      <c r="K370" s="36" t="s">
        <v>2178</v>
      </c>
      <c r="L370" s="36" t="s">
        <v>2179</v>
      </c>
      <c r="M370" s="36" t="s">
        <v>465</v>
      </c>
      <c r="N370" s="36">
        <v>15</v>
      </c>
      <c r="O370" s="36">
        <v>8</v>
      </c>
      <c r="P370" s="36" t="s">
        <v>466</v>
      </c>
      <c r="Q370" s="36" t="s">
        <v>2180</v>
      </c>
      <c r="R370" s="37">
        <f t="shared" si="36"/>
        <v>120</v>
      </c>
      <c r="S370" s="39">
        <v>447.35</v>
      </c>
      <c r="T370" s="39">
        <f t="shared" si="33"/>
        <v>53682</v>
      </c>
      <c r="U370" s="39">
        <v>0</v>
      </c>
      <c r="V370" s="39">
        <f t="shared" si="34"/>
        <v>53682</v>
      </c>
    </row>
    <row r="371" spans="1:22" s="12" customFormat="1" ht="106.8" customHeight="1" x14ac:dyDescent="0.3">
      <c r="A371" s="36">
        <v>362</v>
      </c>
      <c r="B371" s="36">
        <v>19230</v>
      </c>
      <c r="C371" s="36">
        <v>3931</v>
      </c>
      <c r="D371" s="36">
        <v>3920</v>
      </c>
      <c r="E371" s="36">
        <v>20534</v>
      </c>
      <c r="F371" s="36" t="s">
        <v>2158</v>
      </c>
      <c r="G371" s="36" t="s">
        <v>2181</v>
      </c>
      <c r="H371" s="36">
        <v>1139</v>
      </c>
      <c r="I371" s="36">
        <v>91900</v>
      </c>
      <c r="J371" s="36" t="s">
        <v>2182</v>
      </c>
      <c r="K371" s="36" t="s">
        <v>2183</v>
      </c>
      <c r="L371" s="36" t="s">
        <v>2184</v>
      </c>
      <c r="M371" s="36" t="s">
        <v>465</v>
      </c>
      <c r="N371" s="36">
        <v>14</v>
      </c>
      <c r="O371" s="36">
        <v>10</v>
      </c>
      <c r="P371" s="36" t="s">
        <v>2185</v>
      </c>
      <c r="Q371" s="36" t="s">
        <v>2186</v>
      </c>
      <c r="R371" s="37">
        <f t="shared" si="36"/>
        <v>140</v>
      </c>
      <c r="S371" s="39">
        <v>447.35</v>
      </c>
      <c r="T371" s="39">
        <f t="shared" si="33"/>
        <v>62629</v>
      </c>
      <c r="U371" s="39">
        <v>0</v>
      </c>
      <c r="V371" s="39">
        <f t="shared" si="34"/>
        <v>62629</v>
      </c>
    </row>
    <row r="372" spans="1:22" s="12" customFormat="1" ht="106.8" customHeight="1" x14ac:dyDescent="0.3">
      <c r="A372" s="36">
        <v>363</v>
      </c>
      <c r="B372" s="36">
        <v>19233</v>
      </c>
      <c r="C372" s="36">
        <v>3939</v>
      </c>
      <c r="D372" s="36">
        <v>3928</v>
      </c>
      <c r="E372" s="36">
        <v>20534</v>
      </c>
      <c r="F372" s="36" t="s">
        <v>2158</v>
      </c>
      <c r="G372" s="36" t="s">
        <v>2187</v>
      </c>
      <c r="H372" s="36">
        <v>4</v>
      </c>
      <c r="I372" s="36">
        <v>91726</v>
      </c>
      <c r="J372" s="36" t="s">
        <v>2188</v>
      </c>
      <c r="K372" s="36" t="s">
        <v>2189</v>
      </c>
      <c r="L372" s="36" t="s">
        <v>2190</v>
      </c>
      <c r="M372" s="36" t="s">
        <v>26</v>
      </c>
      <c r="N372" s="36">
        <v>17</v>
      </c>
      <c r="O372" s="36">
        <v>2</v>
      </c>
      <c r="P372" s="36" t="s">
        <v>2191</v>
      </c>
      <c r="Q372" s="36" t="s">
        <v>2192</v>
      </c>
      <c r="R372" s="37">
        <f>N372*O372</f>
        <v>34</v>
      </c>
      <c r="S372" s="38">
        <v>406</v>
      </c>
      <c r="T372" s="39">
        <f t="shared" si="33"/>
        <v>13804</v>
      </c>
      <c r="U372" s="39">
        <v>0</v>
      </c>
      <c r="V372" s="39">
        <f t="shared" si="34"/>
        <v>13804</v>
      </c>
    </row>
    <row r="373" spans="1:22" s="12" customFormat="1" ht="106.8" customHeight="1" x14ac:dyDescent="0.3">
      <c r="A373" s="36">
        <v>364</v>
      </c>
      <c r="B373" s="36">
        <v>19253</v>
      </c>
      <c r="C373" s="36">
        <v>4030</v>
      </c>
      <c r="D373" s="36">
        <v>4019</v>
      </c>
      <c r="E373" s="36">
        <v>20534</v>
      </c>
      <c r="F373" s="36" t="s">
        <v>2158</v>
      </c>
      <c r="G373" s="36" t="s">
        <v>2197</v>
      </c>
      <c r="H373" s="36" t="s">
        <v>22</v>
      </c>
      <c r="I373" s="36">
        <v>91963</v>
      </c>
      <c r="J373" s="36" t="s">
        <v>2198</v>
      </c>
      <c r="K373" s="36" t="s">
        <v>2199</v>
      </c>
      <c r="L373" s="36" t="s">
        <v>2200</v>
      </c>
      <c r="M373" s="36" t="s">
        <v>465</v>
      </c>
      <c r="N373" s="36">
        <v>12</v>
      </c>
      <c r="O373" s="36">
        <v>8</v>
      </c>
      <c r="P373" s="36" t="s">
        <v>2201</v>
      </c>
      <c r="Q373" s="36" t="s">
        <v>2202</v>
      </c>
      <c r="R373" s="37">
        <f t="shared" ref="R373:R383" si="37">N373*O373</f>
        <v>96</v>
      </c>
      <c r="S373" s="39">
        <v>447.35</v>
      </c>
      <c r="T373" s="39">
        <f t="shared" si="33"/>
        <v>42945.600000000006</v>
      </c>
      <c r="U373" s="39">
        <v>0</v>
      </c>
      <c r="V373" s="39">
        <f t="shared" si="34"/>
        <v>42945.600000000006</v>
      </c>
    </row>
    <row r="374" spans="1:22" s="12" customFormat="1" ht="106.8" customHeight="1" x14ac:dyDescent="0.3">
      <c r="A374" s="36">
        <v>365</v>
      </c>
      <c r="B374" s="36">
        <v>19286</v>
      </c>
      <c r="C374" s="36">
        <v>4148</v>
      </c>
      <c r="D374" s="36">
        <v>4137</v>
      </c>
      <c r="E374" s="36">
        <v>20534</v>
      </c>
      <c r="F374" s="36" t="s">
        <v>2158</v>
      </c>
      <c r="G374" s="36" t="s">
        <v>2203</v>
      </c>
      <c r="H374" s="36">
        <v>1124</v>
      </c>
      <c r="I374" s="36">
        <v>91700</v>
      </c>
      <c r="J374" s="36" t="s">
        <v>2204</v>
      </c>
      <c r="K374" s="36" t="s">
        <v>2205</v>
      </c>
      <c r="L374" s="36" t="s">
        <v>2206</v>
      </c>
      <c r="M374" s="36" t="s">
        <v>465</v>
      </c>
      <c r="N374" s="36">
        <v>10</v>
      </c>
      <c r="O374" s="36">
        <v>10</v>
      </c>
      <c r="P374" s="36" t="s">
        <v>2170</v>
      </c>
      <c r="Q374" s="36" t="s">
        <v>2207</v>
      </c>
      <c r="R374" s="37">
        <f t="shared" si="37"/>
        <v>100</v>
      </c>
      <c r="S374" s="39">
        <v>447.35</v>
      </c>
      <c r="T374" s="39">
        <f t="shared" si="33"/>
        <v>44735</v>
      </c>
      <c r="U374" s="39">
        <v>0</v>
      </c>
      <c r="V374" s="39">
        <f t="shared" si="34"/>
        <v>44735</v>
      </c>
    </row>
    <row r="375" spans="1:22" s="12" customFormat="1" ht="106.8" customHeight="1" x14ac:dyDescent="0.3">
      <c r="A375" s="36">
        <v>366</v>
      </c>
      <c r="B375" s="36">
        <v>2695</v>
      </c>
      <c r="C375" s="36">
        <v>4535</v>
      </c>
      <c r="D375" s="36">
        <v>4523</v>
      </c>
      <c r="E375" s="36">
        <v>20534</v>
      </c>
      <c r="F375" s="36" t="s">
        <v>2158</v>
      </c>
      <c r="G375" s="36" t="s">
        <v>2208</v>
      </c>
      <c r="H375" s="36">
        <v>5635</v>
      </c>
      <c r="I375" s="36">
        <v>91936</v>
      </c>
      <c r="J375" s="36" t="s">
        <v>2209</v>
      </c>
      <c r="K375" s="36" t="s">
        <v>2210</v>
      </c>
      <c r="L375" s="36" t="s">
        <v>2211</v>
      </c>
      <c r="M375" s="36" t="s">
        <v>465</v>
      </c>
      <c r="N375" s="36">
        <v>12</v>
      </c>
      <c r="O375" s="36">
        <v>8</v>
      </c>
      <c r="P375" s="36" t="s">
        <v>466</v>
      </c>
      <c r="Q375" s="36" t="s">
        <v>2212</v>
      </c>
      <c r="R375" s="37">
        <f t="shared" si="37"/>
        <v>96</v>
      </c>
      <c r="S375" s="39">
        <v>447.35</v>
      </c>
      <c r="T375" s="39">
        <f t="shared" si="33"/>
        <v>42945.600000000006</v>
      </c>
      <c r="U375" s="39">
        <v>0</v>
      </c>
      <c r="V375" s="39">
        <f t="shared" si="34"/>
        <v>42945.600000000006</v>
      </c>
    </row>
    <row r="376" spans="1:22" s="12" customFormat="1" ht="106.8" customHeight="1" x14ac:dyDescent="0.3">
      <c r="A376" s="36">
        <v>367</v>
      </c>
      <c r="B376" s="36">
        <v>2739</v>
      </c>
      <c r="C376" s="36">
        <v>4605</v>
      </c>
      <c r="D376" s="36">
        <v>4593</v>
      </c>
      <c r="E376" s="36">
        <v>20534</v>
      </c>
      <c r="F376" s="36" t="s">
        <v>2158</v>
      </c>
      <c r="G376" s="36" t="s">
        <v>2213</v>
      </c>
      <c r="H376" s="36" t="s">
        <v>22</v>
      </c>
      <c r="I376" s="36">
        <v>91799</v>
      </c>
      <c r="J376" s="36" t="s">
        <v>2214</v>
      </c>
      <c r="K376" s="36" t="s">
        <v>2215</v>
      </c>
      <c r="L376" s="36" t="s">
        <v>2216</v>
      </c>
      <c r="M376" s="36" t="s">
        <v>465</v>
      </c>
      <c r="N376" s="36">
        <v>12</v>
      </c>
      <c r="O376" s="36">
        <v>8</v>
      </c>
      <c r="P376" s="36" t="s">
        <v>466</v>
      </c>
      <c r="Q376" s="36" t="s">
        <v>2217</v>
      </c>
      <c r="R376" s="37">
        <f t="shared" si="37"/>
        <v>96</v>
      </c>
      <c r="S376" s="39">
        <v>447.35</v>
      </c>
      <c r="T376" s="39">
        <f t="shared" si="33"/>
        <v>42945.600000000006</v>
      </c>
      <c r="U376" s="39">
        <v>0</v>
      </c>
      <c r="V376" s="39">
        <f t="shared" si="34"/>
        <v>42945.600000000006</v>
      </c>
    </row>
    <row r="377" spans="1:22" s="12" customFormat="1" ht="106.8" customHeight="1" x14ac:dyDescent="0.3">
      <c r="A377" s="36">
        <v>368</v>
      </c>
      <c r="B377" s="36">
        <v>19744</v>
      </c>
      <c r="C377" s="36">
        <v>16094</v>
      </c>
      <c r="D377" s="36">
        <v>16074</v>
      </c>
      <c r="E377" s="36">
        <v>20534</v>
      </c>
      <c r="F377" s="36" t="s">
        <v>2158</v>
      </c>
      <c r="G377" s="36" t="s">
        <v>2223</v>
      </c>
      <c r="H377" s="36" t="s">
        <v>22</v>
      </c>
      <c r="I377" s="36">
        <v>91777</v>
      </c>
      <c r="J377" s="36" t="s">
        <v>2224</v>
      </c>
      <c r="K377" s="36" t="s">
        <v>2224</v>
      </c>
      <c r="L377" s="36" t="s">
        <v>2225</v>
      </c>
      <c r="M377" s="36" t="s">
        <v>465</v>
      </c>
      <c r="N377" s="36">
        <v>7</v>
      </c>
      <c r="O377" s="36">
        <v>12</v>
      </c>
      <c r="P377" s="36" t="s">
        <v>2201</v>
      </c>
      <c r="Q377" s="36" t="s">
        <v>2226</v>
      </c>
      <c r="R377" s="37">
        <f t="shared" si="37"/>
        <v>84</v>
      </c>
      <c r="S377" s="39">
        <v>447.35</v>
      </c>
      <c r="T377" s="39">
        <f t="shared" si="33"/>
        <v>37577.4</v>
      </c>
      <c r="U377" s="39">
        <v>0</v>
      </c>
      <c r="V377" s="39">
        <f t="shared" si="34"/>
        <v>37577.4</v>
      </c>
    </row>
    <row r="378" spans="1:22" s="12" customFormat="1" ht="106.8" customHeight="1" x14ac:dyDescent="0.3">
      <c r="A378" s="36">
        <v>369</v>
      </c>
      <c r="B378" s="36">
        <v>7122</v>
      </c>
      <c r="C378" s="36">
        <v>17176</v>
      </c>
      <c r="D378" s="36">
        <v>17154</v>
      </c>
      <c r="E378" s="36">
        <v>20534</v>
      </c>
      <c r="F378" s="36" t="s">
        <v>2158</v>
      </c>
      <c r="G378" s="36" t="s">
        <v>2230</v>
      </c>
      <c r="H378" s="36" t="s">
        <v>426</v>
      </c>
      <c r="I378" s="36">
        <v>91810</v>
      </c>
      <c r="J378" s="36" t="s">
        <v>2231</v>
      </c>
      <c r="K378" s="36" t="s">
        <v>444</v>
      </c>
      <c r="L378" s="36" t="s">
        <v>2232</v>
      </c>
      <c r="M378" s="36" t="s">
        <v>465</v>
      </c>
      <c r="N378" s="36">
        <v>8</v>
      </c>
      <c r="O378" s="36">
        <v>5</v>
      </c>
      <c r="P378" s="36" t="s">
        <v>2163</v>
      </c>
      <c r="Q378" s="36" t="s">
        <v>2233</v>
      </c>
      <c r="R378" s="37">
        <f t="shared" si="37"/>
        <v>40</v>
      </c>
      <c r="S378" s="39">
        <v>447.35</v>
      </c>
      <c r="T378" s="39">
        <f t="shared" si="33"/>
        <v>17894</v>
      </c>
      <c r="U378" s="39">
        <v>0</v>
      </c>
      <c r="V378" s="39">
        <f t="shared" si="34"/>
        <v>17894</v>
      </c>
    </row>
    <row r="379" spans="1:22" s="12" customFormat="1" ht="106.8" customHeight="1" x14ac:dyDescent="0.3">
      <c r="A379" s="36">
        <v>370</v>
      </c>
      <c r="B379" s="36">
        <v>19838</v>
      </c>
      <c r="C379" s="36">
        <v>18786</v>
      </c>
      <c r="D379" s="36">
        <v>18763</v>
      </c>
      <c r="E379" s="36">
        <v>20534</v>
      </c>
      <c r="F379" s="36" t="s">
        <v>2158</v>
      </c>
      <c r="G379" s="36" t="s">
        <v>2234</v>
      </c>
      <c r="H379" s="36" t="s">
        <v>47</v>
      </c>
      <c r="I379" s="36">
        <v>91799</v>
      </c>
      <c r="J379" s="36" t="s">
        <v>2235</v>
      </c>
      <c r="K379" s="36" t="s">
        <v>2236</v>
      </c>
      <c r="L379" s="36" t="s">
        <v>2237</v>
      </c>
      <c r="M379" s="36" t="s">
        <v>465</v>
      </c>
      <c r="N379" s="36">
        <v>12</v>
      </c>
      <c r="O379" s="36">
        <v>8</v>
      </c>
      <c r="P379" s="36" t="s">
        <v>466</v>
      </c>
      <c r="Q379" s="36" t="s">
        <v>2238</v>
      </c>
      <c r="R379" s="37">
        <f t="shared" si="37"/>
        <v>96</v>
      </c>
      <c r="S379" s="39">
        <v>447.35</v>
      </c>
      <c r="T379" s="39">
        <f t="shared" si="33"/>
        <v>42945.600000000006</v>
      </c>
      <c r="U379" s="39">
        <v>0</v>
      </c>
      <c r="V379" s="39">
        <f t="shared" si="34"/>
        <v>42945.600000000006</v>
      </c>
    </row>
    <row r="380" spans="1:22" s="12" customFormat="1" ht="106.8" customHeight="1" x14ac:dyDescent="0.3">
      <c r="A380" s="36">
        <v>371</v>
      </c>
      <c r="B380" s="36">
        <v>8605</v>
      </c>
      <c r="C380" s="36">
        <v>21540</v>
      </c>
      <c r="D380" s="36">
        <v>21517</v>
      </c>
      <c r="E380" s="36">
        <v>20534</v>
      </c>
      <c r="F380" s="36" t="s">
        <v>2158</v>
      </c>
      <c r="G380" s="36" t="s">
        <v>2239</v>
      </c>
      <c r="H380" s="36" t="s">
        <v>317</v>
      </c>
      <c r="I380" s="36">
        <v>91820</v>
      </c>
      <c r="J380" s="36" t="s">
        <v>2240</v>
      </c>
      <c r="K380" s="36" t="s">
        <v>2241</v>
      </c>
      <c r="L380" s="36" t="s">
        <v>2242</v>
      </c>
      <c r="M380" s="36" t="s">
        <v>465</v>
      </c>
      <c r="N380" s="36">
        <v>8</v>
      </c>
      <c r="O380" s="36">
        <v>5</v>
      </c>
      <c r="P380" s="36" t="s">
        <v>2163</v>
      </c>
      <c r="Q380" s="36" t="s">
        <v>2243</v>
      </c>
      <c r="R380" s="37">
        <f t="shared" si="37"/>
        <v>40</v>
      </c>
      <c r="S380" s="39">
        <v>447.35</v>
      </c>
      <c r="T380" s="39">
        <f t="shared" si="33"/>
        <v>17894</v>
      </c>
      <c r="U380" s="39">
        <v>0</v>
      </c>
      <c r="V380" s="39">
        <f t="shared" si="34"/>
        <v>17894</v>
      </c>
    </row>
    <row r="381" spans="1:22" s="12" customFormat="1" ht="106.8" customHeight="1" x14ac:dyDescent="0.3">
      <c r="A381" s="36">
        <v>372</v>
      </c>
      <c r="B381" s="36">
        <v>8606</v>
      </c>
      <c r="C381" s="36">
        <v>21541</v>
      </c>
      <c r="D381" s="36">
        <v>21518</v>
      </c>
      <c r="E381" s="36">
        <v>20534</v>
      </c>
      <c r="F381" s="36" t="s">
        <v>2158</v>
      </c>
      <c r="G381" s="36" t="s">
        <v>2244</v>
      </c>
      <c r="H381" s="36" t="s">
        <v>317</v>
      </c>
      <c r="I381" s="36">
        <v>91897</v>
      </c>
      <c r="J381" s="36" t="s">
        <v>2245</v>
      </c>
      <c r="K381" s="36" t="s">
        <v>2246</v>
      </c>
      <c r="L381" s="36" t="s">
        <v>2247</v>
      </c>
      <c r="M381" s="36" t="s">
        <v>465</v>
      </c>
      <c r="N381" s="36">
        <v>5</v>
      </c>
      <c r="O381" s="36">
        <v>8</v>
      </c>
      <c r="P381" s="36" t="s">
        <v>2248</v>
      </c>
      <c r="Q381" s="36" t="s">
        <v>2249</v>
      </c>
      <c r="R381" s="37">
        <f t="shared" si="37"/>
        <v>40</v>
      </c>
      <c r="S381" s="39">
        <v>447.35</v>
      </c>
      <c r="T381" s="39">
        <f t="shared" si="33"/>
        <v>17894</v>
      </c>
      <c r="U381" s="39">
        <v>0</v>
      </c>
      <c r="V381" s="39">
        <f t="shared" si="34"/>
        <v>17894</v>
      </c>
    </row>
    <row r="382" spans="1:22" s="12" customFormat="1" ht="106.8" customHeight="1" x14ac:dyDescent="0.3">
      <c r="A382" s="36">
        <v>373</v>
      </c>
      <c r="B382" s="36">
        <v>8607</v>
      </c>
      <c r="C382" s="36">
        <v>21542</v>
      </c>
      <c r="D382" s="36">
        <v>21519</v>
      </c>
      <c r="E382" s="36">
        <v>20534</v>
      </c>
      <c r="F382" s="36" t="s">
        <v>2158</v>
      </c>
      <c r="G382" s="36" t="s">
        <v>2250</v>
      </c>
      <c r="H382" s="36" t="s">
        <v>317</v>
      </c>
      <c r="I382" s="36">
        <v>91897</v>
      </c>
      <c r="J382" s="36" t="s">
        <v>2251</v>
      </c>
      <c r="K382" s="36" t="s">
        <v>2252</v>
      </c>
      <c r="L382" s="36" t="s">
        <v>2253</v>
      </c>
      <c r="M382" s="36" t="s">
        <v>465</v>
      </c>
      <c r="N382" s="36">
        <v>8</v>
      </c>
      <c r="O382" s="36">
        <v>6</v>
      </c>
      <c r="P382" s="36" t="s">
        <v>2163</v>
      </c>
      <c r="Q382" s="36" t="s">
        <v>2254</v>
      </c>
      <c r="R382" s="37">
        <f t="shared" si="37"/>
        <v>48</v>
      </c>
      <c r="S382" s="39">
        <v>447.35</v>
      </c>
      <c r="T382" s="39">
        <f t="shared" si="33"/>
        <v>21472.800000000003</v>
      </c>
      <c r="U382" s="39">
        <v>0</v>
      </c>
      <c r="V382" s="39">
        <f t="shared" si="34"/>
        <v>21472.800000000003</v>
      </c>
    </row>
    <row r="383" spans="1:22" s="12" customFormat="1" ht="106.8" customHeight="1" x14ac:dyDescent="0.3">
      <c r="A383" s="36">
        <v>374</v>
      </c>
      <c r="B383" s="36">
        <v>8691</v>
      </c>
      <c r="C383" s="36">
        <v>21934</v>
      </c>
      <c r="D383" s="36">
        <v>21911</v>
      </c>
      <c r="E383" s="36">
        <v>20534</v>
      </c>
      <c r="F383" s="36" t="s">
        <v>2158</v>
      </c>
      <c r="G383" s="36" t="s">
        <v>2255</v>
      </c>
      <c r="H383" s="36" t="s">
        <v>317</v>
      </c>
      <c r="I383" s="36">
        <v>91700</v>
      </c>
      <c r="J383" s="36" t="s">
        <v>2256</v>
      </c>
      <c r="K383" s="36" t="s">
        <v>2257</v>
      </c>
      <c r="L383" s="36" t="s">
        <v>2258</v>
      </c>
      <c r="M383" s="36" t="s">
        <v>465</v>
      </c>
      <c r="N383" s="36">
        <v>12</v>
      </c>
      <c r="O383" s="36">
        <v>5</v>
      </c>
      <c r="P383" s="36" t="s">
        <v>2163</v>
      </c>
      <c r="Q383" s="36" t="s">
        <v>2259</v>
      </c>
      <c r="R383" s="37">
        <f t="shared" si="37"/>
        <v>60</v>
      </c>
      <c r="S383" s="39">
        <v>447.35</v>
      </c>
      <c r="T383" s="39">
        <f t="shared" si="33"/>
        <v>26841</v>
      </c>
      <c r="U383" s="39">
        <v>0</v>
      </c>
      <c r="V383" s="39">
        <f t="shared" si="34"/>
        <v>26841</v>
      </c>
    </row>
    <row r="384" spans="1:22" s="12" customFormat="1" ht="106.8" customHeight="1" x14ac:dyDescent="0.3">
      <c r="A384" s="36">
        <v>375</v>
      </c>
      <c r="B384" s="36">
        <v>8705</v>
      </c>
      <c r="C384" s="36">
        <v>21995</v>
      </c>
      <c r="D384" s="36">
        <v>21972</v>
      </c>
      <c r="E384" s="36">
        <v>20534</v>
      </c>
      <c r="F384" s="36" t="s">
        <v>2158</v>
      </c>
      <c r="G384" s="36" t="s">
        <v>2260</v>
      </c>
      <c r="H384" s="36" t="s">
        <v>426</v>
      </c>
      <c r="I384" s="36">
        <v>91750</v>
      </c>
      <c r="J384" s="36" t="s">
        <v>303</v>
      </c>
      <c r="K384" s="36" t="s">
        <v>2261</v>
      </c>
      <c r="L384" s="36" t="s">
        <v>2262</v>
      </c>
      <c r="M384" s="36" t="s">
        <v>208</v>
      </c>
      <c r="N384" s="36">
        <v>6</v>
      </c>
      <c r="O384" s="36">
        <v>2</v>
      </c>
      <c r="P384" s="36" t="s">
        <v>2163</v>
      </c>
      <c r="Q384" s="36" t="s">
        <v>2263</v>
      </c>
      <c r="R384" s="37">
        <f>N384*O384</f>
        <v>12</v>
      </c>
      <c r="S384" s="39">
        <v>97.44</v>
      </c>
      <c r="T384" s="39">
        <f t="shared" si="33"/>
        <v>1169.28</v>
      </c>
      <c r="U384" s="39">
        <v>0</v>
      </c>
      <c r="V384" s="39">
        <f t="shared" si="34"/>
        <v>1169.28</v>
      </c>
    </row>
    <row r="385" spans="1:22" s="12" customFormat="1" ht="106.8" customHeight="1" x14ac:dyDescent="0.3">
      <c r="A385" s="36">
        <v>376</v>
      </c>
      <c r="B385" s="36">
        <v>8706</v>
      </c>
      <c r="C385" s="36">
        <v>21996</v>
      </c>
      <c r="D385" s="36">
        <v>21973</v>
      </c>
      <c r="E385" s="36">
        <v>20534</v>
      </c>
      <c r="F385" s="36" t="s">
        <v>2158</v>
      </c>
      <c r="G385" s="36" t="s">
        <v>2264</v>
      </c>
      <c r="H385" s="36" t="s">
        <v>426</v>
      </c>
      <c r="I385" s="36">
        <v>91900</v>
      </c>
      <c r="J385" s="36" t="s">
        <v>2265</v>
      </c>
      <c r="K385" s="36" t="s">
        <v>444</v>
      </c>
      <c r="L385" s="36" t="s">
        <v>2266</v>
      </c>
      <c r="M385" s="36" t="s">
        <v>465</v>
      </c>
      <c r="N385" s="36">
        <v>15</v>
      </c>
      <c r="O385" s="36">
        <v>3</v>
      </c>
      <c r="P385" s="36" t="s">
        <v>2163</v>
      </c>
      <c r="Q385" s="36" t="s">
        <v>2267</v>
      </c>
      <c r="R385" s="37">
        <f t="shared" ref="R385:R387" si="38">N385*O385</f>
        <v>45</v>
      </c>
      <c r="S385" s="39">
        <v>447.35</v>
      </c>
      <c r="T385" s="39">
        <f t="shared" si="33"/>
        <v>20130.75</v>
      </c>
      <c r="U385" s="39">
        <v>0</v>
      </c>
      <c r="V385" s="39">
        <f t="shared" si="34"/>
        <v>20130.75</v>
      </c>
    </row>
    <row r="386" spans="1:22" s="12" customFormat="1" ht="106.8" customHeight="1" x14ac:dyDescent="0.3">
      <c r="A386" s="36">
        <v>377</v>
      </c>
      <c r="B386" s="36">
        <v>8732</v>
      </c>
      <c r="C386" s="36">
        <v>22082</v>
      </c>
      <c r="D386" s="36">
        <v>22059</v>
      </c>
      <c r="E386" s="36">
        <v>20534</v>
      </c>
      <c r="F386" s="36" t="s">
        <v>2158</v>
      </c>
      <c r="G386" s="36" t="s">
        <v>2272</v>
      </c>
      <c r="H386" s="36" t="s">
        <v>317</v>
      </c>
      <c r="I386" s="36">
        <v>91918</v>
      </c>
      <c r="J386" s="36" t="s">
        <v>438</v>
      </c>
      <c r="K386" s="36" t="s">
        <v>2261</v>
      </c>
      <c r="L386" s="36" t="s">
        <v>2273</v>
      </c>
      <c r="M386" s="36" t="s">
        <v>208</v>
      </c>
      <c r="N386" s="36">
        <v>6</v>
      </c>
      <c r="O386" s="36">
        <v>2</v>
      </c>
      <c r="P386" s="36" t="s">
        <v>2163</v>
      </c>
      <c r="Q386" s="36" t="s">
        <v>2274</v>
      </c>
      <c r="R386" s="37">
        <f t="shared" si="38"/>
        <v>12</v>
      </c>
      <c r="S386" s="39">
        <v>97.44</v>
      </c>
      <c r="T386" s="39">
        <f t="shared" si="33"/>
        <v>1169.28</v>
      </c>
      <c r="U386" s="39">
        <v>0</v>
      </c>
      <c r="V386" s="39">
        <f t="shared" si="34"/>
        <v>1169.28</v>
      </c>
    </row>
    <row r="387" spans="1:22" s="12" customFormat="1" ht="106.8" customHeight="1" x14ac:dyDescent="0.3">
      <c r="A387" s="36">
        <v>378</v>
      </c>
      <c r="B387" s="36">
        <v>8733</v>
      </c>
      <c r="C387" s="36">
        <v>22086</v>
      </c>
      <c r="D387" s="36">
        <v>22063</v>
      </c>
      <c r="E387" s="36">
        <v>20534</v>
      </c>
      <c r="F387" s="36" t="s">
        <v>2158</v>
      </c>
      <c r="G387" s="36" t="s">
        <v>2275</v>
      </c>
      <c r="H387" s="36" t="s">
        <v>426</v>
      </c>
      <c r="I387" s="36">
        <v>91918</v>
      </c>
      <c r="J387" s="36" t="s">
        <v>438</v>
      </c>
      <c r="K387" s="36" t="s">
        <v>2276</v>
      </c>
      <c r="L387" s="36" t="s">
        <v>2277</v>
      </c>
      <c r="M387" s="36" t="s">
        <v>208</v>
      </c>
      <c r="N387" s="36">
        <v>6</v>
      </c>
      <c r="O387" s="36">
        <v>2</v>
      </c>
      <c r="P387" s="36" t="s">
        <v>2163</v>
      </c>
      <c r="Q387" s="36" t="s">
        <v>2278</v>
      </c>
      <c r="R387" s="37">
        <f t="shared" si="38"/>
        <v>12</v>
      </c>
      <c r="S387" s="39">
        <v>97.44</v>
      </c>
      <c r="T387" s="39">
        <f t="shared" si="33"/>
        <v>1169.28</v>
      </c>
      <c r="U387" s="39">
        <v>0</v>
      </c>
      <c r="V387" s="39">
        <f t="shared" si="34"/>
        <v>1169.28</v>
      </c>
    </row>
    <row r="388" spans="1:22" s="12" customFormat="1" ht="106.8" customHeight="1" x14ac:dyDescent="0.3">
      <c r="A388" s="36">
        <v>379</v>
      </c>
      <c r="B388" s="36">
        <v>19994</v>
      </c>
      <c r="C388" s="36">
        <v>22303</v>
      </c>
      <c r="D388" s="36">
        <v>22279</v>
      </c>
      <c r="E388" s="36">
        <v>20534</v>
      </c>
      <c r="F388" s="36" t="s">
        <v>2158</v>
      </c>
      <c r="G388" s="36" t="s">
        <v>2279</v>
      </c>
      <c r="H388" s="36" t="s">
        <v>22</v>
      </c>
      <c r="I388" s="36">
        <v>91940</v>
      </c>
      <c r="J388" s="36" t="s">
        <v>2280</v>
      </c>
      <c r="K388" s="36" t="s">
        <v>2281</v>
      </c>
      <c r="L388" s="36" t="s">
        <v>2282</v>
      </c>
      <c r="M388" s="36" t="s">
        <v>465</v>
      </c>
      <c r="N388" s="36">
        <v>12</v>
      </c>
      <c r="O388" s="36">
        <v>8</v>
      </c>
      <c r="P388" s="36" t="s">
        <v>466</v>
      </c>
      <c r="Q388" s="36" t="s">
        <v>2283</v>
      </c>
      <c r="R388" s="37">
        <f>N388*O388</f>
        <v>96</v>
      </c>
      <c r="S388" s="39">
        <v>447.35</v>
      </c>
      <c r="T388" s="39">
        <f t="shared" si="33"/>
        <v>42945.600000000006</v>
      </c>
      <c r="U388" s="39">
        <v>0</v>
      </c>
      <c r="V388" s="39">
        <f t="shared" si="34"/>
        <v>42945.600000000006</v>
      </c>
    </row>
    <row r="389" spans="1:22" s="12" customFormat="1" ht="106.8" customHeight="1" x14ac:dyDescent="0.3">
      <c r="A389" s="36">
        <v>380</v>
      </c>
      <c r="B389" s="36">
        <v>1651</v>
      </c>
      <c r="C389" s="36">
        <v>3026</v>
      </c>
      <c r="D389" s="36">
        <v>3016</v>
      </c>
      <c r="E389" s="36">
        <v>20520</v>
      </c>
      <c r="F389" s="36" t="s">
        <v>2284</v>
      </c>
      <c r="G389" s="36" t="s">
        <v>2285</v>
      </c>
      <c r="H389" s="36" t="s">
        <v>317</v>
      </c>
      <c r="I389" s="36">
        <v>91300</v>
      </c>
      <c r="J389" s="36" t="s">
        <v>413</v>
      </c>
      <c r="K389" s="36" t="s">
        <v>414</v>
      </c>
      <c r="L389" s="36" t="s">
        <v>415</v>
      </c>
      <c r="M389" s="36" t="s">
        <v>26</v>
      </c>
      <c r="N389" s="36">
        <v>2.5</v>
      </c>
      <c r="O389" s="36">
        <v>1</v>
      </c>
      <c r="P389" s="36" t="s">
        <v>468</v>
      </c>
      <c r="Q389" s="36" t="s">
        <v>2286</v>
      </c>
      <c r="R389" s="37">
        <f>N389*O389</f>
        <v>2.5</v>
      </c>
      <c r="S389" s="38">
        <v>406</v>
      </c>
      <c r="T389" s="39">
        <f t="shared" ref="T389:T429" si="39">S389*R389</f>
        <v>1015</v>
      </c>
      <c r="U389" s="39">
        <v>0</v>
      </c>
      <c r="V389" s="39">
        <f t="shared" ref="V389:V429" si="40">T389-U389</f>
        <v>1015</v>
      </c>
    </row>
    <row r="390" spans="1:22" s="12" customFormat="1" ht="106.8" customHeight="1" x14ac:dyDescent="0.3">
      <c r="A390" s="36">
        <v>381</v>
      </c>
      <c r="B390" s="36">
        <v>2158</v>
      </c>
      <c r="C390" s="36">
        <v>3785</v>
      </c>
      <c r="D390" s="36">
        <v>3774</v>
      </c>
      <c r="E390" s="36">
        <v>20520</v>
      </c>
      <c r="F390" s="36" t="s">
        <v>2284</v>
      </c>
      <c r="G390" s="36" t="s">
        <v>2287</v>
      </c>
      <c r="H390" s="36">
        <v>358</v>
      </c>
      <c r="I390" s="36">
        <v>91030</v>
      </c>
      <c r="J390" s="36" t="s">
        <v>2288</v>
      </c>
      <c r="K390" s="36" t="s">
        <v>1971</v>
      </c>
      <c r="L390" s="36" t="s">
        <v>2289</v>
      </c>
      <c r="M390" s="36" t="s">
        <v>465</v>
      </c>
      <c r="N390" s="36">
        <v>8</v>
      </c>
      <c r="O390" s="36">
        <v>6</v>
      </c>
      <c r="P390" s="36" t="s">
        <v>2290</v>
      </c>
      <c r="Q390" s="36" t="s">
        <v>2291</v>
      </c>
      <c r="R390" s="37">
        <f>N390*O390</f>
        <v>48</v>
      </c>
      <c r="S390" s="39">
        <v>447.35</v>
      </c>
      <c r="T390" s="39">
        <f t="shared" si="39"/>
        <v>21472.800000000003</v>
      </c>
      <c r="U390" s="39">
        <v>0</v>
      </c>
      <c r="V390" s="39">
        <f t="shared" si="40"/>
        <v>21472.800000000003</v>
      </c>
    </row>
    <row r="391" spans="1:22" s="12" customFormat="1" ht="106.8" customHeight="1" x14ac:dyDescent="0.3">
      <c r="A391" s="36">
        <v>382</v>
      </c>
      <c r="B391" s="36">
        <v>2553</v>
      </c>
      <c r="C391" s="36">
        <v>4322</v>
      </c>
      <c r="D391" s="36">
        <v>4310</v>
      </c>
      <c r="E391" s="36">
        <v>20520</v>
      </c>
      <c r="F391" s="36" t="s">
        <v>2284</v>
      </c>
      <c r="G391" s="36" t="s">
        <v>2292</v>
      </c>
      <c r="H391" s="36">
        <v>46</v>
      </c>
      <c r="I391" s="36">
        <v>91070</v>
      </c>
      <c r="J391" s="36" t="s">
        <v>2293</v>
      </c>
      <c r="K391" s="36" t="s">
        <v>2294</v>
      </c>
      <c r="L391" s="36" t="s">
        <v>2295</v>
      </c>
      <c r="M391" s="36" t="s">
        <v>43</v>
      </c>
      <c r="N391" s="36">
        <v>1.5</v>
      </c>
      <c r="O391" s="36">
        <v>1</v>
      </c>
      <c r="P391" s="36" t="s">
        <v>2290</v>
      </c>
      <c r="Q391" s="36" t="s">
        <v>2296</v>
      </c>
      <c r="R391" s="37">
        <f>N391*O391</f>
        <v>1.5</v>
      </c>
      <c r="S391" s="39">
        <v>97.44</v>
      </c>
      <c r="T391" s="39">
        <f t="shared" si="39"/>
        <v>146.16</v>
      </c>
      <c r="U391" s="39">
        <v>0</v>
      </c>
      <c r="V391" s="39">
        <f t="shared" si="40"/>
        <v>146.16</v>
      </c>
    </row>
    <row r="392" spans="1:22" s="12" customFormat="1" ht="106.8" customHeight="1" x14ac:dyDescent="0.3">
      <c r="A392" s="36">
        <v>383</v>
      </c>
      <c r="B392" s="36">
        <v>2987</v>
      </c>
      <c r="C392" s="36">
        <v>5065</v>
      </c>
      <c r="D392" s="36">
        <v>5053</v>
      </c>
      <c r="E392" s="36">
        <v>20520</v>
      </c>
      <c r="F392" s="36" t="s">
        <v>2284</v>
      </c>
      <c r="G392" s="36" t="s">
        <v>2297</v>
      </c>
      <c r="H392" s="36" t="s">
        <v>388</v>
      </c>
      <c r="I392" s="36">
        <v>91000</v>
      </c>
      <c r="J392" s="36" t="s">
        <v>2298</v>
      </c>
      <c r="K392" s="36" t="s">
        <v>2299</v>
      </c>
      <c r="L392" s="36" t="s">
        <v>2300</v>
      </c>
      <c r="M392" s="36" t="s">
        <v>465</v>
      </c>
      <c r="N392" s="36">
        <v>5</v>
      </c>
      <c r="O392" s="36">
        <v>15</v>
      </c>
      <c r="P392" s="36" t="s">
        <v>2301</v>
      </c>
      <c r="Q392" s="36" t="s">
        <v>2302</v>
      </c>
      <c r="R392" s="37">
        <f>N392*O392</f>
        <v>75</v>
      </c>
      <c r="S392" s="39">
        <v>447.35</v>
      </c>
      <c r="T392" s="39">
        <f t="shared" si="39"/>
        <v>33551.25</v>
      </c>
      <c r="U392" s="39">
        <v>0</v>
      </c>
      <c r="V392" s="39">
        <f t="shared" si="40"/>
        <v>33551.25</v>
      </c>
    </row>
    <row r="393" spans="1:22" s="12" customFormat="1" ht="106.8" customHeight="1" x14ac:dyDescent="0.3">
      <c r="A393" s="36">
        <v>384</v>
      </c>
      <c r="B393" s="36">
        <v>3396</v>
      </c>
      <c r="C393" s="36">
        <v>5713</v>
      </c>
      <c r="D393" s="36">
        <v>5701</v>
      </c>
      <c r="E393" s="36">
        <v>20520</v>
      </c>
      <c r="F393" s="36" t="s">
        <v>2284</v>
      </c>
      <c r="G393" s="36" t="s">
        <v>2303</v>
      </c>
      <c r="H393" s="36" t="s">
        <v>2304</v>
      </c>
      <c r="I393" s="36">
        <v>91100</v>
      </c>
      <c r="J393" s="36" t="s">
        <v>2305</v>
      </c>
      <c r="K393" s="36">
        <v>0</v>
      </c>
      <c r="L393" s="36" t="s">
        <v>2306</v>
      </c>
      <c r="M393" s="36" t="s">
        <v>43</v>
      </c>
      <c r="N393" s="36">
        <v>1.5</v>
      </c>
      <c r="O393" s="36">
        <v>1.2</v>
      </c>
      <c r="P393" s="36" t="s">
        <v>2301</v>
      </c>
      <c r="Q393" s="36" t="s">
        <v>2307</v>
      </c>
      <c r="R393" s="37">
        <f t="shared" ref="R393:R397" si="41">N393*O393</f>
        <v>1.7999999999999998</v>
      </c>
      <c r="S393" s="39">
        <v>97.44</v>
      </c>
      <c r="T393" s="39">
        <f t="shared" si="39"/>
        <v>175.39199999999997</v>
      </c>
      <c r="U393" s="39">
        <v>0</v>
      </c>
      <c r="V393" s="39">
        <f t="shared" si="40"/>
        <v>175.39199999999997</v>
      </c>
    </row>
    <row r="394" spans="1:22" s="12" customFormat="1" ht="106.8" customHeight="1" x14ac:dyDescent="0.3">
      <c r="A394" s="36">
        <v>385</v>
      </c>
      <c r="B394" s="36">
        <v>19531</v>
      </c>
      <c r="C394" s="36">
        <v>10197</v>
      </c>
      <c r="D394" s="36">
        <v>10183</v>
      </c>
      <c r="E394" s="36">
        <v>20520</v>
      </c>
      <c r="F394" s="36" t="s">
        <v>2284</v>
      </c>
      <c r="G394" s="36" t="s">
        <v>2308</v>
      </c>
      <c r="H394" s="36" t="s">
        <v>120</v>
      </c>
      <c r="I394" s="36">
        <v>91180</v>
      </c>
      <c r="J394" s="36" t="s">
        <v>2309</v>
      </c>
      <c r="K394" s="36" t="s">
        <v>2310</v>
      </c>
      <c r="L394" s="36" t="s">
        <v>2311</v>
      </c>
      <c r="M394" s="36" t="s">
        <v>43</v>
      </c>
      <c r="N394" s="36">
        <v>3</v>
      </c>
      <c r="O394" s="36">
        <v>2</v>
      </c>
      <c r="P394" s="36" t="s">
        <v>2312</v>
      </c>
      <c r="Q394" s="36" t="s">
        <v>2313</v>
      </c>
      <c r="R394" s="37">
        <f t="shared" si="41"/>
        <v>6</v>
      </c>
      <c r="S394" s="39">
        <v>97.44</v>
      </c>
      <c r="T394" s="39">
        <f t="shared" si="39"/>
        <v>584.64</v>
      </c>
      <c r="U394" s="39">
        <v>0</v>
      </c>
      <c r="V394" s="39">
        <f t="shared" si="40"/>
        <v>584.64</v>
      </c>
    </row>
    <row r="395" spans="1:22" s="12" customFormat="1" ht="106.8" customHeight="1" x14ac:dyDescent="0.3">
      <c r="A395" s="36">
        <v>386</v>
      </c>
      <c r="B395" s="36">
        <v>19730</v>
      </c>
      <c r="C395" s="36">
        <v>15420</v>
      </c>
      <c r="D395" s="36">
        <v>15401</v>
      </c>
      <c r="E395" s="36">
        <v>20520</v>
      </c>
      <c r="F395" s="36" t="s">
        <v>2284</v>
      </c>
      <c r="G395" s="36" t="s">
        <v>2314</v>
      </c>
      <c r="H395" s="36">
        <v>239</v>
      </c>
      <c r="I395" s="36">
        <v>91030</v>
      </c>
      <c r="J395" s="36" t="s">
        <v>2315</v>
      </c>
      <c r="K395" s="36" t="s">
        <v>2316</v>
      </c>
      <c r="L395" s="36" t="s">
        <v>2317</v>
      </c>
      <c r="M395" s="36" t="s">
        <v>43</v>
      </c>
      <c r="N395" s="36">
        <v>1.5</v>
      </c>
      <c r="O395" s="36">
        <v>1</v>
      </c>
      <c r="P395" s="36" t="s">
        <v>2318</v>
      </c>
      <c r="Q395" s="36" t="s">
        <v>2319</v>
      </c>
      <c r="R395" s="37">
        <f t="shared" si="41"/>
        <v>1.5</v>
      </c>
      <c r="S395" s="39">
        <v>97.44</v>
      </c>
      <c r="T395" s="39">
        <f t="shared" si="39"/>
        <v>146.16</v>
      </c>
      <c r="U395" s="39">
        <v>0</v>
      </c>
      <c r="V395" s="39">
        <f t="shared" si="40"/>
        <v>146.16</v>
      </c>
    </row>
    <row r="396" spans="1:22" s="12" customFormat="1" ht="106.8" customHeight="1" x14ac:dyDescent="0.3">
      <c r="A396" s="36">
        <v>387</v>
      </c>
      <c r="B396" s="36">
        <v>19732</v>
      </c>
      <c r="C396" s="36">
        <v>15548</v>
      </c>
      <c r="D396" s="36">
        <v>15529</v>
      </c>
      <c r="E396" s="36">
        <v>20520</v>
      </c>
      <c r="F396" s="36" t="s">
        <v>2284</v>
      </c>
      <c r="G396" s="36" t="s">
        <v>2320</v>
      </c>
      <c r="H396" s="36">
        <v>239</v>
      </c>
      <c r="I396" s="36">
        <v>91030</v>
      </c>
      <c r="J396" s="36" t="s">
        <v>2316</v>
      </c>
      <c r="K396" s="36" t="s">
        <v>2315</v>
      </c>
      <c r="L396" s="36" t="s">
        <v>2321</v>
      </c>
      <c r="M396" s="36" t="s">
        <v>43</v>
      </c>
      <c r="N396" s="36">
        <v>1.2</v>
      </c>
      <c r="O396" s="36">
        <v>1</v>
      </c>
      <c r="P396" s="36" t="s">
        <v>826</v>
      </c>
      <c r="Q396" s="36" t="s">
        <v>2322</v>
      </c>
      <c r="R396" s="37">
        <f t="shared" si="41"/>
        <v>1.2</v>
      </c>
      <c r="S396" s="39">
        <v>97.44</v>
      </c>
      <c r="T396" s="39">
        <f t="shared" si="39"/>
        <v>116.928</v>
      </c>
      <c r="U396" s="39">
        <v>0</v>
      </c>
      <c r="V396" s="39">
        <f t="shared" si="40"/>
        <v>116.928</v>
      </c>
    </row>
    <row r="397" spans="1:22" s="12" customFormat="1" ht="106.8" customHeight="1" x14ac:dyDescent="0.3">
      <c r="A397" s="36">
        <v>388</v>
      </c>
      <c r="B397" s="36">
        <v>19735</v>
      </c>
      <c r="C397" s="36">
        <v>15628</v>
      </c>
      <c r="D397" s="36">
        <v>15609</v>
      </c>
      <c r="E397" s="36">
        <v>20520</v>
      </c>
      <c r="F397" s="36" t="s">
        <v>2284</v>
      </c>
      <c r="G397" s="36" t="s">
        <v>2323</v>
      </c>
      <c r="H397" s="36" t="s">
        <v>120</v>
      </c>
      <c r="I397" s="36">
        <v>91013</v>
      </c>
      <c r="J397" s="36" t="s">
        <v>2324</v>
      </c>
      <c r="K397" s="36" t="s">
        <v>2325</v>
      </c>
      <c r="L397" s="36" t="s">
        <v>2326</v>
      </c>
      <c r="M397" s="36" t="s">
        <v>43</v>
      </c>
      <c r="N397" s="36">
        <v>2.5</v>
      </c>
      <c r="O397" s="36">
        <v>2</v>
      </c>
      <c r="P397" s="36" t="s">
        <v>2318</v>
      </c>
      <c r="Q397" s="36" t="s">
        <v>2327</v>
      </c>
      <c r="R397" s="37">
        <f t="shared" si="41"/>
        <v>5</v>
      </c>
      <c r="S397" s="39">
        <v>97.44</v>
      </c>
      <c r="T397" s="39">
        <f t="shared" si="39"/>
        <v>487.2</v>
      </c>
      <c r="U397" s="39">
        <v>0</v>
      </c>
      <c r="V397" s="39">
        <f t="shared" si="40"/>
        <v>487.2</v>
      </c>
    </row>
    <row r="398" spans="1:22" s="12" customFormat="1" ht="106.8" customHeight="1" x14ac:dyDescent="0.3">
      <c r="A398" s="36">
        <v>389</v>
      </c>
      <c r="B398" s="36">
        <v>19743</v>
      </c>
      <c r="C398" s="36">
        <v>16002</v>
      </c>
      <c r="D398" s="36">
        <v>15982</v>
      </c>
      <c r="E398" s="36">
        <v>20520</v>
      </c>
      <c r="F398" s="36" t="s">
        <v>2284</v>
      </c>
      <c r="G398" s="36" t="s">
        <v>2328</v>
      </c>
      <c r="H398" s="36" t="s">
        <v>120</v>
      </c>
      <c r="I398" s="36">
        <v>91020</v>
      </c>
      <c r="J398" s="36" t="s">
        <v>2329</v>
      </c>
      <c r="K398" s="36" t="s">
        <v>2330</v>
      </c>
      <c r="L398" s="36" t="s">
        <v>2331</v>
      </c>
      <c r="M398" s="36" t="s">
        <v>465</v>
      </c>
      <c r="N398" s="36">
        <v>5</v>
      </c>
      <c r="O398" s="36">
        <v>4</v>
      </c>
      <c r="P398" s="36" t="s">
        <v>2332</v>
      </c>
      <c r="Q398" s="36" t="s">
        <v>2333</v>
      </c>
      <c r="R398" s="37">
        <f>N398*O398</f>
        <v>20</v>
      </c>
      <c r="S398" s="39">
        <v>447.35</v>
      </c>
      <c r="T398" s="39">
        <f t="shared" si="39"/>
        <v>8947</v>
      </c>
      <c r="U398" s="39">
        <v>0</v>
      </c>
      <c r="V398" s="39">
        <f t="shared" si="40"/>
        <v>8947</v>
      </c>
    </row>
    <row r="399" spans="1:22" s="12" customFormat="1" ht="106.8" customHeight="1" x14ac:dyDescent="0.3">
      <c r="A399" s="36">
        <v>390</v>
      </c>
      <c r="B399" s="36">
        <v>19790</v>
      </c>
      <c r="C399" s="36">
        <v>17749</v>
      </c>
      <c r="D399" s="36">
        <v>17727</v>
      </c>
      <c r="E399" s="36">
        <v>20520</v>
      </c>
      <c r="F399" s="36" t="s">
        <v>2284</v>
      </c>
      <c r="G399" s="36" t="s">
        <v>2334</v>
      </c>
      <c r="H399" s="36" t="s">
        <v>120</v>
      </c>
      <c r="I399" s="36">
        <v>91000</v>
      </c>
      <c r="J399" s="36" t="s">
        <v>2335</v>
      </c>
      <c r="K399" s="36" t="s">
        <v>2336</v>
      </c>
      <c r="L399" s="36" t="s">
        <v>2337</v>
      </c>
      <c r="M399" s="36" t="s">
        <v>43</v>
      </c>
      <c r="N399" s="36">
        <v>2.5</v>
      </c>
      <c r="O399" s="36">
        <v>2</v>
      </c>
      <c r="P399" s="36" t="s">
        <v>2338</v>
      </c>
      <c r="Q399" s="36" t="s">
        <v>2339</v>
      </c>
      <c r="R399" s="37">
        <f t="shared" ref="R399:R421" si="42">N399*O399</f>
        <v>5</v>
      </c>
      <c r="S399" s="39">
        <v>97.44</v>
      </c>
      <c r="T399" s="39">
        <f t="shared" si="39"/>
        <v>487.2</v>
      </c>
      <c r="U399" s="39">
        <v>0</v>
      </c>
      <c r="V399" s="39">
        <f t="shared" si="40"/>
        <v>487.2</v>
      </c>
    </row>
    <row r="400" spans="1:22" s="12" customFormat="1" ht="106.8" customHeight="1" x14ac:dyDescent="0.3">
      <c r="A400" s="36">
        <v>391</v>
      </c>
      <c r="B400" s="36">
        <v>19849</v>
      </c>
      <c r="C400" s="36">
        <v>19038</v>
      </c>
      <c r="D400" s="36">
        <v>19015</v>
      </c>
      <c r="E400" s="36">
        <v>20520</v>
      </c>
      <c r="F400" s="36" t="s">
        <v>2284</v>
      </c>
      <c r="G400" s="36" t="s">
        <v>2340</v>
      </c>
      <c r="H400" s="36">
        <v>391</v>
      </c>
      <c r="I400" s="36">
        <v>91000</v>
      </c>
      <c r="J400" s="36" t="s">
        <v>2341</v>
      </c>
      <c r="K400" s="36" t="s">
        <v>2154</v>
      </c>
      <c r="L400" s="36" t="s">
        <v>2342</v>
      </c>
      <c r="M400" s="36" t="s">
        <v>43</v>
      </c>
      <c r="N400" s="36">
        <v>2.5</v>
      </c>
      <c r="O400" s="36">
        <v>1.1000000000000001</v>
      </c>
      <c r="P400" s="36" t="s">
        <v>2318</v>
      </c>
      <c r="Q400" s="36" t="s">
        <v>2343</v>
      </c>
      <c r="R400" s="37">
        <f t="shared" si="42"/>
        <v>2.75</v>
      </c>
      <c r="S400" s="39">
        <v>97.44</v>
      </c>
      <c r="T400" s="39">
        <f t="shared" si="39"/>
        <v>267.95999999999998</v>
      </c>
      <c r="U400" s="39">
        <v>0</v>
      </c>
      <c r="V400" s="39">
        <f t="shared" si="40"/>
        <v>267.95999999999998</v>
      </c>
    </row>
    <row r="401" spans="1:22" s="12" customFormat="1" ht="106.8" customHeight="1" x14ac:dyDescent="0.3">
      <c r="A401" s="36">
        <v>392</v>
      </c>
      <c r="B401" s="36">
        <v>19071</v>
      </c>
      <c r="C401" s="36">
        <v>21921</v>
      </c>
      <c r="D401" s="36">
        <v>21898</v>
      </c>
      <c r="E401" s="36">
        <v>20520</v>
      </c>
      <c r="F401" s="36" t="s">
        <v>2284</v>
      </c>
      <c r="G401" s="36" t="s">
        <v>2344</v>
      </c>
      <c r="H401" s="36" t="s">
        <v>317</v>
      </c>
      <c r="I401" s="36">
        <v>91120</v>
      </c>
      <c r="J401" s="36" t="s">
        <v>1191</v>
      </c>
      <c r="K401" s="36" t="s">
        <v>2345</v>
      </c>
      <c r="L401" s="36" t="s">
        <v>2346</v>
      </c>
      <c r="M401" s="36" t="s">
        <v>43</v>
      </c>
      <c r="N401" s="36">
        <v>2</v>
      </c>
      <c r="O401" s="36">
        <v>1</v>
      </c>
      <c r="P401" s="36" t="s">
        <v>2347</v>
      </c>
      <c r="Q401" s="36" t="s">
        <v>2348</v>
      </c>
      <c r="R401" s="37">
        <f t="shared" si="42"/>
        <v>2</v>
      </c>
      <c r="S401" s="39">
        <v>97.44</v>
      </c>
      <c r="T401" s="39">
        <f t="shared" si="39"/>
        <v>194.88</v>
      </c>
      <c r="U401" s="39">
        <v>0</v>
      </c>
      <c r="V401" s="39">
        <f t="shared" si="40"/>
        <v>194.88</v>
      </c>
    </row>
    <row r="402" spans="1:22" s="12" customFormat="1" ht="106.8" customHeight="1" x14ac:dyDescent="0.3">
      <c r="A402" s="36">
        <v>393</v>
      </c>
      <c r="B402" s="36">
        <v>19959</v>
      </c>
      <c r="C402" s="36">
        <v>21962</v>
      </c>
      <c r="D402" s="36">
        <v>21939</v>
      </c>
      <c r="E402" s="36">
        <v>20520</v>
      </c>
      <c r="F402" s="36" t="s">
        <v>2284</v>
      </c>
      <c r="G402" s="36" t="s">
        <v>2349</v>
      </c>
      <c r="H402" s="36" t="s">
        <v>120</v>
      </c>
      <c r="I402" s="36">
        <v>91120</v>
      </c>
      <c r="J402" s="36" t="s">
        <v>2350</v>
      </c>
      <c r="K402" s="36" t="s">
        <v>2351</v>
      </c>
      <c r="L402" s="36" t="s">
        <v>2352</v>
      </c>
      <c r="M402" s="36" t="s">
        <v>43</v>
      </c>
      <c r="N402" s="36">
        <v>2.5</v>
      </c>
      <c r="O402" s="36">
        <v>1.1000000000000001</v>
      </c>
      <c r="P402" s="36" t="s">
        <v>2353</v>
      </c>
      <c r="Q402" s="36" t="s">
        <v>2354</v>
      </c>
      <c r="R402" s="37">
        <f t="shared" si="42"/>
        <v>2.75</v>
      </c>
      <c r="S402" s="39">
        <v>97.44</v>
      </c>
      <c r="T402" s="39">
        <f t="shared" si="39"/>
        <v>267.95999999999998</v>
      </c>
      <c r="U402" s="39">
        <v>0</v>
      </c>
      <c r="V402" s="39">
        <f t="shared" si="40"/>
        <v>267.95999999999998</v>
      </c>
    </row>
    <row r="403" spans="1:22" s="12" customFormat="1" ht="106.8" customHeight="1" x14ac:dyDescent="0.3">
      <c r="A403" s="36">
        <v>394</v>
      </c>
      <c r="B403" s="36">
        <v>19072</v>
      </c>
      <c r="C403" s="36">
        <v>22033</v>
      </c>
      <c r="D403" s="36">
        <v>22010</v>
      </c>
      <c r="E403" s="36">
        <v>20520</v>
      </c>
      <c r="F403" s="36" t="s">
        <v>2284</v>
      </c>
      <c r="G403" s="36" t="s">
        <v>2355</v>
      </c>
      <c r="H403" s="36">
        <v>314</v>
      </c>
      <c r="I403" s="36">
        <v>91120</v>
      </c>
      <c r="J403" s="36" t="s">
        <v>2158</v>
      </c>
      <c r="K403" s="36" t="s">
        <v>2356</v>
      </c>
      <c r="L403" s="36" t="s">
        <v>2357</v>
      </c>
      <c r="M403" s="36" t="s">
        <v>43</v>
      </c>
      <c r="N403" s="36">
        <v>3</v>
      </c>
      <c r="O403" s="36">
        <v>1.5</v>
      </c>
      <c r="P403" s="36" t="s">
        <v>2358</v>
      </c>
      <c r="Q403" s="36" t="s">
        <v>2359</v>
      </c>
      <c r="R403" s="37">
        <f t="shared" si="42"/>
        <v>4.5</v>
      </c>
      <c r="S403" s="39">
        <v>97.44</v>
      </c>
      <c r="T403" s="39">
        <f t="shared" si="39"/>
        <v>438.48</v>
      </c>
      <c r="U403" s="39">
        <v>0</v>
      </c>
      <c r="V403" s="39">
        <f t="shared" si="40"/>
        <v>438.48</v>
      </c>
    </row>
    <row r="404" spans="1:22" s="12" customFormat="1" ht="106.8" customHeight="1" x14ac:dyDescent="0.3">
      <c r="A404" s="36">
        <v>395</v>
      </c>
      <c r="B404" s="36">
        <v>19965</v>
      </c>
      <c r="C404" s="36">
        <v>22055</v>
      </c>
      <c r="D404" s="36">
        <v>22032</v>
      </c>
      <c r="E404" s="36">
        <v>20520</v>
      </c>
      <c r="F404" s="36" t="s">
        <v>2284</v>
      </c>
      <c r="G404" s="36" t="s">
        <v>2360</v>
      </c>
      <c r="H404" s="36" t="s">
        <v>120</v>
      </c>
      <c r="I404" s="36">
        <v>91120</v>
      </c>
      <c r="J404" s="36" t="s">
        <v>221</v>
      </c>
      <c r="K404" s="36" t="s">
        <v>2309</v>
      </c>
      <c r="L404" s="36" t="s">
        <v>2361</v>
      </c>
      <c r="M404" s="36" t="s">
        <v>43</v>
      </c>
      <c r="N404" s="36">
        <v>1.5</v>
      </c>
      <c r="O404" s="36" t="s">
        <v>2362</v>
      </c>
      <c r="P404" s="36" t="s">
        <v>2363</v>
      </c>
      <c r="Q404" s="36" t="s">
        <v>2364</v>
      </c>
      <c r="R404" s="37">
        <f t="shared" si="42"/>
        <v>1.0499999999999998</v>
      </c>
      <c r="S404" s="39">
        <v>97.44</v>
      </c>
      <c r="T404" s="39">
        <f t="shared" si="39"/>
        <v>102.31199999999998</v>
      </c>
      <c r="U404" s="39">
        <v>0</v>
      </c>
      <c r="V404" s="39">
        <f t="shared" si="40"/>
        <v>102.31199999999998</v>
      </c>
    </row>
    <row r="405" spans="1:22" s="12" customFormat="1" ht="106.8" customHeight="1" x14ac:dyDescent="0.3">
      <c r="A405" s="36">
        <v>396</v>
      </c>
      <c r="B405" s="36">
        <v>19075</v>
      </c>
      <c r="C405" s="36">
        <v>22170</v>
      </c>
      <c r="D405" s="36">
        <v>22147</v>
      </c>
      <c r="E405" s="36">
        <v>20520</v>
      </c>
      <c r="F405" s="36" t="s">
        <v>2284</v>
      </c>
      <c r="G405" s="36" t="s">
        <v>2365</v>
      </c>
      <c r="H405" s="36">
        <v>123</v>
      </c>
      <c r="I405" s="36">
        <v>91100</v>
      </c>
      <c r="J405" s="36" t="s">
        <v>1088</v>
      </c>
      <c r="K405" s="36" t="s">
        <v>2366</v>
      </c>
      <c r="L405" s="36" t="s">
        <v>2367</v>
      </c>
      <c r="M405" s="36" t="s">
        <v>43</v>
      </c>
      <c r="N405" s="36">
        <v>2</v>
      </c>
      <c r="O405" s="36">
        <v>1</v>
      </c>
      <c r="P405" s="36" t="s">
        <v>2368</v>
      </c>
      <c r="Q405" s="36" t="s">
        <v>2369</v>
      </c>
      <c r="R405" s="37">
        <f t="shared" si="42"/>
        <v>2</v>
      </c>
      <c r="S405" s="39">
        <v>97.44</v>
      </c>
      <c r="T405" s="39">
        <f t="shared" si="39"/>
        <v>194.88</v>
      </c>
      <c r="U405" s="39">
        <v>0</v>
      </c>
      <c r="V405" s="39">
        <f t="shared" si="40"/>
        <v>194.88</v>
      </c>
    </row>
    <row r="406" spans="1:22" s="12" customFormat="1" ht="106.8" customHeight="1" x14ac:dyDescent="0.3">
      <c r="A406" s="36">
        <v>397</v>
      </c>
      <c r="B406" s="36">
        <v>19978</v>
      </c>
      <c r="C406" s="36">
        <v>22173</v>
      </c>
      <c r="D406" s="36">
        <v>22150</v>
      </c>
      <c r="E406" s="36">
        <v>20520</v>
      </c>
      <c r="F406" s="36" t="s">
        <v>2284</v>
      </c>
      <c r="G406" s="36" t="s">
        <v>2370</v>
      </c>
      <c r="H406" s="36" t="s">
        <v>120</v>
      </c>
      <c r="I406" s="36">
        <v>91130</v>
      </c>
      <c r="J406" s="36" t="s">
        <v>2371</v>
      </c>
      <c r="K406" s="36" t="s">
        <v>2372</v>
      </c>
      <c r="L406" s="36" t="s">
        <v>2373</v>
      </c>
      <c r="M406" s="36" t="s">
        <v>43</v>
      </c>
      <c r="N406" s="36">
        <v>2</v>
      </c>
      <c r="O406" s="36">
        <v>1</v>
      </c>
      <c r="P406" s="36" t="s">
        <v>2312</v>
      </c>
      <c r="Q406" s="36" t="s">
        <v>2374</v>
      </c>
      <c r="R406" s="37">
        <f t="shared" si="42"/>
        <v>2</v>
      </c>
      <c r="S406" s="39">
        <v>97.44</v>
      </c>
      <c r="T406" s="39">
        <f t="shared" si="39"/>
        <v>194.88</v>
      </c>
      <c r="U406" s="39">
        <v>0</v>
      </c>
      <c r="V406" s="39">
        <f t="shared" si="40"/>
        <v>194.88</v>
      </c>
    </row>
    <row r="407" spans="1:22" s="12" customFormat="1" ht="106.8" customHeight="1" x14ac:dyDescent="0.3">
      <c r="A407" s="36">
        <v>398</v>
      </c>
      <c r="B407" s="36">
        <v>19982</v>
      </c>
      <c r="C407" s="36">
        <v>22216</v>
      </c>
      <c r="D407" s="36">
        <v>22193</v>
      </c>
      <c r="E407" s="36">
        <v>20520</v>
      </c>
      <c r="F407" s="36" t="s">
        <v>2284</v>
      </c>
      <c r="G407" s="36" t="s">
        <v>2375</v>
      </c>
      <c r="H407" s="36">
        <v>142</v>
      </c>
      <c r="I407" s="36">
        <v>91100</v>
      </c>
      <c r="J407" s="36" t="s">
        <v>2376</v>
      </c>
      <c r="K407" s="36" t="s">
        <v>2377</v>
      </c>
      <c r="L407" s="36" t="s">
        <v>2378</v>
      </c>
      <c r="M407" s="36" t="s">
        <v>43</v>
      </c>
      <c r="N407" s="36">
        <v>2</v>
      </c>
      <c r="O407" s="36">
        <v>1</v>
      </c>
      <c r="P407" s="36" t="s">
        <v>2363</v>
      </c>
      <c r="Q407" s="36" t="s">
        <v>2379</v>
      </c>
      <c r="R407" s="37">
        <f t="shared" si="42"/>
        <v>2</v>
      </c>
      <c r="S407" s="39">
        <v>97.44</v>
      </c>
      <c r="T407" s="39">
        <f t="shared" si="39"/>
        <v>194.88</v>
      </c>
      <c r="U407" s="39">
        <v>0</v>
      </c>
      <c r="V407" s="39">
        <f t="shared" si="40"/>
        <v>194.88</v>
      </c>
    </row>
    <row r="408" spans="1:22" s="12" customFormat="1" ht="106.8" customHeight="1" x14ac:dyDescent="0.3">
      <c r="A408" s="36">
        <v>399</v>
      </c>
      <c r="B408" s="36">
        <v>19986</v>
      </c>
      <c r="C408" s="36">
        <v>22252</v>
      </c>
      <c r="D408" s="36">
        <v>22229</v>
      </c>
      <c r="E408" s="36">
        <v>20520</v>
      </c>
      <c r="F408" s="36" t="s">
        <v>2284</v>
      </c>
      <c r="G408" s="36" t="s">
        <v>2380</v>
      </c>
      <c r="H408" s="36">
        <v>26</v>
      </c>
      <c r="I408" s="36">
        <v>91190</v>
      </c>
      <c r="J408" s="36" t="s">
        <v>2381</v>
      </c>
      <c r="K408" s="36" t="s">
        <v>2382</v>
      </c>
      <c r="L408" s="36" t="s">
        <v>2383</v>
      </c>
      <c r="M408" s="36" t="s">
        <v>43</v>
      </c>
      <c r="N408" s="36">
        <v>2</v>
      </c>
      <c r="O408" s="36">
        <v>1</v>
      </c>
      <c r="P408" s="36" t="s">
        <v>2384</v>
      </c>
      <c r="Q408" s="36" t="s">
        <v>2385</v>
      </c>
      <c r="R408" s="37">
        <f t="shared" si="42"/>
        <v>2</v>
      </c>
      <c r="S408" s="39">
        <v>97.44</v>
      </c>
      <c r="T408" s="39">
        <f t="shared" si="39"/>
        <v>194.88</v>
      </c>
      <c r="U408" s="39">
        <v>0</v>
      </c>
      <c r="V408" s="39">
        <f t="shared" si="40"/>
        <v>194.88</v>
      </c>
    </row>
    <row r="409" spans="1:22" s="12" customFormat="1" ht="106.8" customHeight="1" x14ac:dyDescent="0.3">
      <c r="A409" s="36">
        <v>400</v>
      </c>
      <c r="B409" s="36">
        <v>19996</v>
      </c>
      <c r="C409" s="36">
        <v>22315</v>
      </c>
      <c r="D409" s="36">
        <v>22291</v>
      </c>
      <c r="E409" s="36">
        <v>20520</v>
      </c>
      <c r="F409" s="36" t="s">
        <v>2284</v>
      </c>
      <c r="G409" s="36" t="s">
        <v>2386</v>
      </c>
      <c r="H409" s="36" t="s">
        <v>120</v>
      </c>
      <c r="I409" s="36">
        <v>91100</v>
      </c>
      <c r="J409" s="36" t="s">
        <v>2387</v>
      </c>
      <c r="K409" s="36" t="s">
        <v>2388</v>
      </c>
      <c r="L409" s="36" t="s">
        <v>2389</v>
      </c>
      <c r="M409" s="36" t="s">
        <v>43</v>
      </c>
      <c r="N409" s="36">
        <v>2</v>
      </c>
      <c r="O409" s="36">
        <v>1</v>
      </c>
      <c r="P409" s="36" t="s">
        <v>2390</v>
      </c>
      <c r="Q409" s="36" t="s">
        <v>2391</v>
      </c>
      <c r="R409" s="37">
        <f t="shared" si="42"/>
        <v>2</v>
      </c>
      <c r="S409" s="39">
        <v>97.44</v>
      </c>
      <c r="T409" s="39">
        <f t="shared" si="39"/>
        <v>194.88</v>
      </c>
      <c r="U409" s="39">
        <v>0</v>
      </c>
      <c r="V409" s="39">
        <f t="shared" si="40"/>
        <v>194.88</v>
      </c>
    </row>
    <row r="410" spans="1:22" s="12" customFormat="1" ht="106.8" customHeight="1" x14ac:dyDescent="0.3">
      <c r="A410" s="36">
        <v>401</v>
      </c>
      <c r="B410" s="36">
        <v>19997</v>
      </c>
      <c r="C410" s="36">
        <v>22317</v>
      </c>
      <c r="D410" s="36">
        <v>22293</v>
      </c>
      <c r="E410" s="36">
        <v>20520</v>
      </c>
      <c r="F410" s="36" t="s">
        <v>2284</v>
      </c>
      <c r="G410" s="36" t="s">
        <v>2392</v>
      </c>
      <c r="H410" s="36" t="s">
        <v>120</v>
      </c>
      <c r="I410" s="36">
        <v>91100</v>
      </c>
      <c r="J410" s="36" t="s">
        <v>2393</v>
      </c>
      <c r="K410" s="36" t="s">
        <v>2394</v>
      </c>
      <c r="L410" s="36" t="s">
        <v>2395</v>
      </c>
      <c r="M410" s="36" t="s">
        <v>43</v>
      </c>
      <c r="N410" s="36">
        <v>2</v>
      </c>
      <c r="O410" s="36">
        <v>1</v>
      </c>
      <c r="P410" s="36" t="s">
        <v>2390</v>
      </c>
      <c r="Q410" s="36" t="s">
        <v>2396</v>
      </c>
      <c r="R410" s="37">
        <f t="shared" si="42"/>
        <v>2</v>
      </c>
      <c r="S410" s="39">
        <v>97.44</v>
      </c>
      <c r="T410" s="39">
        <f t="shared" si="39"/>
        <v>194.88</v>
      </c>
      <c r="U410" s="39">
        <v>0</v>
      </c>
      <c r="V410" s="39">
        <f t="shared" si="40"/>
        <v>194.88</v>
      </c>
    </row>
    <row r="411" spans="1:22" s="12" customFormat="1" ht="106.8" customHeight="1" x14ac:dyDescent="0.3">
      <c r="A411" s="36">
        <v>402</v>
      </c>
      <c r="B411" s="36">
        <v>19998</v>
      </c>
      <c r="C411" s="36">
        <v>22319</v>
      </c>
      <c r="D411" s="36">
        <v>22295</v>
      </c>
      <c r="E411" s="36">
        <v>20520</v>
      </c>
      <c r="F411" s="36" t="s">
        <v>2284</v>
      </c>
      <c r="G411" s="36" t="s">
        <v>2397</v>
      </c>
      <c r="H411" s="36">
        <v>2513</v>
      </c>
      <c r="I411" s="36">
        <v>91020</v>
      </c>
      <c r="J411" s="36" t="s">
        <v>2398</v>
      </c>
      <c r="K411" s="36" t="s">
        <v>2399</v>
      </c>
      <c r="L411" s="36" t="s">
        <v>2400</v>
      </c>
      <c r="M411" s="36" t="s">
        <v>43</v>
      </c>
      <c r="N411" s="36">
        <v>2</v>
      </c>
      <c r="O411" s="36">
        <v>1</v>
      </c>
      <c r="P411" s="36" t="s">
        <v>2390</v>
      </c>
      <c r="Q411" s="36" t="s">
        <v>2401</v>
      </c>
      <c r="R411" s="37">
        <f t="shared" si="42"/>
        <v>2</v>
      </c>
      <c r="S411" s="39">
        <v>97.44</v>
      </c>
      <c r="T411" s="39">
        <f t="shared" si="39"/>
        <v>194.88</v>
      </c>
      <c r="U411" s="39">
        <v>0</v>
      </c>
      <c r="V411" s="39">
        <f t="shared" si="40"/>
        <v>194.88</v>
      </c>
    </row>
    <row r="412" spans="1:22" s="12" customFormat="1" ht="106.8" customHeight="1" x14ac:dyDescent="0.3">
      <c r="A412" s="36">
        <v>403</v>
      </c>
      <c r="B412" s="36">
        <v>9043</v>
      </c>
      <c r="C412" s="36">
        <v>23283</v>
      </c>
      <c r="D412" s="40">
        <v>23257</v>
      </c>
      <c r="E412" s="40">
        <v>20398</v>
      </c>
      <c r="F412" s="36" t="s">
        <v>2402</v>
      </c>
      <c r="G412" s="36" t="s">
        <v>2403</v>
      </c>
      <c r="H412" s="36" t="s">
        <v>2404</v>
      </c>
      <c r="I412" s="36">
        <v>91500</v>
      </c>
      <c r="J412" s="36" t="s">
        <v>2405</v>
      </c>
      <c r="K412" s="36" t="s">
        <v>2406</v>
      </c>
      <c r="L412" s="36" t="s">
        <v>2407</v>
      </c>
      <c r="M412" s="36" t="s">
        <v>43</v>
      </c>
      <c r="N412" s="36">
        <v>3</v>
      </c>
      <c r="O412" s="36">
        <v>2</v>
      </c>
      <c r="P412" s="36" t="s">
        <v>2408</v>
      </c>
      <c r="Q412" s="36" t="s">
        <v>2409</v>
      </c>
      <c r="R412" s="37">
        <f t="shared" si="42"/>
        <v>6</v>
      </c>
      <c r="S412" s="39">
        <v>97.44</v>
      </c>
      <c r="T412" s="39">
        <f t="shared" si="39"/>
        <v>584.64</v>
      </c>
      <c r="U412" s="39">
        <v>0</v>
      </c>
      <c r="V412" s="39">
        <f t="shared" si="40"/>
        <v>584.64</v>
      </c>
    </row>
    <row r="413" spans="1:22" s="12" customFormat="1" ht="106.8" customHeight="1" x14ac:dyDescent="0.3">
      <c r="A413" s="36">
        <v>404</v>
      </c>
      <c r="B413" s="36">
        <v>19881</v>
      </c>
      <c r="C413" s="36">
        <v>19787</v>
      </c>
      <c r="D413" s="40">
        <v>19764</v>
      </c>
      <c r="E413" s="40">
        <v>20403</v>
      </c>
      <c r="F413" s="36" t="s">
        <v>2410</v>
      </c>
      <c r="G413" s="36" t="s">
        <v>2411</v>
      </c>
      <c r="H413" s="36" t="s">
        <v>317</v>
      </c>
      <c r="I413" s="36">
        <v>94820</v>
      </c>
      <c r="J413" s="36" t="s">
        <v>2412</v>
      </c>
      <c r="K413" s="36" t="s">
        <v>2019</v>
      </c>
      <c r="L413" s="36" t="s">
        <v>2413</v>
      </c>
      <c r="M413" s="36" t="s">
        <v>43</v>
      </c>
      <c r="N413" s="36">
        <v>4</v>
      </c>
      <c r="O413" s="36">
        <v>2</v>
      </c>
      <c r="P413" s="36" t="s">
        <v>2414</v>
      </c>
      <c r="Q413" s="36" t="s">
        <v>2415</v>
      </c>
      <c r="R413" s="37">
        <f t="shared" si="42"/>
        <v>8</v>
      </c>
      <c r="S413" s="39">
        <v>97.44</v>
      </c>
      <c r="T413" s="39">
        <f t="shared" si="39"/>
        <v>779.52</v>
      </c>
      <c r="U413" s="39">
        <v>0</v>
      </c>
      <c r="V413" s="39">
        <f t="shared" si="40"/>
        <v>779.52</v>
      </c>
    </row>
    <row r="414" spans="1:22" s="12" customFormat="1" ht="106.8" customHeight="1" x14ac:dyDescent="0.3">
      <c r="A414" s="36">
        <v>405</v>
      </c>
      <c r="B414" s="36">
        <v>19886</v>
      </c>
      <c r="C414" s="36">
        <v>19792</v>
      </c>
      <c r="D414" s="40">
        <v>19769</v>
      </c>
      <c r="E414" s="40">
        <v>20403</v>
      </c>
      <c r="F414" s="36" t="s">
        <v>2410</v>
      </c>
      <c r="G414" s="36" t="s">
        <v>2416</v>
      </c>
      <c r="H414" s="36" t="s">
        <v>317</v>
      </c>
      <c r="I414" s="36">
        <v>94820</v>
      </c>
      <c r="J414" s="36" t="s">
        <v>2417</v>
      </c>
      <c r="K414" s="36" t="s">
        <v>2418</v>
      </c>
      <c r="L414" s="36" t="s">
        <v>2419</v>
      </c>
      <c r="M414" s="36" t="s">
        <v>26</v>
      </c>
      <c r="N414" s="36">
        <v>10</v>
      </c>
      <c r="O414" s="36">
        <v>2</v>
      </c>
      <c r="P414" s="36" t="s">
        <v>2420</v>
      </c>
      <c r="Q414" s="36" t="s">
        <v>2421</v>
      </c>
      <c r="R414" s="37">
        <f t="shared" si="42"/>
        <v>20</v>
      </c>
      <c r="S414" s="38">
        <v>406</v>
      </c>
      <c r="T414" s="39">
        <f t="shared" si="39"/>
        <v>8120</v>
      </c>
      <c r="U414" s="39">
        <v>0</v>
      </c>
      <c r="V414" s="39">
        <f t="shared" si="40"/>
        <v>8120</v>
      </c>
    </row>
    <row r="415" spans="1:22" s="12" customFormat="1" ht="106.8" customHeight="1" x14ac:dyDescent="0.3">
      <c r="A415" s="36">
        <v>406</v>
      </c>
      <c r="B415" s="36">
        <v>19876</v>
      </c>
      <c r="C415" s="36">
        <v>19623</v>
      </c>
      <c r="D415" s="36">
        <v>19600</v>
      </c>
      <c r="E415" s="36">
        <v>20234</v>
      </c>
      <c r="F415" s="36" t="s">
        <v>2422</v>
      </c>
      <c r="G415" s="36" t="s">
        <v>2423</v>
      </c>
      <c r="H415" s="36" t="s">
        <v>22</v>
      </c>
      <c r="I415" s="36">
        <v>93911</v>
      </c>
      <c r="J415" s="36" t="s">
        <v>2424</v>
      </c>
      <c r="K415" s="36" t="s">
        <v>2425</v>
      </c>
      <c r="L415" s="36" t="s">
        <v>2426</v>
      </c>
      <c r="M415" s="36" t="s">
        <v>26</v>
      </c>
      <c r="N415" s="36">
        <v>7</v>
      </c>
      <c r="O415" s="36">
        <v>2</v>
      </c>
      <c r="P415" s="36" t="s">
        <v>650</v>
      </c>
      <c r="Q415" s="36" t="s">
        <v>2427</v>
      </c>
      <c r="R415" s="37">
        <f t="shared" si="42"/>
        <v>14</v>
      </c>
      <c r="S415" s="38">
        <v>406</v>
      </c>
      <c r="T415" s="39">
        <f t="shared" si="39"/>
        <v>5684</v>
      </c>
      <c r="U415" s="39">
        <v>0</v>
      </c>
      <c r="V415" s="39">
        <f t="shared" si="40"/>
        <v>5684</v>
      </c>
    </row>
    <row r="416" spans="1:22" s="12" customFormat="1" ht="106.8" customHeight="1" x14ac:dyDescent="0.3">
      <c r="A416" s="36">
        <v>407</v>
      </c>
      <c r="B416" s="36">
        <v>19415</v>
      </c>
      <c r="C416" s="36">
        <v>5224</v>
      </c>
      <c r="D416" s="36">
        <v>5212</v>
      </c>
      <c r="E416" s="36">
        <v>20069</v>
      </c>
      <c r="F416" s="36" t="s">
        <v>439</v>
      </c>
      <c r="G416" s="36" t="s">
        <v>2428</v>
      </c>
      <c r="H416" s="36" t="s">
        <v>444</v>
      </c>
      <c r="I416" s="36">
        <v>96349</v>
      </c>
      <c r="J416" s="36" t="s">
        <v>2429</v>
      </c>
      <c r="K416" s="36" t="s">
        <v>287</v>
      </c>
      <c r="L416" s="36" t="s">
        <v>1624</v>
      </c>
      <c r="M416" s="36" t="s">
        <v>26</v>
      </c>
      <c r="N416" s="36">
        <v>5</v>
      </c>
      <c r="O416" s="36">
        <v>2.5</v>
      </c>
      <c r="P416" s="36" t="s">
        <v>416</v>
      </c>
      <c r="Q416" s="36" t="s">
        <v>2430</v>
      </c>
      <c r="R416" s="37">
        <f t="shared" si="42"/>
        <v>12.5</v>
      </c>
      <c r="S416" s="38">
        <v>406</v>
      </c>
      <c r="T416" s="39">
        <f t="shared" si="39"/>
        <v>5075</v>
      </c>
      <c r="U416" s="39">
        <v>0</v>
      </c>
      <c r="V416" s="39">
        <f t="shared" si="40"/>
        <v>5075</v>
      </c>
    </row>
    <row r="417" spans="1:22" s="12" customFormat="1" ht="106.8" customHeight="1" x14ac:dyDescent="0.3">
      <c r="A417" s="36">
        <v>408</v>
      </c>
      <c r="B417" s="36">
        <v>19416</v>
      </c>
      <c r="C417" s="36">
        <v>5226</v>
      </c>
      <c r="D417" s="36">
        <v>5214</v>
      </c>
      <c r="E417" s="36">
        <v>20069</v>
      </c>
      <c r="F417" s="36" t="s">
        <v>439</v>
      </c>
      <c r="G417" s="36" t="s">
        <v>2431</v>
      </c>
      <c r="H417" s="36" t="s">
        <v>444</v>
      </c>
      <c r="I417" s="36">
        <v>96349</v>
      </c>
      <c r="J417" s="36" t="s">
        <v>2429</v>
      </c>
      <c r="K417" s="36" t="s">
        <v>287</v>
      </c>
      <c r="L417" s="36" t="s">
        <v>678</v>
      </c>
      <c r="M417" s="36" t="s">
        <v>26</v>
      </c>
      <c r="N417" s="36">
        <v>3</v>
      </c>
      <c r="O417" s="36">
        <v>1.2</v>
      </c>
      <c r="P417" s="36" t="s">
        <v>2432</v>
      </c>
      <c r="Q417" s="36" t="s">
        <v>2433</v>
      </c>
      <c r="R417" s="37">
        <f t="shared" si="42"/>
        <v>3.5999999999999996</v>
      </c>
      <c r="S417" s="38">
        <v>406</v>
      </c>
      <c r="T417" s="39">
        <f t="shared" si="39"/>
        <v>1461.6</v>
      </c>
      <c r="U417" s="39">
        <v>0</v>
      </c>
      <c r="V417" s="39">
        <f t="shared" si="40"/>
        <v>1461.6</v>
      </c>
    </row>
    <row r="418" spans="1:22" s="12" customFormat="1" ht="106.8" customHeight="1" x14ac:dyDescent="0.3">
      <c r="A418" s="36">
        <v>409</v>
      </c>
      <c r="B418" s="36">
        <v>19419</v>
      </c>
      <c r="C418" s="36">
        <v>5264</v>
      </c>
      <c r="D418" s="36">
        <v>5252</v>
      </c>
      <c r="E418" s="36">
        <v>20069</v>
      </c>
      <c r="F418" s="36" t="s">
        <v>439</v>
      </c>
      <c r="G418" s="36" t="s">
        <v>2434</v>
      </c>
      <c r="H418" s="36" t="s">
        <v>388</v>
      </c>
      <c r="I418" s="36">
        <v>96349</v>
      </c>
      <c r="J418" s="36" t="s">
        <v>1152</v>
      </c>
      <c r="K418" s="36" t="s">
        <v>2435</v>
      </c>
      <c r="L418" s="36" t="s">
        <v>2436</v>
      </c>
      <c r="M418" s="36" t="s">
        <v>26</v>
      </c>
      <c r="N418" s="36">
        <v>2.5</v>
      </c>
      <c r="O418" s="36">
        <v>3</v>
      </c>
      <c r="P418" s="36" t="s">
        <v>416</v>
      </c>
      <c r="Q418" s="36" t="s">
        <v>2437</v>
      </c>
      <c r="R418" s="37">
        <f t="shared" si="42"/>
        <v>7.5</v>
      </c>
      <c r="S418" s="38">
        <v>406</v>
      </c>
      <c r="T418" s="39">
        <f t="shared" si="39"/>
        <v>3045</v>
      </c>
      <c r="U418" s="39">
        <v>0</v>
      </c>
      <c r="V418" s="39">
        <f t="shared" si="40"/>
        <v>3045</v>
      </c>
    </row>
    <row r="419" spans="1:22" s="12" customFormat="1" ht="106.8" customHeight="1" x14ac:dyDescent="0.3">
      <c r="A419" s="36">
        <v>410</v>
      </c>
      <c r="B419" s="36">
        <v>19423</v>
      </c>
      <c r="C419" s="36">
        <v>5328</v>
      </c>
      <c r="D419" s="36">
        <v>5316</v>
      </c>
      <c r="E419" s="36">
        <v>20069</v>
      </c>
      <c r="F419" s="36" t="s">
        <v>439</v>
      </c>
      <c r="G419" s="36" t="s">
        <v>2438</v>
      </c>
      <c r="H419" s="36" t="s">
        <v>444</v>
      </c>
      <c r="I419" s="36">
        <v>96320</v>
      </c>
      <c r="J419" s="36" t="s">
        <v>2439</v>
      </c>
      <c r="K419" s="36" t="s">
        <v>2440</v>
      </c>
      <c r="L419" s="36" t="s">
        <v>2441</v>
      </c>
      <c r="M419" s="36" t="s">
        <v>26</v>
      </c>
      <c r="N419" s="36">
        <v>4</v>
      </c>
      <c r="O419" s="36">
        <v>3</v>
      </c>
      <c r="P419" s="36" t="s">
        <v>2442</v>
      </c>
      <c r="Q419" s="36" t="s">
        <v>2443</v>
      </c>
      <c r="R419" s="37">
        <f t="shared" si="42"/>
        <v>12</v>
      </c>
      <c r="S419" s="38">
        <v>406</v>
      </c>
      <c r="T419" s="39">
        <f t="shared" si="39"/>
        <v>4872</v>
      </c>
      <c r="U419" s="39">
        <v>0</v>
      </c>
      <c r="V419" s="39">
        <f t="shared" si="40"/>
        <v>4872</v>
      </c>
    </row>
    <row r="420" spans="1:22" s="12" customFormat="1" ht="106.8" customHeight="1" x14ac:dyDescent="0.3">
      <c r="A420" s="36">
        <v>411</v>
      </c>
      <c r="B420" s="36">
        <v>19425</v>
      </c>
      <c r="C420" s="36">
        <v>5342</v>
      </c>
      <c r="D420" s="36">
        <v>5330</v>
      </c>
      <c r="E420" s="36">
        <v>20069</v>
      </c>
      <c r="F420" s="36" t="s">
        <v>439</v>
      </c>
      <c r="G420" s="36" t="s">
        <v>2444</v>
      </c>
      <c r="H420" s="36" t="s">
        <v>444</v>
      </c>
      <c r="I420" s="36">
        <v>96320</v>
      </c>
      <c r="J420" s="36" t="s">
        <v>2439</v>
      </c>
      <c r="K420" s="36" t="s">
        <v>2445</v>
      </c>
      <c r="L420" s="36" t="s">
        <v>2446</v>
      </c>
      <c r="M420" s="36" t="s">
        <v>26</v>
      </c>
      <c r="N420" s="36">
        <v>3</v>
      </c>
      <c r="O420" s="36">
        <v>1</v>
      </c>
      <c r="P420" s="36" t="s">
        <v>2442</v>
      </c>
      <c r="Q420" s="36" t="s">
        <v>2447</v>
      </c>
      <c r="R420" s="37">
        <f t="shared" si="42"/>
        <v>3</v>
      </c>
      <c r="S420" s="38">
        <v>406</v>
      </c>
      <c r="T420" s="39">
        <f t="shared" si="39"/>
        <v>1218</v>
      </c>
      <c r="U420" s="39">
        <v>0</v>
      </c>
      <c r="V420" s="39">
        <f t="shared" si="40"/>
        <v>1218</v>
      </c>
    </row>
    <row r="421" spans="1:22" s="12" customFormat="1" ht="106.8" customHeight="1" x14ac:dyDescent="0.3">
      <c r="A421" s="36">
        <v>412</v>
      </c>
      <c r="B421" s="36">
        <v>1709</v>
      </c>
      <c r="C421" s="36">
        <v>3111</v>
      </c>
      <c r="D421" s="36">
        <v>3100</v>
      </c>
      <c r="E421" s="36">
        <v>19933</v>
      </c>
      <c r="F421" s="36" t="s">
        <v>2448</v>
      </c>
      <c r="G421" s="36" t="s">
        <v>2449</v>
      </c>
      <c r="H421" s="36" t="s">
        <v>2450</v>
      </c>
      <c r="I421" s="36">
        <v>94220</v>
      </c>
      <c r="J421" s="36" t="s">
        <v>2451</v>
      </c>
      <c r="K421" s="36" t="s">
        <v>1820</v>
      </c>
      <c r="L421" s="36" t="s">
        <v>2452</v>
      </c>
      <c r="M421" s="36" t="s">
        <v>26</v>
      </c>
      <c r="N421" s="36">
        <v>7.5</v>
      </c>
      <c r="O421" s="36">
        <v>3</v>
      </c>
      <c r="P421" s="36" t="s">
        <v>2453</v>
      </c>
      <c r="Q421" s="36" t="s">
        <v>2454</v>
      </c>
      <c r="R421" s="37">
        <f t="shared" si="42"/>
        <v>22.5</v>
      </c>
      <c r="S421" s="38">
        <v>406</v>
      </c>
      <c r="T421" s="39">
        <f t="shared" si="39"/>
        <v>9135</v>
      </c>
      <c r="U421" s="39">
        <v>0</v>
      </c>
      <c r="V421" s="39">
        <f t="shared" si="40"/>
        <v>9135</v>
      </c>
    </row>
    <row r="422" spans="1:22" s="12" customFormat="1" ht="106.8" customHeight="1" x14ac:dyDescent="0.3">
      <c r="A422" s="36">
        <v>413</v>
      </c>
      <c r="B422" s="36">
        <v>1720</v>
      </c>
      <c r="C422" s="36">
        <v>3124</v>
      </c>
      <c r="D422" s="36">
        <v>3113</v>
      </c>
      <c r="E422" s="36">
        <v>19933</v>
      </c>
      <c r="F422" s="36" t="s">
        <v>2448</v>
      </c>
      <c r="G422" s="36" t="s">
        <v>2455</v>
      </c>
      <c r="H422" s="36" t="s">
        <v>120</v>
      </c>
      <c r="I422" s="36">
        <v>94220</v>
      </c>
      <c r="J422" s="36" t="s">
        <v>138</v>
      </c>
      <c r="K422" s="36" t="s">
        <v>138</v>
      </c>
      <c r="L422" s="36" t="s">
        <v>2456</v>
      </c>
      <c r="M422" s="36" t="s">
        <v>2457</v>
      </c>
      <c r="N422" s="36">
        <v>3.5</v>
      </c>
      <c r="O422" s="36">
        <v>2.5</v>
      </c>
      <c r="P422" s="36" t="s">
        <v>2458</v>
      </c>
      <c r="Q422" s="36" t="s">
        <v>2459</v>
      </c>
      <c r="R422" s="36">
        <v>1</v>
      </c>
      <c r="S422" s="39">
        <v>22214</v>
      </c>
      <c r="T422" s="39">
        <f t="shared" si="39"/>
        <v>22214</v>
      </c>
      <c r="U422" s="39">
        <v>0</v>
      </c>
      <c r="V422" s="39">
        <f t="shared" si="40"/>
        <v>22214</v>
      </c>
    </row>
    <row r="423" spans="1:22" s="12" customFormat="1" ht="106.8" customHeight="1" x14ac:dyDescent="0.3">
      <c r="A423" s="36">
        <v>414</v>
      </c>
      <c r="B423" s="36">
        <v>19097</v>
      </c>
      <c r="C423" s="36">
        <v>2838</v>
      </c>
      <c r="D423" s="40">
        <v>2828</v>
      </c>
      <c r="E423" s="40">
        <v>20397</v>
      </c>
      <c r="F423" s="36" t="s">
        <v>2460</v>
      </c>
      <c r="G423" s="36" t="s">
        <v>2461</v>
      </c>
      <c r="H423" s="36" t="s">
        <v>317</v>
      </c>
      <c r="I423" s="36">
        <v>95000</v>
      </c>
      <c r="J423" s="36" t="s">
        <v>1623</v>
      </c>
      <c r="K423" s="36" t="s">
        <v>2462</v>
      </c>
      <c r="L423" s="36" t="s">
        <v>2463</v>
      </c>
      <c r="M423" s="36" t="s">
        <v>43</v>
      </c>
      <c r="N423" s="36">
        <v>1.7</v>
      </c>
      <c r="O423" s="36">
        <v>0.8</v>
      </c>
      <c r="P423" s="36" t="s">
        <v>2464</v>
      </c>
      <c r="Q423" s="36" t="s">
        <v>2465</v>
      </c>
      <c r="R423" s="37">
        <f>N423*O423</f>
        <v>1.36</v>
      </c>
      <c r="S423" s="39">
        <v>97.44</v>
      </c>
      <c r="T423" s="39">
        <f t="shared" si="39"/>
        <v>132.51840000000001</v>
      </c>
      <c r="U423" s="39">
        <v>0</v>
      </c>
      <c r="V423" s="39">
        <f t="shared" si="40"/>
        <v>132.51840000000001</v>
      </c>
    </row>
    <row r="424" spans="1:22" s="12" customFormat="1" ht="106.8" customHeight="1" x14ac:dyDescent="0.3">
      <c r="A424" s="36">
        <v>415</v>
      </c>
      <c r="B424" s="36">
        <v>1561</v>
      </c>
      <c r="C424" s="36">
        <v>2907</v>
      </c>
      <c r="D424" s="40">
        <v>2897</v>
      </c>
      <c r="E424" s="40">
        <v>20397</v>
      </c>
      <c r="F424" s="36" t="s">
        <v>2460</v>
      </c>
      <c r="G424" s="36" t="s">
        <v>2466</v>
      </c>
      <c r="H424" s="36" t="s">
        <v>317</v>
      </c>
      <c r="I424" s="36">
        <v>95000</v>
      </c>
      <c r="J424" s="36" t="s">
        <v>2467</v>
      </c>
      <c r="K424" s="36" t="s">
        <v>2468</v>
      </c>
      <c r="L424" s="36" t="s">
        <v>2469</v>
      </c>
      <c r="M424" s="36" t="s">
        <v>26</v>
      </c>
      <c r="N424" s="36">
        <v>4</v>
      </c>
      <c r="O424" s="36">
        <v>3</v>
      </c>
      <c r="P424" s="36" t="s">
        <v>3</v>
      </c>
      <c r="Q424" s="36" t="s">
        <v>2470</v>
      </c>
      <c r="R424" s="37">
        <f t="shared" ref="R424:R429" si="43">N424*O424</f>
        <v>12</v>
      </c>
      <c r="S424" s="38">
        <v>406</v>
      </c>
      <c r="T424" s="39">
        <f t="shared" si="39"/>
        <v>4872</v>
      </c>
      <c r="U424" s="39">
        <v>0</v>
      </c>
      <c r="V424" s="39">
        <f t="shared" si="40"/>
        <v>4872</v>
      </c>
    </row>
    <row r="425" spans="1:22" s="12" customFormat="1" ht="106.8" customHeight="1" x14ac:dyDescent="0.3">
      <c r="A425" s="36">
        <v>416</v>
      </c>
      <c r="B425" s="36">
        <v>1563</v>
      </c>
      <c r="C425" s="36">
        <v>2909</v>
      </c>
      <c r="D425" s="40">
        <v>2899</v>
      </c>
      <c r="E425" s="40">
        <v>20397</v>
      </c>
      <c r="F425" s="36" t="s">
        <v>2460</v>
      </c>
      <c r="G425" s="36" t="s">
        <v>2471</v>
      </c>
      <c r="H425" s="36" t="s">
        <v>317</v>
      </c>
      <c r="I425" s="36">
        <v>95000</v>
      </c>
      <c r="J425" s="36" t="s">
        <v>2467</v>
      </c>
      <c r="K425" s="36" t="s">
        <v>2472</v>
      </c>
      <c r="L425" s="36" t="s">
        <v>2473</v>
      </c>
      <c r="M425" s="36" t="s">
        <v>26</v>
      </c>
      <c r="N425" s="36">
        <v>3</v>
      </c>
      <c r="O425" s="36">
        <v>2</v>
      </c>
      <c r="P425" s="36" t="s">
        <v>2474</v>
      </c>
      <c r="Q425" s="36" t="s">
        <v>2475</v>
      </c>
      <c r="R425" s="37">
        <f t="shared" si="43"/>
        <v>6</v>
      </c>
      <c r="S425" s="38">
        <v>406</v>
      </c>
      <c r="T425" s="39">
        <f t="shared" si="39"/>
        <v>2436</v>
      </c>
      <c r="U425" s="39">
        <v>0</v>
      </c>
      <c r="V425" s="39">
        <f t="shared" si="40"/>
        <v>2436</v>
      </c>
    </row>
    <row r="426" spans="1:22" s="12" customFormat="1" ht="106.8" customHeight="1" x14ac:dyDescent="0.3">
      <c r="A426" s="36">
        <v>417</v>
      </c>
      <c r="B426" s="36">
        <v>19535</v>
      </c>
      <c r="C426" s="36">
        <v>10286</v>
      </c>
      <c r="D426" s="40">
        <v>10272</v>
      </c>
      <c r="E426" s="40">
        <v>20397</v>
      </c>
      <c r="F426" s="36" t="s">
        <v>2460</v>
      </c>
      <c r="G426" s="36" t="s">
        <v>2476</v>
      </c>
      <c r="H426" s="36" t="s">
        <v>317</v>
      </c>
      <c r="I426" s="36">
        <v>95000</v>
      </c>
      <c r="J426" s="36" t="s">
        <v>2477</v>
      </c>
      <c r="K426" s="36" t="s">
        <v>2478</v>
      </c>
      <c r="L426" s="36" t="s">
        <v>2479</v>
      </c>
      <c r="M426" s="36" t="s">
        <v>208</v>
      </c>
      <c r="N426" s="36">
        <v>4</v>
      </c>
      <c r="O426" s="36">
        <v>3</v>
      </c>
      <c r="P426" s="36" t="s">
        <v>2480</v>
      </c>
      <c r="Q426" s="36" t="s">
        <v>2481</v>
      </c>
      <c r="R426" s="37">
        <f t="shared" si="43"/>
        <v>12</v>
      </c>
      <c r="S426" s="39">
        <v>97.44</v>
      </c>
      <c r="T426" s="39">
        <f t="shared" si="39"/>
        <v>1169.28</v>
      </c>
      <c r="U426" s="39">
        <v>0</v>
      </c>
      <c r="V426" s="39">
        <f t="shared" si="40"/>
        <v>1169.28</v>
      </c>
    </row>
    <row r="427" spans="1:22" s="12" customFormat="1" ht="106.8" customHeight="1" x14ac:dyDescent="0.3">
      <c r="A427" s="36">
        <v>418</v>
      </c>
      <c r="B427" s="36">
        <v>19536</v>
      </c>
      <c r="C427" s="36">
        <v>10337</v>
      </c>
      <c r="D427" s="40">
        <v>10323</v>
      </c>
      <c r="E427" s="40">
        <v>20397</v>
      </c>
      <c r="F427" s="36" t="s">
        <v>2460</v>
      </c>
      <c r="G427" s="36" t="s">
        <v>2482</v>
      </c>
      <c r="H427" s="36" t="s">
        <v>317</v>
      </c>
      <c r="I427" s="36">
        <v>95000</v>
      </c>
      <c r="J427" s="36" t="s">
        <v>2477</v>
      </c>
      <c r="K427" s="36" t="s">
        <v>2483</v>
      </c>
      <c r="L427" s="36" t="s">
        <v>2484</v>
      </c>
      <c r="M427" s="36" t="s">
        <v>43</v>
      </c>
      <c r="N427" s="36">
        <v>1.5</v>
      </c>
      <c r="O427" s="36" t="s">
        <v>497</v>
      </c>
      <c r="P427" s="36" t="s">
        <v>2464</v>
      </c>
      <c r="Q427" s="36" t="s">
        <v>2485</v>
      </c>
      <c r="R427" s="37">
        <f t="shared" si="43"/>
        <v>1.2000000000000002</v>
      </c>
      <c r="S427" s="39">
        <v>97.44</v>
      </c>
      <c r="T427" s="39">
        <f t="shared" si="39"/>
        <v>116.92800000000001</v>
      </c>
      <c r="U427" s="39">
        <v>0</v>
      </c>
      <c r="V427" s="39">
        <f t="shared" si="40"/>
        <v>116.92800000000001</v>
      </c>
    </row>
    <row r="428" spans="1:22" s="12" customFormat="1" ht="84" customHeight="1" x14ac:dyDescent="0.3">
      <c r="A428" s="36">
        <v>419</v>
      </c>
      <c r="B428" s="36">
        <v>19723</v>
      </c>
      <c r="C428" s="36">
        <v>15184</v>
      </c>
      <c r="D428" s="36">
        <v>15165</v>
      </c>
      <c r="E428" s="36">
        <v>20238</v>
      </c>
      <c r="F428" s="36" t="s">
        <v>2486</v>
      </c>
      <c r="G428" s="36" t="s">
        <v>2487</v>
      </c>
      <c r="H428" s="36" t="s">
        <v>426</v>
      </c>
      <c r="I428" s="36">
        <v>92631</v>
      </c>
      <c r="J428" s="36" t="s">
        <v>2488</v>
      </c>
      <c r="K428" s="36" t="s">
        <v>1663</v>
      </c>
      <c r="L428" s="36" t="s">
        <v>2489</v>
      </c>
      <c r="M428" s="36" t="s">
        <v>26</v>
      </c>
      <c r="N428" s="36">
        <v>6</v>
      </c>
      <c r="O428" s="36">
        <v>2</v>
      </c>
      <c r="P428" s="36" t="s">
        <v>2490</v>
      </c>
      <c r="Q428" s="36" t="s">
        <v>2491</v>
      </c>
      <c r="R428" s="37">
        <f t="shared" si="43"/>
        <v>12</v>
      </c>
      <c r="S428" s="38">
        <v>406</v>
      </c>
      <c r="T428" s="39">
        <f t="shared" si="39"/>
        <v>4872</v>
      </c>
      <c r="U428" s="39">
        <v>0</v>
      </c>
      <c r="V428" s="39">
        <f t="shared" si="40"/>
        <v>4872</v>
      </c>
    </row>
    <row r="429" spans="1:22" s="12" customFormat="1" ht="92.4" customHeight="1" x14ac:dyDescent="0.3">
      <c r="A429" s="36">
        <v>420</v>
      </c>
      <c r="B429" s="36">
        <v>19725</v>
      </c>
      <c r="C429" s="36">
        <v>15193</v>
      </c>
      <c r="D429" s="36">
        <v>15174</v>
      </c>
      <c r="E429" s="36">
        <v>20238</v>
      </c>
      <c r="F429" s="36" t="s">
        <v>2486</v>
      </c>
      <c r="G429" s="36" t="s">
        <v>2492</v>
      </c>
      <c r="H429" s="36" t="s">
        <v>444</v>
      </c>
      <c r="I429" s="36">
        <v>92631</v>
      </c>
      <c r="J429" s="36" t="s">
        <v>1945</v>
      </c>
      <c r="K429" s="36" t="s">
        <v>2493</v>
      </c>
      <c r="L429" s="36" t="s">
        <v>2494</v>
      </c>
      <c r="M429" s="36" t="s">
        <v>26</v>
      </c>
      <c r="N429" s="36">
        <v>8</v>
      </c>
      <c r="O429" s="36">
        <v>3</v>
      </c>
      <c r="P429" s="36" t="s">
        <v>2495</v>
      </c>
      <c r="Q429" s="36" t="s">
        <v>2496</v>
      </c>
      <c r="R429" s="37">
        <f t="shared" si="43"/>
        <v>24</v>
      </c>
      <c r="S429" s="38">
        <v>406</v>
      </c>
      <c r="T429" s="39">
        <f t="shared" si="39"/>
        <v>9744</v>
      </c>
      <c r="U429" s="39">
        <v>0</v>
      </c>
      <c r="V429" s="39">
        <f t="shared" si="40"/>
        <v>9744</v>
      </c>
    </row>
    <row r="430" spans="1:22" s="12" customFormat="1" ht="19.95" customHeight="1" x14ac:dyDescent="0.3">
      <c r="A430" s="41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2" t="s">
        <v>2513</v>
      </c>
      <c r="V430" s="43">
        <f>SUM(V10:V429)</f>
        <v>3875139.1673999978</v>
      </c>
    </row>
    <row r="431" spans="1:22" s="27" customFormat="1" ht="15.6" x14ac:dyDescent="0.3">
      <c r="B431" s="35"/>
      <c r="E431" s="35"/>
      <c r="G431" s="12"/>
      <c r="J431" s="12"/>
      <c r="K431" s="12"/>
      <c r="L431" s="12"/>
      <c r="M431" s="12"/>
      <c r="P431" s="12"/>
      <c r="R431" s="35"/>
      <c r="S431" s="35"/>
      <c r="T431" s="35"/>
      <c r="U431" s="35"/>
      <c r="V431" s="35"/>
    </row>
    <row r="432" spans="1:22" s="27" customFormat="1" ht="15.6" x14ac:dyDescent="0.3">
      <c r="B432" s="35"/>
      <c r="E432" s="35"/>
      <c r="G432" s="12"/>
      <c r="J432" s="12"/>
      <c r="K432" s="12"/>
      <c r="L432" s="12"/>
      <c r="M432" s="12"/>
      <c r="P432" s="12"/>
      <c r="R432" s="35"/>
      <c r="S432" s="35"/>
      <c r="T432" s="35"/>
      <c r="U432" s="35"/>
      <c r="V432" s="35"/>
    </row>
  </sheetData>
  <customSheetViews>
    <customSheetView guid="{4C87AA56-DBFD-43E9-A44A-788A78B5C50D}" scale="55" view="pageBreakPreview">
      <pane ySplit="9" topLeftCell="A10" activePane="bottomLeft" state="frozen"/>
      <selection pane="bottomLeft" activeCell="A10" sqref="A10"/>
      <pageMargins left="0.86614173228346458" right="0.51181102362204722" top="2.4409448818897639" bottom="0.74803149606299213" header="0.31496062992125984" footer="0.31496062992125984"/>
      <pageSetup scale="32" orientation="landscape" r:id="rId1"/>
    </customSheetView>
    <customSheetView guid="{A13D5E28-91D6-4900-8C77-EBFAECF56B9C}" scale="85" showPageBreaks="1" view="pageBreakPreview" topLeftCell="H1">
      <pane ySplit="1" topLeftCell="A62" activePane="bottomLeft" state="frozen"/>
      <selection pane="bottomLeft" activeCell="J12" sqref="J12"/>
      <pageMargins left="0.31496062992125984" right="0.11811023622047245" top="3.1496062992125986" bottom="0.35433070866141736" header="0.31496062992125984" footer="0.31496062992125984"/>
      <printOptions horizontalCentered="1"/>
      <pageSetup paperSize="121" scale="57" orientation="landscape" horizontalDpi="1200" verticalDpi="1200" r:id="rId2"/>
    </customSheetView>
    <customSheetView guid="{5D2DDC7D-AE7E-4732-AB68-C46710D293C2}" scale="85" showAutoFilter="1" topLeftCell="H1">
      <pane ySplit="9" topLeftCell="A10" activePane="bottomLeft" state="frozen"/>
      <selection pane="bottomLeft" activeCell="U13" sqref="U13"/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scale="70" orientation="landscape" r:id="rId3"/>
      <autoFilter ref="A9:Y436"/>
    </customSheetView>
  </customSheetViews>
  <mergeCells count="23">
    <mergeCell ref="R7:V7"/>
    <mergeCell ref="Q7:Q9"/>
    <mergeCell ref="P7:P9"/>
    <mergeCell ref="O7:O9"/>
    <mergeCell ref="E1:O1"/>
    <mergeCell ref="E2:O2"/>
    <mergeCell ref="E3:O3"/>
    <mergeCell ref="E4:O4"/>
    <mergeCell ref="E5:H5"/>
    <mergeCell ref="N7:N9"/>
    <mergeCell ref="M7:M9"/>
    <mergeCell ref="L7:L9"/>
    <mergeCell ref="K7:K9"/>
    <mergeCell ref="J7:J9"/>
    <mergeCell ref="A7:A9"/>
    <mergeCell ref="B7:B9"/>
    <mergeCell ref="C7:C9"/>
    <mergeCell ref="D7:D9"/>
    <mergeCell ref="I7:I9"/>
    <mergeCell ref="H7:H9"/>
    <mergeCell ref="G7:G9"/>
    <mergeCell ref="F7:F9"/>
    <mergeCell ref="E7:E9"/>
  </mergeCells>
  <pageMargins left="0.86614173228346458" right="0.51181102362204722" top="2.4409448818897639" bottom="0.74803149606299213" header="0.31496062992125984" footer="0.31496062992125984"/>
  <pageSetup scale="32" orientation="landscape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Anexo 3</vt:lpstr>
      <vt:lpstr>Anexo 4</vt:lpstr>
      <vt:lpstr>'Anexo 3'!Área_de_impresión</vt:lpstr>
      <vt:lpstr>'Anexo 3'!Títulos_a_imprimir</vt:lpstr>
      <vt:lpstr>'Anexo 4'!Títulos_a_imprimir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2017-10-31T03:15:10Z</cp:lastPrinted>
  <dcterms:created xsi:type="dcterms:W3CDTF">2017-06-22T02:49:13Z</dcterms:created>
  <dcterms:modified xsi:type="dcterms:W3CDTF">2017-10-31T03:15:20Z</dcterms:modified>
</cp:coreProperties>
</file>