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mbar_chavez_ine_mx/Documents/Escritorio/Asuntos por meses 2025/7. Anteproyectos - julio 2025/8. Post CG/Informes/Colima PJ/3.6 Colima/"/>
    </mc:Choice>
  </mc:AlternateContent>
  <xr:revisionPtr revIDLastSave="1" documentId="13_ncr:1_{C883FC0E-A7A1-C440-A13F-A3FC4F956295}" xr6:coauthVersionLast="47" xr6:coauthVersionMax="47" xr10:uidLastSave="{A3634562-965F-4F9F-8E79-485B6CCF0753}"/>
  <bookViews>
    <workbookView xWindow="-110" yWindow="-110" windowWidth="19420" windowHeight="11500" xr2:uid="{053E658B-E290-4581-B72E-249DF450F238}"/>
  </bookViews>
  <sheets>
    <sheet name="MAGISTRATURAS TSJ" sheetId="4" r:id="rId1"/>
    <sheet name="MAGISTRATURAS TDJ" sheetId="5" r:id="rId2"/>
    <sheet name="JUECES DE DISTRITO" sheetId="1" r:id="rId3"/>
    <sheet name="CG MEFIC" sheetId="6" r:id="rId4"/>
  </sheets>
  <definedNames>
    <definedName name="_xlnm._FilterDatabase" localSheetId="2" hidden="1">'JUECES DE DISTRITO'!$A$1:$E$49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2" i="1"/>
  <c r="E3" i="5"/>
  <c r="E4" i="5"/>
  <c r="E5" i="5"/>
  <c r="E6" i="5"/>
  <c r="E7" i="5"/>
  <c r="E8" i="5"/>
  <c r="E9" i="5"/>
  <c r="E10" i="5"/>
  <c r="E11" i="5"/>
  <c r="E12" i="5"/>
  <c r="E13" i="5"/>
  <c r="E2" i="5"/>
  <c r="D3" i="5"/>
  <c r="D4" i="5"/>
  <c r="D5" i="5"/>
  <c r="D6" i="5"/>
  <c r="D7" i="5"/>
  <c r="D8" i="5"/>
  <c r="D9" i="5"/>
  <c r="D10" i="5"/>
  <c r="D11" i="5"/>
  <c r="D12" i="5"/>
  <c r="D13" i="5"/>
  <c r="D2" i="5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" i="4"/>
  <c r="E2" i="4" s="1"/>
</calcChain>
</file>

<file path=xl/sharedStrings.xml><?xml version="1.0" encoding="utf-8"?>
<sst xmlns="http://schemas.openxmlformats.org/spreadsheetml/2006/main" count="437" uniqueCount="315">
  <si>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</si>
  <si>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</si>
  <si>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</si>
  <si>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</si>
  <si>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</si>
  <si>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</si>
  <si>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Jueces y Juezas de Distrito</t>
  </si>
  <si>
    <t>Apellido paterno</t>
  </si>
  <si>
    <t>Apellido materno</t>
  </si>
  <si>
    <t>Ingresos</t>
  </si>
  <si>
    <t>HERNANDEZ</t>
  </si>
  <si>
    <t>PADILLA</t>
  </si>
  <si>
    <t>SALAZAR</t>
  </si>
  <si>
    <t>ORTIZ</t>
  </si>
  <si>
    <t>GARCIA</t>
  </si>
  <si>
    <t>TORRES</t>
  </si>
  <si>
    <t>SANDOVAL</t>
  </si>
  <si>
    <t>MUÑOZ</t>
  </si>
  <si>
    <t>FLORES</t>
  </si>
  <si>
    <t>PEÑA</t>
  </si>
  <si>
    <t>RAMOS</t>
  </si>
  <si>
    <t>CARRILLO</t>
  </si>
  <si>
    <t>JUAN CARLOS</t>
  </si>
  <si>
    <t>GABRIELA</t>
  </si>
  <si>
    <t>VEGA</t>
  </si>
  <si>
    <t>MARTINEZ</t>
  </si>
  <si>
    <t>RUBIO</t>
  </si>
  <si>
    <t>CASTAÑEDA</t>
  </si>
  <si>
    <t>PALACIOS</t>
  </si>
  <si>
    <t>CASTILLO</t>
  </si>
  <si>
    <t>RAFAEL</t>
  </si>
  <si>
    <t>ALVAREZ</t>
  </si>
  <si>
    <t>ARCEO</t>
  </si>
  <si>
    <t>MORENO</t>
  </si>
  <si>
    <t>CRUZ</t>
  </si>
  <si>
    <t>AGUIRRE</t>
  </si>
  <si>
    <t>OCHOA</t>
  </si>
  <si>
    <t>CARLOS ALBERTO</t>
  </si>
  <si>
    <t>ALVARADO</t>
  </si>
  <si>
    <t>ALONSO</t>
  </si>
  <si>
    <t>ALCARAZ</t>
  </si>
  <si>
    <t>RUIZ</t>
  </si>
  <si>
    <t>VIRGEN</t>
  </si>
  <si>
    <t>GUERRERO</t>
  </si>
  <si>
    <t>GUTIERREZ</t>
  </si>
  <si>
    <t>SOTO</t>
  </si>
  <si>
    <t>RICARDO</t>
  </si>
  <si>
    <t>GERARDO</t>
  </si>
  <si>
    <t>FRANCISCO</t>
  </si>
  <si>
    <t>MONTES</t>
  </si>
  <si>
    <t>GALLARDO</t>
  </si>
  <si>
    <t>VELAZQUEZ</t>
  </si>
  <si>
    <t>LARIOS</t>
  </si>
  <si>
    <t>ABELARDO</t>
  </si>
  <si>
    <t>ERNESTO</t>
  </si>
  <si>
    <t>SOSA</t>
  </si>
  <si>
    <t>SILVA</t>
  </si>
  <si>
    <t>SAUCEDO</t>
  </si>
  <si>
    <t>NAVA</t>
  </si>
  <si>
    <t>PALAFOX</t>
  </si>
  <si>
    <t>TAPIA</t>
  </si>
  <si>
    <t>OSORIO</t>
  </si>
  <si>
    <t>ROBERTO</t>
  </si>
  <si>
    <t>PONCE</t>
  </si>
  <si>
    <t>PRECIADO</t>
  </si>
  <si>
    <t>ZEPEDA</t>
  </si>
  <si>
    <t>BRAVO</t>
  </si>
  <si>
    <t>CORTEZ</t>
  </si>
  <si>
    <t>ELIZABETH</t>
  </si>
  <si>
    <t>CISNEROS</t>
  </si>
  <si>
    <t>LILIANA</t>
  </si>
  <si>
    <t>VALENCIA</t>
  </si>
  <si>
    <t>CONRADO</t>
  </si>
  <si>
    <t>SANDRA PAOLA</t>
  </si>
  <si>
    <t>AMEZCUA</t>
  </si>
  <si>
    <t>Mónica Gabriela Alvarado Cabral</t>
  </si>
  <si>
    <t>Zoraida Elena Arreola Cruz</t>
  </si>
  <si>
    <t>Montserrat Brambila Ríos</t>
  </si>
  <si>
    <t>Beatriz Edith Castañeda De La Madrid</t>
  </si>
  <si>
    <t>Rocío Del Carmen Chapula Valle</t>
  </si>
  <si>
    <t>Leticia Chávez Ponce</t>
  </si>
  <si>
    <t>Gabriela Chávez Soto</t>
  </si>
  <si>
    <t>Elda De La Mora Osorio</t>
  </si>
  <si>
    <t>Karina Marisol Díaz Aguirre</t>
  </si>
  <si>
    <t>María De Los Ángeles Gallardo Castillo</t>
  </si>
  <si>
    <t>Nayely Miroslava García Cuenca</t>
  </si>
  <si>
    <t>Wendy Lisbeth García Nava</t>
  </si>
  <si>
    <t>Susana Gutiérrez Hernández</t>
  </si>
  <si>
    <t>Ana Rosa Hernández Flores</t>
  </si>
  <si>
    <t>Elizabeth Larios Valencia</t>
  </si>
  <si>
    <t>Ana Claudia Lomelí Covarrubias</t>
  </si>
  <si>
    <t>Ana Yolanda López Saucedo</t>
  </si>
  <si>
    <t>Mariana Martínez Flores</t>
  </si>
  <si>
    <t>Perla De Jesús Martínez Guevara</t>
  </si>
  <si>
    <t>Liliana Máximo Andrés</t>
  </si>
  <si>
    <t>Cindy Lizeth Mendoza Torres</t>
  </si>
  <si>
    <t>Lorena Padilla Otero</t>
  </si>
  <si>
    <t>Sandra Paola Rodríguez Cárdenas</t>
  </si>
  <si>
    <t>Erika Del Rocío Rodríguez Muñoz</t>
  </si>
  <si>
    <t>Angélica María Rodríguez Pulido</t>
  </si>
  <si>
    <t>Paulina De Jesús Sánchez Tapia</t>
  </si>
  <si>
    <t>Fernanda Toscano Martínez</t>
  </si>
  <si>
    <t>Brenda Gabriela Zamora Salazar</t>
  </si>
  <si>
    <t>Brenda Ivonne Zepeda Alcaraz</t>
  </si>
  <si>
    <t>Johny Eleazar Alonso Sánchez</t>
  </si>
  <si>
    <t>Tranquilino Cárdenas Pérez</t>
  </si>
  <si>
    <t>José Rosalio Celestino Carrillo</t>
  </si>
  <si>
    <t>Óscar Armando Cisneros Larios</t>
  </si>
  <si>
    <t>Ernesto Cruz Trillo</t>
  </si>
  <si>
    <t>Carlos Alberto Gallegos Arellano</t>
  </si>
  <si>
    <t>Jesús Alejandro Guerrero Peña</t>
  </si>
  <si>
    <t>Rogelio Gutiérrez Preciado</t>
  </si>
  <si>
    <t>Rafael Llerenas Ruíz</t>
  </si>
  <si>
    <t>Eduardo Javier Magaña Bayardo</t>
  </si>
  <si>
    <t>Juan Francisco Márquez Rojas</t>
  </si>
  <si>
    <t>Zeus Adrián Mungía Ramos</t>
  </si>
  <si>
    <t>Gerardo Palafox Munguía</t>
  </si>
  <si>
    <t>Ricardo Pinto Madrigal</t>
  </si>
  <si>
    <t>José Luis Torres Arreola</t>
  </si>
  <si>
    <t>Isidro Torres Ureña</t>
  </si>
  <si>
    <t>Elías Zamora Verduzco</t>
  </si>
  <si>
    <t>Dulce Alejandra Alcántar Álvarez</t>
  </si>
  <si>
    <t>Magistratura de Tribunal Superior de Justicia</t>
  </si>
  <si>
    <t>Ruth Bravo Ortiz</t>
  </si>
  <si>
    <t>Aida Pamela Caldera Caldera</t>
  </si>
  <si>
    <t>Norma Araceli Carrilo Ascencio</t>
  </si>
  <si>
    <t>Rocío Alejandra Guedea León</t>
  </si>
  <si>
    <t>Lilia Hernández Flores</t>
  </si>
  <si>
    <t>Bibiana Del Carmen Ortiz Villa</t>
  </si>
  <si>
    <t>Benita Marisela Ramírez Fernández</t>
  </si>
  <si>
    <t>Dorian Verónica Rodríguez Cortez</t>
  </si>
  <si>
    <t>Georgina Silva Martínez</t>
  </si>
  <si>
    <t>José Miguel Alcazar Fonseca</t>
  </si>
  <si>
    <t>Gerardo David Amezcua Álvarez</t>
  </si>
  <si>
    <t>Francisco Barajas Palacios</t>
  </si>
  <si>
    <t>Ángel Durán Pérez</t>
  </si>
  <si>
    <t>Sabino Hermilo Flores Arias</t>
  </si>
  <si>
    <t>Sergio Flores Tadillo</t>
  </si>
  <si>
    <t>Abelardo García Luna</t>
  </si>
  <si>
    <t>J. Dolores García Sosa</t>
  </si>
  <si>
    <t>Diego Armando Larios Méndez</t>
  </si>
  <si>
    <t>Juan Carlos Montes Y Montes</t>
  </si>
  <si>
    <t>José Francisco Osorio Ochoa</t>
  </si>
  <si>
    <t>Christian Peña Castro</t>
  </si>
  <si>
    <t>Alejandro Javier Rodríguez Ramírez</t>
  </si>
  <si>
    <t>Roberto Rubio Torres</t>
  </si>
  <si>
    <t>Conrado Sandoval Chacón</t>
  </si>
  <si>
    <t>Alma Verónica Arellano Salazar</t>
  </si>
  <si>
    <t>Magistratura Tribunal de Disciplina Judicial</t>
  </si>
  <si>
    <t>Sonia Contreras Torres</t>
  </si>
  <si>
    <t>Brenda Del Carmen Gutiérrez Vega</t>
  </si>
  <si>
    <t>Nancy Paola Martínez Ramírez</t>
  </si>
  <si>
    <t>Angélica Yedit Prado Rebolledo</t>
  </si>
  <si>
    <t>Ma. Teresa Trejo Gutiérrez</t>
  </si>
  <si>
    <t>Juana Ruby Velázquez Loera</t>
  </si>
  <si>
    <t>María Del Carmen Virgen Quiles</t>
  </si>
  <si>
    <t>Jorge Rodolfo Arceo Rodríguez</t>
  </si>
  <si>
    <t>José Federico Cortés Ríos</t>
  </si>
  <si>
    <t>Mario Ochoa García</t>
  </si>
  <si>
    <t>Arturo Javier Pérez Moreno</t>
  </si>
  <si>
    <t xml:space="preserve">MUNGUÍA </t>
  </si>
  <si>
    <t>SÁNCHEZ</t>
  </si>
  <si>
    <t>JOHNY ELEAZAR</t>
  </si>
  <si>
    <t>WENDY LISBETH</t>
  </si>
  <si>
    <t>DÍAZ</t>
  </si>
  <si>
    <t>KARINA MARISOL</t>
  </si>
  <si>
    <t>CHÁVEZ</t>
  </si>
  <si>
    <t>LETICIA</t>
  </si>
  <si>
    <t>MARÍA DE LOS ÁNGELES</t>
  </si>
  <si>
    <t xml:space="preserve">DE LA MADRID </t>
  </si>
  <si>
    <t>BEATRIZ EDITH</t>
  </si>
  <si>
    <t xml:space="preserve">CABRAL </t>
  </si>
  <si>
    <t>MÓNICA GABRIELA</t>
  </si>
  <si>
    <t xml:space="preserve">CRUZ </t>
  </si>
  <si>
    <t>TRILLO</t>
  </si>
  <si>
    <t xml:space="preserve">GALLEGOS </t>
  </si>
  <si>
    <t xml:space="preserve">ARELLANO </t>
  </si>
  <si>
    <t>OSCAR ARMANDO</t>
  </si>
  <si>
    <t xml:space="preserve">CHAPULA </t>
  </si>
  <si>
    <t xml:space="preserve">VALLE </t>
  </si>
  <si>
    <t>ROCÍO DEL CARMEN</t>
  </si>
  <si>
    <t xml:space="preserve">CÁRDENAS </t>
  </si>
  <si>
    <t>PÉREZ</t>
  </si>
  <si>
    <t>TRANQUILINO</t>
  </si>
  <si>
    <t xml:space="preserve">CELESTINO </t>
  </si>
  <si>
    <t xml:space="preserve">JOSÉ ROSALIO </t>
  </si>
  <si>
    <t xml:space="preserve">DE LA MORA </t>
  </si>
  <si>
    <t>ELDA</t>
  </si>
  <si>
    <t xml:space="preserve">ARREOLA </t>
  </si>
  <si>
    <t xml:space="preserve">ZORAIDA ELENA </t>
  </si>
  <si>
    <t xml:space="preserve">BRAMBILA </t>
  </si>
  <si>
    <t>RÍOS</t>
  </si>
  <si>
    <t>MONTSERRAT</t>
  </si>
  <si>
    <t xml:space="preserve">CHÁVEZ </t>
  </si>
  <si>
    <t xml:space="preserve">MENDOZA </t>
  </si>
  <si>
    <t>CINDY LIZETH</t>
  </si>
  <si>
    <t xml:space="preserve">LOMELI </t>
  </si>
  <si>
    <t xml:space="preserve">COVARRUBIAS </t>
  </si>
  <si>
    <t>ANA CLAUDIA</t>
  </si>
  <si>
    <t>PINTO</t>
  </si>
  <si>
    <t xml:space="preserve">MADRIGAL </t>
  </si>
  <si>
    <t xml:space="preserve">LARIOS </t>
  </si>
  <si>
    <t xml:space="preserve">ALCARAZ </t>
  </si>
  <si>
    <t>BRENDA IVONNE</t>
  </si>
  <si>
    <t xml:space="preserve">MARTÍNEZ </t>
  </si>
  <si>
    <t xml:space="preserve">GUEVARA </t>
  </si>
  <si>
    <t>PERLA DE JESÚS</t>
  </si>
  <si>
    <t xml:space="preserve">CONTRERAS </t>
  </si>
  <si>
    <t xml:space="preserve">SONIA </t>
  </si>
  <si>
    <t xml:space="preserve">CORTÉS </t>
  </si>
  <si>
    <t xml:space="preserve">RÍOS </t>
  </si>
  <si>
    <t>JOSÉ FEDERICO</t>
  </si>
  <si>
    <t xml:space="preserve">SÁNCHEZ </t>
  </si>
  <si>
    <t>PAULINA DE JESÚS</t>
  </si>
  <si>
    <t>RODRÍGUEZ</t>
  </si>
  <si>
    <t xml:space="preserve">DORIAN VERÓNICA </t>
  </si>
  <si>
    <t>ERIKA DEL ROCÍO</t>
  </si>
  <si>
    <t>GUTIÉRREZ</t>
  </si>
  <si>
    <t>ROGELIO</t>
  </si>
  <si>
    <t>OTERO</t>
  </si>
  <si>
    <t xml:space="preserve">LORENA </t>
  </si>
  <si>
    <t xml:space="preserve">GARCÍA </t>
  </si>
  <si>
    <t>CUENCA</t>
  </si>
  <si>
    <t xml:space="preserve">NAYELY MIROSLAVA </t>
  </si>
  <si>
    <t xml:space="preserve">HERNÁNDEZ </t>
  </si>
  <si>
    <t xml:space="preserve">ANA ROSA </t>
  </si>
  <si>
    <t xml:space="preserve">UREÑA </t>
  </si>
  <si>
    <t xml:space="preserve">ISIDRO </t>
  </si>
  <si>
    <t>CHACÓN</t>
  </si>
  <si>
    <t xml:space="preserve">JESUS ALEJANDRO </t>
  </si>
  <si>
    <t xml:space="preserve">SALAZAR </t>
  </si>
  <si>
    <t xml:space="preserve">ALMA VERÓNICA </t>
  </si>
  <si>
    <t xml:space="preserve">ZAMORA </t>
  </si>
  <si>
    <t>VERDUZCO</t>
  </si>
  <si>
    <t xml:space="preserve">ELIAS </t>
  </si>
  <si>
    <t>LÓPEZ</t>
  </si>
  <si>
    <t xml:space="preserve">ANA YOLANDA </t>
  </si>
  <si>
    <t xml:space="preserve">RODRÍGUEZ </t>
  </si>
  <si>
    <t>JORGE RODOLFO</t>
  </si>
  <si>
    <t xml:space="preserve">RAMIREZ </t>
  </si>
  <si>
    <t xml:space="preserve">ALEJANDRO JAVIER </t>
  </si>
  <si>
    <t>MÁXIMO</t>
  </si>
  <si>
    <t xml:space="preserve">ANDRÉS </t>
  </si>
  <si>
    <t xml:space="preserve">PULIDO </t>
  </si>
  <si>
    <t>ANGÉLICA MARÍA</t>
  </si>
  <si>
    <t>BRENDA GABRIELA</t>
  </si>
  <si>
    <t>MÁRQUEZ</t>
  </si>
  <si>
    <t xml:space="preserve">ROJAS </t>
  </si>
  <si>
    <t>JUAN FRANCISCO</t>
  </si>
  <si>
    <t xml:space="preserve">LLERENAS </t>
  </si>
  <si>
    <t xml:space="preserve">SUSANA </t>
  </si>
  <si>
    <t xml:space="preserve">TOSCANO </t>
  </si>
  <si>
    <t xml:space="preserve">FERNANDA </t>
  </si>
  <si>
    <t>CÁRDENAS</t>
  </si>
  <si>
    <t xml:space="preserve">TORRES </t>
  </si>
  <si>
    <t xml:space="preserve">JOSÉ LUIS </t>
  </si>
  <si>
    <t xml:space="preserve">MAGAÑA </t>
  </si>
  <si>
    <t>BAYARDO</t>
  </si>
  <si>
    <t>EDUARDO JAVIER</t>
  </si>
  <si>
    <t>GARCÍA</t>
  </si>
  <si>
    <t xml:space="preserve">LUNA </t>
  </si>
  <si>
    <t>RAMÍREZ</t>
  </si>
  <si>
    <t xml:space="preserve">FERNÁNDEZ </t>
  </si>
  <si>
    <t>BENITA MARISELA</t>
  </si>
  <si>
    <t xml:space="preserve">LOERA </t>
  </si>
  <si>
    <t xml:space="preserve">JUANA RUBY </t>
  </si>
  <si>
    <t xml:space="preserve">PEÑA </t>
  </si>
  <si>
    <t xml:space="preserve">CASTRO </t>
  </si>
  <si>
    <t>CHRISTIAN</t>
  </si>
  <si>
    <t>J. DOLORES</t>
  </si>
  <si>
    <t xml:space="preserve">VILLA </t>
  </si>
  <si>
    <t>BIBIANA DEL CARMEN</t>
  </si>
  <si>
    <t>BRENDA DEL CARMEN</t>
  </si>
  <si>
    <t>FONSECA</t>
  </si>
  <si>
    <t xml:space="preserve">JOSÉ MIGUEL </t>
  </si>
  <si>
    <t xml:space="preserve">QUILES </t>
  </si>
  <si>
    <t xml:space="preserve">MARÍA DEL CARMEN </t>
  </si>
  <si>
    <t xml:space="preserve">ARIAS </t>
  </si>
  <si>
    <t xml:space="preserve">SABINO HERMILO </t>
  </si>
  <si>
    <t xml:space="preserve">PRADO </t>
  </si>
  <si>
    <t>REBOLLEDO</t>
  </si>
  <si>
    <t xml:space="preserve">ANGÉLICA YEDIT </t>
  </si>
  <si>
    <t>BARAJAS</t>
  </si>
  <si>
    <t xml:space="preserve">TREJO </t>
  </si>
  <si>
    <t xml:space="preserve">MA. TERESA </t>
  </si>
  <si>
    <t>GERARDO DAVID</t>
  </si>
  <si>
    <t>RUTH</t>
  </si>
  <si>
    <t>LILIA</t>
  </si>
  <si>
    <t>DURÁN</t>
  </si>
  <si>
    <t xml:space="preserve">PÉREZ </t>
  </si>
  <si>
    <t>ÁNGEL</t>
  </si>
  <si>
    <t>CALDERA</t>
  </si>
  <si>
    <t>AIDA PAMELA</t>
  </si>
  <si>
    <t>MÉNDEZ</t>
  </si>
  <si>
    <t>DIEGO ARMANDO</t>
  </si>
  <si>
    <t>TADILLO</t>
  </si>
  <si>
    <t xml:space="preserve">SERGIO </t>
  </si>
  <si>
    <t xml:space="preserve">OCHOA </t>
  </si>
  <si>
    <t xml:space="preserve">MARIO </t>
  </si>
  <si>
    <t xml:space="preserve">JOSE FRANCISCO </t>
  </si>
  <si>
    <t xml:space="preserve">GUEDEA </t>
  </si>
  <si>
    <t xml:space="preserve">LEÓN </t>
  </si>
  <si>
    <t>ROCÍO ALEJANDRA</t>
  </si>
  <si>
    <t>MARTÍNEZ</t>
  </si>
  <si>
    <t>NANCY PAOLA</t>
  </si>
  <si>
    <t>ALCÁNTAR</t>
  </si>
  <si>
    <t xml:space="preserve">ALVAREZ </t>
  </si>
  <si>
    <t>DULCE ALEJANDRA</t>
  </si>
  <si>
    <t xml:space="preserve">ARTURO JAVIER </t>
  </si>
  <si>
    <t>Y MONTES</t>
  </si>
  <si>
    <t>GEORGINA</t>
  </si>
  <si>
    <t xml:space="preserve">ASCENCIO </t>
  </si>
  <si>
    <t>NORMA ARACELI</t>
  </si>
  <si>
    <t xml:space="preserve">ZEUS ADRIÁN </t>
  </si>
  <si>
    <t xml:space="preserve">MARIANA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</si>
</sst>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3" fillId="0" borderId="2" xfId="0" applyFont="1" applyBorder="1" applyAlignment="1" applyProtection="1">
      <alignment horizontal="center" vertical="center" wrapText="1"/>
      <protection locked="0"/>
    </xf>
    <xf numFmtId="164" fontId="3" fillId="0" borderId="2" xfId="0" applyNumberFormat="1" applyFont="1" applyBorder="1" applyAlignment="1" applyProtection="1">
      <alignment horizontal="right" vertical="center"/>
      <protection locked="0"/>
    </xf>
    <xf numFmtId="9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/>
    <xf numFmtId="9" fontId="5" fillId="2" borderId="2" xfId="1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44" fontId="5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9" fontId="3" fillId="0" borderId="1" xfId="1" applyFont="1" applyFill="1" applyBorder="1" applyAlignment="1" applyProtection="1">
      <alignment horizontal="left" vertical="center" wrapText="1"/>
      <protection locked="0"/>
    </xf>
    <xf numFmtId="9" fontId="2" fillId="0" borderId="0" xfId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9" fontId="3" fillId="0" borderId="2" xfId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/>
    <xf numFmtId="164" fontId="0" fillId="0" borderId="2" xfId="0" applyNumberFormat="1" applyBorder="1"/>
    <xf numFmtId="8" fontId="3" fillId="0" borderId="2" xfId="0" applyNumberFormat="1" applyFont="1" applyBorder="1" applyAlignment="1">
      <alignment horizontal="right" vertical="center"/>
    </xf>
    <xf numFmtId="164" fontId="3" fillId="0" borderId="0" xfId="0" applyNumberFormat="1" applyFont="1" applyAlignment="1" applyProtection="1">
      <alignment horizontal="right" vertical="center"/>
      <protection locked="0"/>
    </xf>
    <xf numFmtId="0" fontId="6" fillId="0" borderId="2" xfId="0" applyFont="1" applyBorder="1" applyAlignment="1">
      <alignment horizontal="center"/>
    </xf>
    <xf numFmtId="164" fontId="7" fillId="0" borderId="2" xfId="0" applyNumberFormat="1" applyFont="1" applyBorder="1" applyAlignment="1" applyProtection="1">
      <alignment horizontal="right" vertical="center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7D7BD-2C8E-7F49-9F49-C620C50EC90E}">
  <dimension ref="A1:G26"/>
  <sheetViews>
    <sheetView tabSelected="1" zoomScale="85" zoomScaleNormal="85" workbookViewId="0">
      <selection activeCell="B2" sqref="B2"/>
    </sheetView>
  </sheetViews>
  <sheetFormatPr baseColWidth="10" defaultRowHeight="14.5" x14ac:dyDescent="0.35"/>
  <cols>
    <col min="1" max="1" width="29.36328125" customWidth="1"/>
    <col min="2" max="2" width="37.453125" customWidth="1"/>
    <col min="3" max="3" width="20" customWidth="1"/>
    <col min="4" max="4" width="16.81640625" customWidth="1"/>
    <col min="5" max="5" width="19.81640625" customWidth="1"/>
  </cols>
  <sheetData>
    <row r="1" spans="1:7" ht="52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G1" s="9" t="s">
        <v>5</v>
      </c>
    </row>
    <row r="2" spans="1:7" x14ac:dyDescent="0.35">
      <c r="A2" s="14" t="s">
        <v>121</v>
      </c>
      <c r="B2" s="18" t="s">
        <v>122</v>
      </c>
      <c r="C2" s="2">
        <v>556388</v>
      </c>
      <c r="D2" s="15">
        <f>C2/12</f>
        <v>46365.666666666664</v>
      </c>
      <c r="E2" s="15">
        <f>((D2-$G$2)*0.3)</f>
        <v>11400.499999999998</v>
      </c>
      <c r="G2" s="2">
        <v>8364</v>
      </c>
    </row>
    <row r="3" spans="1:7" x14ac:dyDescent="0.35">
      <c r="A3" s="14" t="s">
        <v>123</v>
      </c>
      <c r="B3" s="18" t="s">
        <v>122</v>
      </c>
      <c r="C3" s="2">
        <v>564915.89</v>
      </c>
      <c r="D3" s="15">
        <f t="shared" ref="D3:D26" si="0">C3/12</f>
        <v>47076.324166666665</v>
      </c>
      <c r="E3" s="15">
        <f t="shared" ref="E3:E26" si="1">((D3-$G$2)*0.3)</f>
        <v>11613.697249999999</v>
      </c>
    </row>
    <row r="4" spans="1:7" x14ac:dyDescent="0.35">
      <c r="A4" s="14" t="s">
        <v>124</v>
      </c>
      <c r="B4" s="18" t="s">
        <v>122</v>
      </c>
      <c r="C4" s="2">
        <v>690630</v>
      </c>
      <c r="D4" s="15">
        <f t="shared" si="0"/>
        <v>57552.5</v>
      </c>
      <c r="E4" s="15">
        <f t="shared" si="1"/>
        <v>14756.55</v>
      </c>
    </row>
    <row r="5" spans="1:7" x14ac:dyDescent="0.35">
      <c r="A5" s="14" t="s">
        <v>125</v>
      </c>
      <c r="B5" s="18" t="s">
        <v>122</v>
      </c>
      <c r="C5" s="2">
        <v>523147.97</v>
      </c>
      <c r="D5" s="15">
        <f t="shared" si="0"/>
        <v>43595.664166666662</v>
      </c>
      <c r="E5" s="15">
        <f t="shared" si="1"/>
        <v>10569.499249999999</v>
      </c>
    </row>
    <row r="6" spans="1:7" x14ac:dyDescent="0.35">
      <c r="A6" s="14" t="s">
        <v>126</v>
      </c>
      <c r="B6" s="18" t="s">
        <v>122</v>
      </c>
      <c r="C6" s="2">
        <v>537476</v>
      </c>
      <c r="D6" s="15">
        <f t="shared" si="0"/>
        <v>44789.666666666664</v>
      </c>
      <c r="E6" s="15">
        <f t="shared" si="1"/>
        <v>10927.699999999999</v>
      </c>
    </row>
    <row r="7" spans="1:7" x14ac:dyDescent="0.35">
      <c r="A7" s="14" t="s">
        <v>127</v>
      </c>
      <c r="B7" s="18" t="s">
        <v>122</v>
      </c>
      <c r="C7" s="2">
        <v>1495565</v>
      </c>
      <c r="D7" s="15">
        <f t="shared" si="0"/>
        <v>124630.41666666667</v>
      </c>
      <c r="E7" s="15">
        <f t="shared" si="1"/>
        <v>34879.925000000003</v>
      </c>
    </row>
    <row r="8" spans="1:7" x14ac:dyDescent="0.35">
      <c r="A8" s="14" t="s">
        <v>128</v>
      </c>
      <c r="B8" s="18" t="s">
        <v>122</v>
      </c>
      <c r="C8" s="2">
        <v>356690</v>
      </c>
      <c r="D8" s="15">
        <f t="shared" si="0"/>
        <v>29724.166666666668</v>
      </c>
      <c r="E8" s="15">
        <f t="shared" si="1"/>
        <v>6408.05</v>
      </c>
    </row>
    <row r="9" spans="1:7" x14ac:dyDescent="0.35">
      <c r="A9" s="14" t="s">
        <v>129</v>
      </c>
      <c r="B9" s="18" t="s">
        <v>122</v>
      </c>
      <c r="C9" s="2">
        <v>509858</v>
      </c>
      <c r="D9" s="15">
        <f t="shared" si="0"/>
        <v>42488.166666666664</v>
      </c>
      <c r="E9" s="15">
        <f t="shared" si="1"/>
        <v>10237.249999999998</v>
      </c>
    </row>
    <row r="10" spans="1:7" x14ac:dyDescent="0.35">
      <c r="A10" s="14" t="s">
        <v>130</v>
      </c>
      <c r="B10" s="18" t="s">
        <v>122</v>
      </c>
      <c r="C10" s="2">
        <v>352071</v>
      </c>
      <c r="D10" s="15">
        <f t="shared" si="0"/>
        <v>29339.25</v>
      </c>
      <c r="E10" s="15">
        <f t="shared" si="1"/>
        <v>6292.5749999999998</v>
      </c>
    </row>
    <row r="11" spans="1:7" x14ac:dyDescent="0.35">
      <c r="A11" s="14" t="s">
        <v>131</v>
      </c>
      <c r="B11" s="18" t="s">
        <v>122</v>
      </c>
      <c r="C11" s="2">
        <v>530430</v>
      </c>
      <c r="D11" s="15">
        <f t="shared" si="0"/>
        <v>44202.5</v>
      </c>
      <c r="E11" s="15">
        <f t="shared" si="1"/>
        <v>10751.55</v>
      </c>
    </row>
    <row r="12" spans="1:7" x14ac:dyDescent="0.35">
      <c r="A12" s="14" t="s">
        <v>132</v>
      </c>
      <c r="B12" s="18" t="s">
        <v>122</v>
      </c>
      <c r="C12" s="2">
        <v>589570.14</v>
      </c>
      <c r="D12" s="15">
        <f t="shared" si="0"/>
        <v>49130.845000000001</v>
      </c>
      <c r="E12" s="15">
        <f t="shared" si="1"/>
        <v>12230.0535</v>
      </c>
    </row>
    <row r="13" spans="1:7" x14ac:dyDescent="0.35">
      <c r="A13" s="14" t="s">
        <v>133</v>
      </c>
      <c r="B13" s="18" t="s">
        <v>122</v>
      </c>
      <c r="C13" s="2">
        <v>367476</v>
      </c>
      <c r="D13" s="15">
        <f t="shared" si="0"/>
        <v>30623</v>
      </c>
      <c r="E13" s="15">
        <f t="shared" si="1"/>
        <v>6677.7</v>
      </c>
    </row>
    <row r="14" spans="1:7" x14ac:dyDescent="0.35">
      <c r="A14" s="14" t="s">
        <v>134</v>
      </c>
      <c r="B14" s="18" t="s">
        <v>122</v>
      </c>
      <c r="C14" s="2">
        <v>653518</v>
      </c>
      <c r="D14" s="15">
        <f t="shared" si="0"/>
        <v>54459.833333333336</v>
      </c>
      <c r="E14" s="15">
        <f t="shared" si="1"/>
        <v>13828.75</v>
      </c>
    </row>
    <row r="15" spans="1:7" x14ac:dyDescent="0.35">
      <c r="A15" s="14" t="s">
        <v>135</v>
      </c>
      <c r="B15" s="18" t="s">
        <v>122</v>
      </c>
      <c r="C15" s="2">
        <v>438601.06</v>
      </c>
      <c r="D15" s="15">
        <f t="shared" si="0"/>
        <v>36550.088333333333</v>
      </c>
      <c r="E15" s="15">
        <f t="shared" si="1"/>
        <v>8455.8264999999992</v>
      </c>
    </row>
    <row r="16" spans="1:7" x14ac:dyDescent="0.35">
      <c r="A16" s="14" t="s">
        <v>136</v>
      </c>
      <c r="B16" s="18" t="s">
        <v>122</v>
      </c>
      <c r="C16" s="2">
        <v>386230</v>
      </c>
      <c r="D16" s="15">
        <f t="shared" si="0"/>
        <v>32185.833333333332</v>
      </c>
      <c r="E16" s="15">
        <f t="shared" si="1"/>
        <v>7146.5499999999993</v>
      </c>
    </row>
    <row r="17" spans="1:5" x14ac:dyDescent="0.35">
      <c r="A17" s="14" t="s">
        <v>137</v>
      </c>
      <c r="B17" s="18" t="s">
        <v>122</v>
      </c>
      <c r="C17" s="2">
        <v>238906</v>
      </c>
      <c r="D17" s="15">
        <f t="shared" si="0"/>
        <v>19908.833333333332</v>
      </c>
      <c r="E17" s="15">
        <f t="shared" si="1"/>
        <v>3463.4499999999994</v>
      </c>
    </row>
    <row r="18" spans="1:5" x14ac:dyDescent="0.35">
      <c r="A18" s="14" t="s">
        <v>138</v>
      </c>
      <c r="B18" s="18" t="s">
        <v>122</v>
      </c>
      <c r="C18" s="2">
        <v>1043659.41</v>
      </c>
      <c r="D18" s="15">
        <f t="shared" si="0"/>
        <v>86971.617500000008</v>
      </c>
      <c r="E18" s="15">
        <f t="shared" si="1"/>
        <v>23582.285250000001</v>
      </c>
    </row>
    <row r="19" spans="1:5" x14ac:dyDescent="0.35">
      <c r="A19" s="14" t="s">
        <v>139</v>
      </c>
      <c r="B19" s="18" t="s">
        <v>122</v>
      </c>
      <c r="C19" s="2">
        <v>174893</v>
      </c>
      <c r="D19" s="15">
        <f t="shared" si="0"/>
        <v>14574.416666666666</v>
      </c>
      <c r="E19" s="15">
        <f t="shared" si="1"/>
        <v>1863.1249999999998</v>
      </c>
    </row>
    <row r="20" spans="1:5" x14ac:dyDescent="0.35">
      <c r="A20" s="14" t="s">
        <v>140</v>
      </c>
      <c r="B20" s="18" t="s">
        <v>122</v>
      </c>
      <c r="C20" s="2">
        <v>397433</v>
      </c>
      <c r="D20" s="15">
        <f t="shared" si="0"/>
        <v>33119.416666666664</v>
      </c>
      <c r="E20" s="15">
        <f t="shared" si="1"/>
        <v>7426.6249999999991</v>
      </c>
    </row>
    <row r="21" spans="1:5" x14ac:dyDescent="0.35">
      <c r="A21" s="14" t="s">
        <v>141</v>
      </c>
      <c r="B21" s="18" t="s">
        <v>122</v>
      </c>
      <c r="C21" s="2">
        <v>870610.63</v>
      </c>
      <c r="D21" s="15">
        <f t="shared" si="0"/>
        <v>72550.885833333334</v>
      </c>
      <c r="E21" s="15">
        <f t="shared" si="1"/>
        <v>19256.065749999998</v>
      </c>
    </row>
    <row r="22" spans="1:5" x14ac:dyDescent="0.35">
      <c r="A22" s="14" t="s">
        <v>142</v>
      </c>
      <c r="B22" s="18" t="s">
        <v>122</v>
      </c>
      <c r="C22" s="2">
        <v>280000</v>
      </c>
      <c r="D22" s="15">
        <f t="shared" si="0"/>
        <v>23333.333333333332</v>
      </c>
      <c r="E22" s="15">
        <f t="shared" si="1"/>
        <v>4490.7999999999993</v>
      </c>
    </row>
    <row r="23" spans="1:5" x14ac:dyDescent="0.35">
      <c r="A23" s="14" t="s">
        <v>143</v>
      </c>
      <c r="B23" s="18" t="s">
        <v>122</v>
      </c>
      <c r="C23" s="2">
        <v>537438</v>
      </c>
      <c r="D23" s="15">
        <f t="shared" si="0"/>
        <v>44786.5</v>
      </c>
      <c r="E23" s="15">
        <f t="shared" si="1"/>
        <v>10926.75</v>
      </c>
    </row>
    <row r="24" spans="1:5" x14ac:dyDescent="0.35">
      <c r="A24" s="14" t="s">
        <v>144</v>
      </c>
      <c r="B24" s="18" t="s">
        <v>122</v>
      </c>
      <c r="C24" s="2">
        <v>869338.98</v>
      </c>
      <c r="D24" s="15">
        <f t="shared" si="0"/>
        <v>72444.914999999994</v>
      </c>
      <c r="E24" s="15">
        <f t="shared" si="1"/>
        <v>19224.274499999996</v>
      </c>
    </row>
    <row r="25" spans="1:5" x14ac:dyDescent="0.35">
      <c r="A25" s="14" t="s">
        <v>145</v>
      </c>
      <c r="B25" s="18" t="s">
        <v>122</v>
      </c>
      <c r="C25" s="2">
        <v>1020000</v>
      </c>
      <c r="D25" s="15">
        <f t="shared" si="0"/>
        <v>85000</v>
      </c>
      <c r="E25" s="15">
        <f t="shared" si="1"/>
        <v>22990.799999999999</v>
      </c>
    </row>
    <row r="26" spans="1:5" x14ac:dyDescent="0.35">
      <c r="A26" s="14" t="s">
        <v>146</v>
      </c>
      <c r="B26" s="18" t="s">
        <v>122</v>
      </c>
      <c r="C26" s="2">
        <v>504068</v>
      </c>
      <c r="D26" s="15">
        <f t="shared" si="0"/>
        <v>42005.666666666664</v>
      </c>
      <c r="E26" s="15">
        <f t="shared" si="1"/>
        <v>10092.499999999998</v>
      </c>
    </row>
  </sheetData>
  <protectedRanges>
    <protectedRange sqref="G2" name="Rango1_1"/>
  </protectedRange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381C2-5446-EE46-BE39-FCA46292CF05}">
  <dimension ref="A1:G13"/>
  <sheetViews>
    <sheetView zoomScale="125" workbookViewId="0"/>
  </sheetViews>
  <sheetFormatPr baseColWidth="10" defaultRowHeight="14.5" x14ac:dyDescent="0.35"/>
  <cols>
    <col min="1" max="1" width="30.453125" customWidth="1"/>
    <col min="2" max="2" width="40" customWidth="1"/>
    <col min="3" max="3" width="19.81640625" customWidth="1"/>
    <col min="4" max="4" width="23.453125" customWidth="1"/>
    <col min="5" max="5" width="26.6328125" customWidth="1"/>
  </cols>
  <sheetData>
    <row r="1" spans="1:7" ht="39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G1" s="9" t="s">
        <v>5</v>
      </c>
    </row>
    <row r="2" spans="1:7" x14ac:dyDescent="0.35">
      <c r="A2" s="14" t="s">
        <v>147</v>
      </c>
      <c r="B2" s="18" t="s">
        <v>148</v>
      </c>
      <c r="C2" s="2">
        <v>340000</v>
      </c>
      <c r="D2" s="15">
        <f>C2/12</f>
        <v>28333.333333333332</v>
      </c>
      <c r="E2" s="15">
        <f>((D2-$G$2)*0.3)</f>
        <v>5990.7999999999993</v>
      </c>
      <c r="G2" s="2">
        <v>8364</v>
      </c>
    </row>
    <row r="3" spans="1:7" x14ac:dyDescent="0.35">
      <c r="A3" s="14" t="s">
        <v>149</v>
      </c>
      <c r="B3" s="18" t="s">
        <v>148</v>
      </c>
      <c r="C3" s="2">
        <v>780120</v>
      </c>
      <c r="D3" s="15">
        <f t="shared" ref="D3:D13" si="0">C3/12</f>
        <v>65010</v>
      </c>
      <c r="E3" s="15">
        <f t="shared" ref="E3:E13" si="1">((D3-$G$2)*0.3)</f>
        <v>16993.8</v>
      </c>
    </row>
    <row r="4" spans="1:7" x14ac:dyDescent="0.35">
      <c r="A4" s="14" t="s">
        <v>150</v>
      </c>
      <c r="B4" s="18" t="s">
        <v>148</v>
      </c>
      <c r="C4" s="2">
        <v>1290000</v>
      </c>
      <c r="D4" s="15">
        <f t="shared" si="0"/>
        <v>107500</v>
      </c>
      <c r="E4" s="15">
        <f t="shared" si="1"/>
        <v>29740.799999999999</v>
      </c>
    </row>
    <row r="5" spans="1:7" x14ac:dyDescent="0.35">
      <c r="A5" s="14" t="s">
        <v>151</v>
      </c>
      <c r="B5" s="18" t="s">
        <v>148</v>
      </c>
      <c r="C5" s="2">
        <v>307601</v>
      </c>
      <c r="D5" s="15">
        <f t="shared" si="0"/>
        <v>25633.416666666668</v>
      </c>
      <c r="E5" s="15">
        <f t="shared" si="1"/>
        <v>5180.8249999999998</v>
      </c>
    </row>
    <row r="6" spans="1:7" x14ac:dyDescent="0.35">
      <c r="A6" s="14" t="s">
        <v>152</v>
      </c>
      <c r="B6" s="18" t="s">
        <v>148</v>
      </c>
      <c r="C6" s="2">
        <v>1192691</v>
      </c>
      <c r="D6" s="15">
        <f t="shared" si="0"/>
        <v>99390.916666666672</v>
      </c>
      <c r="E6" s="15">
        <f t="shared" si="1"/>
        <v>27308.075000000001</v>
      </c>
    </row>
    <row r="7" spans="1:7" x14ac:dyDescent="0.35">
      <c r="A7" s="14" t="s">
        <v>153</v>
      </c>
      <c r="B7" s="18" t="s">
        <v>148</v>
      </c>
      <c r="C7" s="2">
        <v>300000</v>
      </c>
      <c r="D7" s="15">
        <f t="shared" si="0"/>
        <v>25000</v>
      </c>
      <c r="E7" s="15">
        <f t="shared" si="1"/>
        <v>4990.8</v>
      </c>
    </row>
    <row r="8" spans="1:7" x14ac:dyDescent="0.35">
      <c r="A8" s="14" t="s">
        <v>154</v>
      </c>
      <c r="B8" s="18" t="s">
        <v>148</v>
      </c>
      <c r="C8" s="2">
        <v>227744</v>
      </c>
      <c r="D8" s="15">
        <f t="shared" si="0"/>
        <v>18978.666666666668</v>
      </c>
      <c r="E8" s="15">
        <f t="shared" si="1"/>
        <v>3184.4</v>
      </c>
    </row>
    <row r="9" spans="1:7" x14ac:dyDescent="0.35">
      <c r="A9" s="14" t="s">
        <v>155</v>
      </c>
      <c r="B9" s="18" t="s">
        <v>148</v>
      </c>
      <c r="C9" s="2">
        <v>946274</v>
      </c>
      <c r="D9" s="15">
        <f t="shared" si="0"/>
        <v>78856.166666666672</v>
      </c>
      <c r="E9" s="15">
        <f t="shared" si="1"/>
        <v>21147.65</v>
      </c>
    </row>
    <row r="10" spans="1:7" x14ac:dyDescent="0.35">
      <c r="A10" s="14" t="s">
        <v>156</v>
      </c>
      <c r="B10" s="18" t="s">
        <v>148</v>
      </c>
      <c r="C10" s="2">
        <v>480000</v>
      </c>
      <c r="D10" s="15">
        <f t="shared" si="0"/>
        <v>40000</v>
      </c>
      <c r="E10" s="15">
        <f t="shared" si="1"/>
        <v>9490.7999999999993</v>
      </c>
    </row>
    <row r="11" spans="1:7" x14ac:dyDescent="0.35">
      <c r="A11" s="14" t="s">
        <v>157</v>
      </c>
      <c r="B11" s="18" t="s">
        <v>148</v>
      </c>
      <c r="C11" s="2">
        <v>1225434</v>
      </c>
      <c r="D11" s="15">
        <f t="shared" si="0"/>
        <v>102119.5</v>
      </c>
      <c r="E11" s="15">
        <f t="shared" si="1"/>
        <v>28126.649999999998</v>
      </c>
    </row>
    <row r="12" spans="1:7" x14ac:dyDescent="0.35">
      <c r="A12" s="14" t="s">
        <v>158</v>
      </c>
      <c r="B12" s="18" t="s">
        <v>148</v>
      </c>
      <c r="C12" s="2">
        <v>465631.97</v>
      </c>
      <c r="D12" s="15">
        <f t="shared" si="0"/>
        <v>38802.664166666662</v>
      </c>
      <c r="E12" s="15">
        <f t="shared" si="1"/>
        <v>9131.5992499999975</v>
      </c>
    </row>
    <row r="13" spans="1:7" x14ac:dyDescent="0.35">
      <c r="A13" s="14" t="s">
        <v>159</v>
      </c>
      <c r="B13" s="18" t="s">
        <v>148</v>
      </c>
      <c r="C13" s="2">
        <v>1909224</v>
      </c>
      <c r="D13" s="15">
        <f t="shared" si="0"/>
        <v>159102</v>
      </c>
      <c r="E13" s="15">
        <f t="shared" si="1"/>
        <v>45221.4</v>
      </c>
    </row>
  </sheetData>
  <protectedRanges>
    <protectedRange sqref="G2" name="Rango1_1"/>
  </protectedRange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J49"/>
  <sheetViews>
    <sheetView zoomScale="106" zoomScaleNormal="150" workbookViewId="0">
      <selection activeCell="E2" sqref="E2"/>
    </sheetView>
  </sheetViews>
  <sheetFormatPr baseColWidth="10" defaultColWidth="11.453125" defaultRowHeight="14.5" x14ac:dyDescent="0.35"/>
  <cols>
    <col min="1" max="1" width="33.6328125" bestFit="1" customWidth="1"/>
    <col min="2" max="2" width="23.81640625" customWidth="1"/>
    <col min="3" max="3" width="21" customWidth="1"/>
    <col min="4" max="4" width="19.6328125" customWidth="1"/>
    <col min="5" max="5" width="17.36328125" style="5" customWidth="1"/>
    <col min="9" max="9" width="15.453125" customWidth="1"/>
  </cols>
  <sheetData>
    <row r="1" spans="1:10" ht="52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G1" s="9" t="s">
        <v>5</v>
      </c>
    </row>
    <row r="2" spans="1:10" x14ac:dyDescent="0.35">
      <c r="A2" s="10" t="s">
        <v>75</v>
      </c>
      <c r="B2" s="1" t="s">
        <v>6</v>
      </c>
      <c r="C2" s="2">
        <v>876695</v>
      </c>
      <c r="D2" s="2">
        <f>C2/12</f>
        <v>73057.916666666672</v>
      </c>
      <c r="E2" s="2">
        <f>((D2-$G$2)*0.3)</f>
        <v>19408.174999999999</v>
      </c>
      <c r="G2" s="16">
        <v>8364</v>
      </c>
      <c r="I2" s="17"/>
      <c r="J2" s="17"/>
    </row>
    <row r="3" spans="1:10" x14ac:dyDescent="0.35">
      <c r="A3" s="10" t="s">
        <v>76</v>
      </c>
      <c r="B3" s="1" t="s">
        <v>6</v>
      </c>
      <c r="C3" s="2">
        <v>509209</v>
      </c>
      <c r="D3" s="2">
        <f t="shared" ref="D3:D47" si="0">C3/12</f>
        <v>42434.083333333336</v>
      </c>
      <c r="E3" s="2">
        <f t="shared" ref="E3:E47" si="1">((D3-$G$2)*0.3)</f>
        <v>10221.025</v>
      </c>
      <c r="G3" s="12"/>
      <c r="I3" s="17"/>
      <c r="J3" s="17"/>
    </row>
    <row r="4" spans="1:10" x14ac:dyDescent="0.35">
      <c r="A4" s="10" t="s">
        <v>77</v>
      </c>
      <c r="B4" s="1" t="s">
        <v>6</v>
      </c>
      <c r="C4" s="2">
        <v>702373.89</v>
      </c>
      <c r="D4" s="2">
        <f t="shared" si="0"/>
        <v>58531.157500000001</v>
      </c>
      <c r="E4" s="2">
        <f t="shared" si="1"/>
        <v>15050.14725</v>
      </c>
      <c r="G4" s="12"/>
      <c r="I4" s="17"/>
      <c r="J4" s="17"/>
    </row>
    <row r="5" spans="1:10" x14ac:dyDescent="0.35">
      <c r="A5" s="10" t="s">
        <v>78</v>
      </c>
      <c r="B5" s="1" t="s">
        <v>6</v>
      </c>
      <c r="C5" s="2">
        <v>312900</v>
      </c>
      <c r="D5" s="2">
        <f t="shared" si="0"/>
        <v>26075</v>
      </c>
      <c r="E5" s="2">
        <f t="shared" si="1"/>
        <v>5313.3</v>
      </c>
      <c r="G5" s="12"/>
      <c r="I5" s="17"/>
      <c r="J5" s="17"/>
    </row>
    <row r="6" spans="1:10" x14ac:dyDescent="0.35">
      <c r="A6" s="10" t="s">
        <v>79</v>
      </c>
      <c r="B6" s="1" t="s">
        <v>6</v>
      </c>
      <c r="C6" s="2">
        <v>268137</v>
      </c>
      <c r="D6" s="2">
        <f t="shared" si="0"/>
        <v>22344.75</v>
      </c>
      <c r="E6" s="2">
        <f t="shared" si="1"/>
        <v>4194.2249999999995</v>
      </c>
      <c r="G6" s="12"/>
      <c r="I6" s="17"/>
      <c r="J6" s="17"/>
    </row>
    <row r="7" spans="1:10" x14ac:dyDescent="0.35">
      <c r="A7" s="10" t="s">
        <v>80</v>
      </c>
      <c r="B7" s="1" t="s">
        <v>6</v>
      </c>
      <c r="C7" s="2">
        <v>1747313</v>
      </c>
      <c r="D7" s="2">
        <f t="shared" si="0"/>
        <v>145609.41666666666</v>
      </c>
      <c r="E7" s="2">
        <f t="shared" si="1"/>
        <v>41173.624999999993</v>
      </c>
      <c r="G7" s="12"/>
      <c r="I7" s="17"/>
      <c r="J7" s="17"/>
    </row>
    <row r="8" spans="1:10" x14ac:dyDescent="0.35">
      <c r="A8" s="10" t="s">
        <v>81</v>
      </c>
      <c r="B8" s="1" t="s">
        <v>6</v>
      </c>
      <c r="C8" s="2">
        <v>659561</v>
      </c>
      <c r="D8" s="2">
        <f t="shared" si="0"/>
        <v>54963.416666666664</v>
      </c>
      <c r="E8" s="2">
        <f t="shared" si="1"/>
        <v>13979.824999999999</v>
      </c>
      <c r="G8" s="12"/>
      <c r="I8" s="17"/>
      <c r="J8" s="17"/>
    </row>
    <row r="9" spans="1:10" x14ac:dyDescent="0.35">
      <c r="A9" s="10" t="s">
        <v>82</v>
      </c>
      <c r="B9" s="1" t="s">
        <v>6</v>
      </c>
      <c r="C9" s="2">
        <v>367288</v>
      </c>
      <c r="D9" s="2">
        <f t="shared" si="0"/>
        <v>30607.333333333332</v>
      </c>
      <c r="E9" s="2">
        <f t="shared" si="1"/>
        <v>6672.9999999999991</v>
      </c>
      <c r="G9" s="12"/>
      <c r="I9" s="17"/>
      <c r="J9" s="17"/>
    </row>
    <row r="10" spans="1:10" x14ac:dyDescent="0.35">
      <c r="A10" s="10" t="s">
        <v>83</v>
      </c>
      <c r="B10" s="1" t="s">
        <v>6</v>
      </c>
      <c r="C10" s="2">
        <v>312882</v>
      </c>
      <c r="D10" s="2">
        <f t="shared" si="0"/>
        <v>26073.5</v>
      </c>
      <c r="E10" s="2">
        <f t="shared" si="1"/>
        <v>5312.8499999999995</v>
      </c>
      <c r="G10" s="12"/>
      <c r="I10" s="17"/>
      <c r="J10" s="17"/>
    </row>
    <row r="11" spans="1:10" x14ac:dyDescent="0.35">
      <c r="A11" s="10" t="s">
        <v>84</v>
      </c>
      <c r="B11" s="1" t="s">
        <v>6</v>
      </c>
      <c r="C11" s="2">
        <v>627456</v>
      </c>
      <c r="D11" s="2">
        <f t="shared" si="0"/>
        <v>52288</v>
      </c>
      <c r="E11" s="2">
        <f t="shared" si="1"/>
        <v>13177.199999999999</v>
      </c>
      <c r="G11" s="12"/>
      <c r="I11" s="17"/>
      <c r="J11" s="17"/>
    </row>
    <row r="12" spans="1:10" x14ac:dyDescent="0.35">
      <c r="A12" s="10" t="s">
        <v>85</v>
      </c>
      <c r="B12" s="1" t="s">
        <v>6</v>
      </c>
      <c r="C12" s="2">
        <v>530062</v>
      </c>
      <c r="D12" s="2">
        <f t="shared" si="0"/>
        <v>44171.833333333336</v>
      </c>
      <c r="E12" s="2">
        <f t="shared" si="1"/>
        <v>10742.35</v>
      </c>
      <c r="G12" s="12"/>
      <c r="I12" s="17"/>
      <c r="J12" s="17"/>
    </row>
    <row r="13" spans="1:10" x14ac:dyDescent="0.35">
      <c r="A13" s="10" t="s">
        <v>86</v>
      </c>
      <c r="B13" s="1" t="s">
        <v>6</v>
      </c>
      <c r="C13" s="2">
        <v>409610</v>
      </c>
      <c r="D13" s="2">
        <f t="shared" si="0"/>
        <v>34134.166666666664</v>
      </c>
      <c r="E13" s="2">
        <f t="shared" si="1"/>
        <v>7731.0499999999993</v>
      </c>
      <c r="G13" s="12"/>
      <c r="I13" s="17"/>
      <c r="J13" s="17"/>
    </row>
    <row r="14" spans="1:10" x14ac:dyDescent="0.35">
      <c r="A14" s="10" t="s">
        <v>87</v>
      </c>
      <c r="B14" s="1" t="s">
        <v>6</v>
      </c>
      <c r="C14" s="2">
        <v>454978</v>
      </c>
      <c r="D14" s="2">
        <f t="shared" si="0"/>
        <v>37914.833333333336</v>
      </c>
      <c r="E14" s="2">
        <f t="shared" si="1"/>
        <v>8865.25</v>
      </c>
      <c r="G14" s="12"/>
      <c r="I14" s="17"/>
      <c r="J14" s="17"/>
    </row>
    <row r="15" spans="1:10" x14ac:dyDescent="0.35">
      <c r="A15" s="10" t="s">
        <v>88</v>
      </c>
      <c r="B15" s="1" t="s">
        <v>6</v>
      </c>
      <c r="C15" s="2">
        <v>404242.56</v>
      </c>
      <c r="D15" s="2">
        <f t="shared" si="0"/>
        <v>33686.879999999997</v>
      </c>
      <c r="E15" s="2">
        <f t="shared" si="1"/>
        <v>7596.8639999999987</v>
      </c>
      <c r="G15" s="12"/>
      <c r="I15" s="17"/>
      <c r="J15" s="17"/>
    </row>
    <row r="16" spans="1:10" x14ac:dyDescent="0.35">
      <c r="A16" s="10" t="s">
        <v>89</v>
      </c>
      <c r="B16" s="1" t="s">
        <v>6</v>
      </c>
      <c r="C16" s="2">
        <v>244869</v>
      </c>
      <c r="D16" s="2">
        <f t="shared" si="0"/>
        <v>20405.75</v>
      </c>
      <c r="E16" s="2">
        <f t="shared" si="1"/>
        <v>3612.5250000000001</v>
      </c>
      <c r="G16" s="12"/>
      <c r="I16" s="17"/>
      <c r="J16" s="17"/>
    </row>
    <row r="17" spans="1:10" x14ac:dyDescent="0.35">
      <c r="A17" s="10" t="s">
        <v>90</v>
      </c>
      <c r="B17" s="1" t="s">
        <v>6</v>
      </c>
      <c r="C17" s="2">
        <v>409603</v>
      </c>
      <c r="D17" s="2">
        <f t="shared" si="0"/>
        <v>34133.583333333336</v>
      </c>
      <c r="E17" s="2">
        <f t="shared" si="1"/>
        <v>7730.875</v>
      </c>
      <c r="G17" s="12"/>
      <c r="I17" s="17"/>
      <c r="J17" s="17"/>
    </row>
    <row r="18" spans="1:10" x14ac:dyDescent="0.35">
      <c r="A18" s="10" t="s">
        <v>91</v>
      </c>
      <c r="B18" s="1" t="s">
        <v>6</v>
      </c>
      <c r="C18" s="2">
        <v>321734.34000000003</v>
      </c>
      <c r="D18" s="2">
        <f t="shared" si="0"/>
        <v>26811.195000000003</v>
      </c>
      <c r="E18" s="2">
        <f t="shared" si="1"/>
        <v>5534.1585000000005</v>
      </c>
      <c r="G18" s="12"/>
      <c r="I18" s="17"/>
      <c r="J18" s="17"/>
    </row>
    <row r="19" spans="1:10" x14ac:dyDescent="0.35">
      <c r="A19" s="10" t="s">
        <v>92</v>
      </c>
      <c r="B19" s="1" t="s">
        <v>6</v>
      </c>
      <c r="C19" s="2">
        <v>482014</v>
      </c>
      <c r="D19" s="2">
        <f t="shared" si="0"/>
        <v>40167.833333333336</v>
      </c>
      <c r="E19" s="2">
        <f t="shared" si="1"/>
        <v>9541.15</v>
      </c>
      <c r="G19" s="12"/>
      <c r="I19" s="17"/>
      <c r="J19" s="17"/>
    </row>
    <row r="20" spans="1:10" x14ac:dyDescent="0.35">
      <c r="A20" s="10" t="s">
        <v>93</v>
      </c>
      <c r="B20" s="1" t="s">
        <v>6</v>
      </c>
      <c r="C20" s="2">
        <v>915850.89</v>
      </c>
      <c r="D20" s="2">
        <f t="shared" si="0"/>
        <v>76320.907500000001</v>
      </c>
      <c r="E20" s="2">
        <f t="shared" si="1"/>
        <v>20387.072250000001</v>
      </c>
      <c r="G20" s="12"/>
      <c r="I20" s="17"/>
      <c r="J20" s="17"/>
    </row>
    <row r="21" spans="1:10" x14ac:dyDescent="0.35">
      <c r="A21" s="10" t="s">
        <v>94</v>
      </c>
      <c r="B21" s="1" t="s">
        <v>6</v>
      </c>
      <c r="C21" s="2">
        <v>383575</v>
      </c>
      <c r="D21" s="2">
        <f t="shared" si="0"/>
        <v>31964.583333333332</v>
      </c>
      <c r="E21" s="2">
        <f t="shared" si="1"/>
        <v>7080.1749999999993</v>
      </c>
      <c r="G21" s="12"/>
      <c r="I21" s="17"/>
      <c r="J21" s="17"/>
    </row>
    <row r="22" spans="1:10" x14ac:dyDescent="0.35">
      <c r="A22" s="10" t="s">
        <v>95</v>
      </c>
      <c r="B22" s="1" t="s">
        <v>6</v>
      </c>
      <c r="C22" s="2">
        <v>532981</v>
      </c>
      <c r="D22" s="2">
        <f t="shared" si="0"/>
        <v>44415.083333333336</v>
      </c>
      <c r="E22" s="2">
        <f t="shared" si="1"/>
        <v>10815.325000000001</v>
      </c>
      <c r="G22" s="12"/>
      <c r="I22" s="17"/>
      <c r="J22" s="17"/>
    </row>
    <row r="23" spans="1:10" x14ac:dyDescent="0.35">
      <c r="A23" s="10" t="s">
        <v>96</v>
      </c>
      <c r="B23" s="1" t="s">
        <v>6</v>
      </c>
      <c r="C23" s="2">
        <v>686157</v>
      </c>
      <c r="D23" s="2">
        <f t="shared" si="0"/>
        <v>57179.75</v>
      </c>
      <c r="E23" s="2">
        <f t="shared" si="1"/>
        <v>14644.725</v>
      </c>
      <c r="G23" s="12"/>
      <c r="I23" s="17"/>
      <c r="J23" s="17"/>
    </row>
    <row r="24" spans="1:10" x14ac:dyDescent="0.35">
      <c r="A24" s="10" t="s">
        <v>97</v>
      </c>
      <c r="B24" s="1" t="s">
        <v>6</v>
      </c>
      <c r="C24" s="2">
        <v>490778.3</v>
      </c>
      <c r="D24" s="2">
        <f t="shared" si="0"/>
        <v>40898.191666666666</v>
      </c>
      <c r="E24" s="2">
        <f t="shared" si="1"/>
        <v>9760.2574999999997</v>
      </c>
      <c r="G24" s="12"/>
      <c r="I24" s="17"/>
      <c r="J24" s="17"/>
    </row>
    <row r="25" spans="1:10" x14ac:dyDescent="0.35">
      <c r="A25" s="10" t="s">
        <v>98</v>
      </c>
      <c r="B25" s="1" t="s">
        <v>6</v>
      </c>
      <c r="C25" s="2">
        <v>875195</v>
      </c>
      <c r="D25" s="2">
        <f t="shared" si="0"/>
        <v>72932.916666666672</v>
      </c>
      <c r="E25" s="2">
        <f t="shared" si="1"/>
        <v>19370.674999999999</v>
      </c>
      <c r="G25" s="12"/>
      <c r="I25" s="17"/>
      <c r="J25" s="17"/>
    </row>
    <row r="26" spans="1:10" x14ac:dyDescent="0.35">
      <c r="A26" s="10" t="s">
        <v>99</v>
      </c>
      <c r="B26" s="1" t="s">
        <v>6</v>
      </c>
      <c r="C26" s="2">
        <v>265149</v>
      </c>
      <c r="D26" s="2">
        <f t="shared" si="0"/>
        <v>22095.75</v>
      </c>
      <c r="E26" s="2">
        <f t="shared" si="1"/>
        <v>4119.5249999999996</v>
      </c>
      <c r="G26" s="12"/>
      <c r="I26" s="17"/>
      <c r="J26" s="17"/>
    </row>
    <row r="27" spans="1:10" x14ac:dyDescent="0.35">
      <c r="A27" s="10" t="s">
        <v>100</v>
      </c>
      <c r="B27" s="1" t="s">
        <v>6</v>
      </c>
      <c r="C27" s="2">
        <v>478874</v>
      </c>
      <c r="D27" s="2">
        <f t="shared" si="0"/>
        <v>39906.166666666664</v>
      </c>
      <c r="E27" s="2">
        <f t="shared" si="1"/>
        <v>9462.65</v>
      </c>
      <c r="G27" s="12"/>
      <c r="I27" s="17"/>
      <c r="J27" s="17"/>
    </row>
    <row r="28" spans="1:10" x14ac:dyDescent="0.35">
      <c r="A28" s="10" t="s">
        <v>101</v>
      </c>
      <c r="B28" s="1" t="s">
        <v>6</v>
      </c>
      <c r="C28" s="2">
        <v>411378</v>
      </c>
      <c r="D28" s="2">
        <f t="shared" si="0"/>
        <v>34281.5</v>
      </c>
      <c r="E28" s="2">
        <f t="shared" si="1"/>
        <v>7775.25</v>
      </c>
      <c r="G28" s="12"/>
      <c r="I28" s="17"/>
      <c r="J28" s="17"/>
    </row>
    <row r="29" spans="1:10" x14ac:dyDescent="0.35">
      <c r="A29" s="10" t="s">
        <v>102</v>
      </c>
      <c r="B29" s="1" t="s">
        <v>6</v>
      </c>
      <c r="C29" s="2">
        <v>1161469.42</v>
      </c>
      <c r="D29" s="2">
        <f t="shared" si="0"/>
        <v>96789.118333333332</v>
      </c>
      <c r="E29" s="2">
        <f t="shared" si="1"/>
        <v>26527.535499999998</v>
      </c>
      <c r="G29" s="12"/>
      <c r="I29" s="17"/>
      <c r="J29" s="17"/>
    </row>
    <row r="30" spans="1:10" x14ac:dyDescent="0.35">
      <c r="A30" s="10" t="s">
        <v>103</v>
      </c>
      <c r="B30" s="1" t="s">
        <v>6</v>
      </c>
      <c r="C30" s="2">
        <v>627010</v>
      </c>
      <c r="D30" s="2">
        <f t="shared" si="0"/>
        <v>52250.833333333336</v>
      </c>
      <c r="E30" s="2">
        <f t="shared" si="1"/>
        <v>13166.050000000001</v>
      </c>
      <c r="G30" s="12"/>
      <c r="I30" s="17"/>
      <c r="J30" s="17"/>
    </row>
    <row r="31" spans="1:10" x14ac:dyDescent="0.35">
      <c r="A31" s="10" t="s">
        <v>104</v>
      </c>
      <c r="B31" s="1" t="s">
        <v>6</v>
      </c>
      <c r="C31" s="2">
        <v>263460</v>
      </c>
      <c r="D31" s="2">
        <f t="shared" si="0"/>
        <v>21955</v>
      </c>
      <c r="E31" s="2">
        <f t="shared" si="1"/>
        <v>4077.2999999999997</v>
      </c>
      <c r="G31" s="12"/>
      <c r="I31" s="17"/>
      <c r="J31" s="17"/>
    </row>
    <row r="32" spans="1:10" x14ac:dyDescent="0.35">
      <c r="A32" s="10" t="s">
        <v>105</v>
      </c>
      <c r="B32" s="1" t="s">
        <v>6</v>
      </c>
      <c r="C32" s="2">
        <v>768446.03</v>
      </c>
      <c r="D32" s="2">
        <f t="shared" si="0"/>
        <v>64037.169166666667</v>
      </c>
      <c r="E32" s="2">
        <f t="shared" si="1"/>
        <v>16701.95075</v>
      </c>
      <c r="G32" s="12"/>
      <c r="I32" s="17"/>
      <c r="J32" s="17"/>
    </row>
    <row r="33" spans="1:10" x14ac:dyDescent="0.35">
      <c r="A33" s="10" t="s">
        <v>106</v>
      </c>
      <c r="B33" s="1" t="s">
        <v>6</v>
      </c>
      <c r="C33" s="2">
        <v>807887</v>
      </c>
      <c r="D33" s="2">
        <f t="shared" si="0"/>
        <v>67323.916666666672</v>
      </c>
      <c r="E33" s="2">
        <f t="shared" si="1"/>
        <v>17687.975000000002</v>
      </c>
      <c r="G33" s="12"/>
      <c r="I33" s="17"/>
      <c r="J33" s="17"/>
    </row>
    <row r="34" spans="1:10" x14ac:dyDescent="0.35">
      <c r="A34" s="10" t="s">
        <v>107</v>
      </c>
      <c r="B34" s="1" t="s">
        <v>6</v>
      </c>
      <c r="C34" s="2">
        <v>130000</v>
      </c>
      <c r="D34" s="2">
        <f t="shared" si="0"/>
        <v>10833.333333333334</v>
      </c>
      <c r="E34" s="2">
        <f t="shared" si="1"/>
        <v>740.80000000000018</v>
      </c>
      <c r="G34" s="12"/>
      <c r="I34" s="17"/>
      <c r="J34" s="17"/>
    </row>
    <row r="35" spans="1:10" x14ac:dyDescent="0.35">
      <c r="A35" s="10" t="s">
        <v>108</v>
      </c>
      <c r="B35" s="1" t="s">
        <v>6</v>
      </c>
      <c r="C35" s="2">
        <v>693599</v>
      </c>
      <c r="D35" s="2">
        <f t="shared" si="0"/>
        <v>57799.916666666664</v>
      </c>
      <c r="E35" s="2">
        <f t="shared" si="1"/>
        <v>14830.774999999998</v>
      </c>
      <c r="G35" s="12"/>
      <c r="I35" s="17"/>
      <c r="J35" s="17"/>
    </row>
    <row r="36" spans="1:10" x14ac:dyDescent="0.35">
      <c r="A36" s="10" t="s">
        <v>109</v>
      </c>
      <c r="B36" s="1" t="s">
        <v>6</v>
      </c>
      <c r="C36" s="2">
        <v>935735</v>
      </c>
      <c r="D36" s="2">
        <f t="shared" si="0"/>
        <v>77977.916666666672</v>
      </c>
      <c r="E36" s="2">
        <f t="shared" si="1"/>
        <v>20884.174999999999</v>
      </c>
      <c r="G36" s="12"/>
      <c r="I36" s="17"/>
      <c r="J36" s="17"/>
    </row>
    <row r="37" spans="1:10" x14ac:dyDescent="0.35">
      <c r="A37" s="10" t="s">
        <v>110</v>
      </c>
      <c r="B37" s="1" t="s">
        <v>6</v>
      </c>
      <c r="C37" s="2">
        <v>327274</v>
      </c>
      <c r="D37" s="2">
        <f t="shared" si="0"/>
        <v>27272.833333333332</v>
      </c>
      <c r="E37" s="2">
        <f t="shared" si="1"/>
        <v>5672.65</v>
      </c>
      <c r="G37" s="12"/>
      <c r="I37" s="17"/>
      <c r="J37" s="17"/>
    </row>
    <row r="38" spans="1:10" x14ac:dyDescent="0.35">
      <c r="A38" s="10" t="s">
        <v>111</v>
      </c>
      <c r="B38" s="1" t="s">
        <v>6</v>
      </c>
      <c r="C38" s="2">
        <v>217686</v>
      </c>
      <c r="D38" s="2">
        <f t="shared" si="0"/>
        <v>18140.5</v>
      </c>
      <c r="E38" s="2">
        <f t="shared" si="1"/>
        <v>2932.95</v>
      </c>
      <c r="G38" s="12"/>
      <c r="I38" s="17"/>
      <c r="J38" s="17"/>
    </row>
    <row r="39" spans="1:10" x14ac:dyDescent="0.35">
      <c r="A39" s="10" t="s">
        <v>112</v>
      </c>
      <c r="B39" s="1" t="s">
        <v>6</v>
      </c>
      <c r="C39" s="2">
        <v>1404166</v>
      </c>
      <c r="D39" s="2">
        <f t="shared" si="0"/>
        <v>117013.83333333333</v>
      </c>
      <c r="E39" s="2">
        <f t="shared" si="1"/>
        <v>32594.949999999997</v>
      </c>
      <c r="G39" s="12"/>
      <c r="I39" s="17"/>
      <c r="J39" s="17"/>
    </row>
    <row r="40" spans="1:10" x14ac:dyDescent="0.35">
      <c r="A40" s="10" t="s">
        <v>113</v>
      </c>
      <c r="B40" s="1" t="s">
        <v>6</v>
      </c>
      <c r="C40" s="2">
        <v>2063338</v>
      </c>
      <c r="D40" s="2">
        <f t="shared" si="0"/>
        <v>171944.83333333334</v>
      </c>
      <c r="E40" s="2">
        <f t="shared" si="1"/>
        <v>49074.25</v>
      </c>
      <c r="G40" s="12"/>
      <c r="I40" s="17"/>
      <c r="J40" s="17"/>
    </row>
    <row r="41" spans="1:10" x14ac:dyDescent="0.35">
      <c r="A41" s="10" t="s">
        <v>114</v>
      </c>
      <c r="B41" s="1" t="s">
        <v>6</v>
      </c>
      <c r="C41" s="2">
        <v>600000</v>
      </c>
      <c r="D41" s="2">
        <f t="shared" si="0"/>
        <v>50000</v>
      </c>
      <c r="E41" s="2">
        <f t="shared" si="1"/>
        <v>12490.8</v>
      </c>
      <c r="G41" s="12"/>
      <c r="I41" s="17"/>
      <c r="J41" s="17"/>
    </row>
    <row r="42" spans="1:10" x14ac:dyDescent="0.35">
      <c r="A42" s="10" t="s">
        <v>115</v>
      </c>
      <c r="B42" s="1" t="s">
        <v>6</v>
      </c>
      <c r="C42" s="2">
        <v>240451.20000000001</v>
      </c>
      <c r="D42" s="2">
        <f t="shared" si="0"/>
        <v>20037.600000000002</v>
      </c>
      <c r="E42" s="2">
        <f t="shared" si="1"/>
        <v>3502.0800000000004</v>
      </c>
      <c r="G42" s="12"/>
      <c r="I42" s="17"/>
      <c r="J42" s="17"/>
    </row>
    <row r="43" spans="1:10" x14ac:dyDescent="0.35">
      <c r="A43" s="10" t="s">
        <v>116</v>
      </c>
      <c r="B43" s="1" t="s">
        <v>6</v>
      </c>
      <c r="C43" s="2"/>
      <c r="D43" s="2">
        <f t="shared" si="0"/>
        <v>0</v>
      </c>
      <c r="E43" s="2">
        <f t="shared" si="1"/>
        <v>-2509.1999999999998</v>
      </c>
      <c r="G43" s="12"/>
      <c r="I43" s="17"/>
      <c r="J43" s="17"/>
    </row>
    <row r="44" spans="1:10" x14ac:dyDescent="0.35">
      <c r="A44" s="10" t="s">
        <v>117</v>
      </c>
      <c r="B44" s="1" t="s">
        <v>6</v>
      </c>
      <c r="C44" s="2">
        <v>403708</v>
      </c>
      <c r="D44" s="2">
        <f t="shared" si="0"/>
        <v>33642.333333333336</v>
      </c>
      <c r="E44" s="2">
        <f t="shared" si="1"/>
        <v>7583.5</v>
      </c>
      <c r="G44" s="12"/>
      <c r="I44" s="17"/>
      <c r="J44" s="17"/>
    </row>
    <row r="45" spans="1:10" x14ac:dyDescent="0.35">
      <c r="A45" s="10" t="s">
        <v>118</v>
      </c>
      <c r="B45" s="1" t="s">
        <v>6</v>
      </c>
      <c r="C45" s="2">
        <v>673622</v>
      </c>
      <c r="D45" s="2">
        <f t="shared" si="0"/>
        <v>56135.166666666664</v>
      </c>
      <c r="E45" s="2">
        <f t="shared" si="1"/>
        <v>14331.349999999999</v>
      </c>
      <c r="G45" s="12"/>
      <c r="I45" s="17"/>
      <c r="J45" s="17"/>
    </row>
    <row r="46" spans="1:10" x14ac:dyDescent="0.35">
      <c r="A46" s="10" t="s">
        <v>119</v>
      </c>
      <c r="B46" s="1" t="s">
        <v>6</v>
      </c>
      <c r="C46" s="2">
        <v>291887.55</v>
      </c>
      <c r="D46" s="2">
        <f t="shared" si="0"/>
        <v>24323.962499999998</v>
      </c>
      <c r="E46" s="2">
        <f t="shared" si="1"/>
        <v>4787.9887499999995</v>
      </c>
      <c r="G46" s="12"/>
      <c r="I46" s="17"/>
      <c r="J46" s="17"/>
    </row>
    <row r="47" spans="1:10" x14ac:dyDescent="0.35">
      <c r="A47" s="13" t="s">
        <v>120</v>
      </c>
      <c r="B47" s="1" t="s">
        <v>6</v>
      </c>
      <c r="C47" s="2">
        <v>195475</v>
      </c>
      <c r="D47" s="2">
        <f t="shared" si="0"/>
        <v>16289.583333333334</v>
      </c>
      <c r="E47" s="2">
        <f t="shared" si="1"/>
        <v>2377.6750000000002</v>
      </c>
      <c r="G47" s="12"/>
      <c r="I47" s="17"/>
      <c r="J47" s="17"/>
    </row>
    <row r="48" spans="1:10" x14ac:dyDescent="0.35">
      <c r="A48" s="11"/>
      <c r="B48" s="12"/>
      <c r="C48" s="12"/>
      <c r="D48" s="12">
        <v>52288</v>
      </c>
      <c r="E48" s="12"/>
      <c r="G48" s="12"/>
    </row>
    <row r="49" spans="1:7" x14ac:dyDescent="0.35">
      <c r="A49" s="11"/>
      <c r="B49" s="12"/>
      <c r="C49" s="12"/>
      <c r="D49" s="12">
        <v>44171.833333333336</v>
      </c>
      <c r="E49" s="12"/>
      <c r="G49" s="12"/>
    </row>
  </sheetData>
  <protectedRanges>
    <protectedRange sqref="G2" name="Rango1"/>
  </protectedRanges>
  <autoFilter ref="A1:E49" xr:uid="{919CD811-B2A7-4BC1-ABA3-1F891EDC12DE}"/>
  <dataValidations count="1">
    <dataValidation type="list" allowBlank="1" showInputMessage="1" showErrorMessage="1" sqref="B2:B47" xr:uid="{B6C56632-824E-4BD9-AA61-460C7FAD01F9}">
      <formula1>#REF!</formula1>
    </dataValidation>
  </dataValidations>
  <pageMargins left="0.7" right="0.7" top="0.75" bottom="0.75" header="0.3" footer="0.3"/>
  <ignoredErrors>
    <ignoredError sqref="D2 D3:D14 D15:D47 E1:E47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E1B45-D6E6-5B4B-B64D-7442D5CE6E9F}">
  <dimension ref="A1:D84"/>
  <sheetViews>
    <sheetView zoomScale="119" workbookViewId="0">
      <selection activeCell="C10" sqref="C10"/>
    </sheetView>
  </sheetViews>
  <sheetFormatPr baseColWidth="10" defaultRowHeight="14.5" x14ac:dyDescent="0.35"/>
  <cols>
    <col min="1" max="1" width="14" bestFit="1" customWidth="1"/>
    <col min="2" max="2" width="14.36328125" bestFit="1" customWidth="1"/>
    <col min="3" max="3" width="21.6328125" bestFit="1" customWidth="1"/>
    <col min="4" max="4" width="19" customWidth="1"/>
  </cols>
  <sheetData>
    <row r="1" spans="1:4" x14ac:dyDescent="0.35">
      <c r="A1" s="6" t="s">
        <v>7</v>
      </c>
      <c r="B1" s="7" t="s">
        <v>8</v>
      </c>
      <c r="C1" s="7" t="s">
        <v>0</v>
      </c>
      <c r="D1" s="8" t="s">
        <v>9</v>
      </c>
    </row>
    <row r="2" spans="1:4" x14ac:dyDescent="0.35">
      <c r="A2" s="14" t="s">
        <v>59</v>
      </c>
      <c r="B2" s="14" t="s">
        <v>160</v>
      </c>
      <c r="C2" s="14" t="s">
        <v>47</v>
      </c>
      <c r="D2" s="19">
        <v>0</v>
      </c>
    </row>
    <row r="3" spans="1:4" x14ac:dyDescent="0.35">
      <c r="A3" s="14" t="s">
        <v>39</v>
      </c>
      <c r="B3" s="14" t="s">
        <v>161</v>
      </c>
      <c r="C3" s="14" t="s">
        <v>162</v>
      </c>
      <c r="D3" s="19">
        <v>263460</v>
      </c>
    </row>
    <row r="4" spans="1:4" x14ac:dyDescent="0.35">
      <c r="A4" s="14" t="s">
        <v>14</v>
      </c>
      <c r="B4" s="14" t="s">
        <v>58</v>
      </c>
      <c r="C4" s="14" t="s">
        <v>163</v>
      </c>
      <c r="D4" s="19">
        <v>409610</v>
      </c>
    </row>
    <row r="5" spans="1:4" x14ac:dyDescent="0.35">
      <c r="A5" s="14" t="s">
        <v>164</v>
      </c>
      <c r="B5" s="14" t="s">
        <v>35</v>
      </c>
      <c r="C5" s="14" t="s">
        <v>165</v>
      </c>
      <c r="D5" s="19">
        <v>312882</v>
      </c>
    </row>
    <row r="6" spans="1:4" x14ac:dyDescent="0.35">
      <c r="A6" s="14" t="s">
        <v>166</v>
      </c>
      <c r="B6" s="14" t="s">
        <v>63</v>
      </c>
      <c r="C6" s="14" t="s">
        <v>167</v>
      </c>
      <c r="D6" s="19">
        <v>1747313</v>
      </c>
    </row>
    <row r="7" spans="1:4" x14ac:dyDescent="0.35">
      <c r="A7" s="14" t="s">
        <v>50</v>
      </c>
      <c r="B7" s="14" t="s">
        <v>29</v>
      </c>
      <c r="C7" s="14" t="s">
        <v>168</v>
      </c>
      <c r="D7" s="19">
        <v>627456</v>
      </c>
    </row>
    <row r="8" spans="1:4" x14ac:dyDescent="0.35">
      <c r="A8" s="14" t="s">
        <v>27</v>
      </c>
      <c r="B8" s="14" t="s">
        <v>169</v>
      </c>
      <c r="C8" s="14" t="s">
        <v>170</v>
      </c>
      <c r="D8" s="19">
        <v>312900</v>
      </c>
    </row>
    <row r="9" spans="1:4" x14ac:dyDescent="0.35">
      <c r="A9" s="14" t="s">
        <v>38</v>
      </c>
      <c r="B9" s="14" t="s">
        <v>171</v>
      </c>
      <c r="C9" s="14" t="s">
        <v>172</v>
      </c>
      <c r="D9" s="19">
        <v>876695</v>
      </c>
    </row>
    <row r="10" spans="1:4" x14ac:dyDescent="0.35">
      <c r="A10" s="14" t="s">
        <v>173</v>
      </c>
      <c r="B10" s="14" t="s">
        <v>174</v>
      </c>
      <c r="C10" s="14" t="s">
        <v>54</v>
      </c>
      <c r="D10" s="19">
        <v>693599</v>
      </c>
    </row>
    <row r="11" spans="1:4" x14ac:dyDescent="0.35">
      <c r="A11" s="14" t="s">
        <v>175</v>
      </c>
      <c r="B11" s="14" t="s">
        <v>176</v>
      </c>
      <c r="C11" s="14" t="s">
        <v>37</v>
      </c>
      <c r="D11" s="19">
        <v>935735</v>
      </c>
    </row>
    <row r="12" spans="1:4" x14ac:dyDescent="0.35">
      <c r="A12" s="14" t="s">
        <v>69</v>
      </c>
      <c r="B12" s="14" t="s">
        <v>52</v>
      </c>
      <c r="C12" s="14" t="s">
        <v>177</v>
      </c>
      <c r="D12" s="19">
        <v>130000</v>
      </c>
    </row>
    <row r="13" spans="1:4" x14ac:dyDescent="0.35">
      <c r="A13" s="14" t="s">
        <v>178</v>
      </c>
      <c r="B13" s="14" t="s">
        <v>179</v>
      </c>
      <c r="C13" s="14" t="s">
        <v>180</v>
      </c>
      <c r="D13" s="19">
        <v>268137</v>
      </c>
    </row>
    <row r="14" spans="1:4" x14ac:dyDescent="0.35">
      <c r="A14" s="14" t="s">
        <v>184</v>
      </c>
      <c r="B14" s="14" t="s">
        <v>21</v>
      </c>
      <c r="C14" s="14" t="s">
        <v>185</v>
      </c>
      <c r="D14" s="19">
        <v>807887</v>
      </c>
    </row>
    <row r="15" spans="1:4" x14ac:dyDescent="0.35">
      <c r="A15" s="14" t="s">
        <v>186</v>
      </c>
      <c r="B15" s="14" t="s">
        <v>61</v>
      </c>
      <c r="C15" s="14" t="s">
        <v>187</v>
      </c>
      <c r="D15" s="19">
        <v>367288</v>
      </c>
    </row>
    <row r="16" spans="1:4" x14ac:dyDescent="0.35">
      <c r="A16" s="14" t="s">
        <v>188</v>
      </c>
      <c r="B16" s="14" t="s">
        <v>34</v>
      </c>
      <c r="C16" s="14" t="s">
        <v>189</v>
      </c>
      <c r="D16" s="19">
        <v>509209</v>
      </c>
    </row>
    <row r="17" spans="1:4" x14ac:dyDescent="0.35">
      <c r="A17" s="14" t="s">
        <v>190</v>
      </c>
      <c r="B17" s="14" t="s">
        <v>191</v>
      </c>
      <c r="C17" s="14" t="s">
        <v>192</v>
      </c>
      <c r="D17" s="19">
        <v>702373.89</v>
      </c>
    </row>
    <row r="18" spans="1:4" x14ac:dyDescent="0.35">
      <c r="A18" s="14" t="s">
        <v>193</v>
      </c>
      <c r="B18" s="14" t="s">
        <v>45</v>
      </c>
      <c r="C18" s="14" t="s">
        <v>23</v>
      </c>
      <c r="D18" s="19">
        <v>659561</v>
      </c>
    </row>
    <row r="19" spans="1:4" x14ac:dyDescent="0.35">
      <c r="A19" s="14" t="s">
        <v>194</v>
      </c>
      <c r="B19" s="14" t="s">
        <v>15</v>
      </c>
      <c r="C19" s="14" t="s">
        <v>195</v>
      </c>
      <c r="D19" s="19">
        <v>532981</v>
      </c>
    </row>
    <row r="20" spans="1:4" x14ac:dyDescent="0.35">
      <c r="A20" s="14" t="s">
        <v>196</v>
      </c>
      <c r="B20" s="14" t="s">
        <v>197</v>
      </c>
      <c r="C20" s="14" t="s">
        <v>198</v>
      </c>
      <c r="D20" s="19">
        <v>409603</v>
      </c>
    </row>
    <row r="21" spans="1:4" x14ac:dyDescent="0.35">
      <c r="A21" s="14" t="s">
        <v>199</v>
      </c>
      <c r="B21" s="14" t="s">
        <v>200</v>
      </c>
      <c r="C21" s="14" t="s">
        <v>46</v>
      </c>
      <c r="D21" s="19">
        <v>403708</v>
      </c>
    </row>
    <row r="22" spans="1:4" x14ac:dyDescent="0.35">
      <c r="A22" s="14" t="s">
        <v>201</v>
      </c>
      <c r="B22" s="14" t="s">
        <v>71</v>
      </c>
      <c r="C22" s="14" t="s">
        <v>68</v>
      </c>
      <c r="D22" s="19">
        <v>244869</v>
      </c>
    </row>
    <row r="23" spans="1:4" x14ac:dyDescent="0.35">
      <c r="A23" s="14" t="s">
        <v>65</v>
      </c>
      <c r="B23" s="14" t="s">
        <v>202</v>
      </c>
      <c r="C23" s="14" t="s">
        <v>203</v>
      </c>
      <c r="D23" s="19">
        <v>627010</v>
      </c>
    </row>
    <row r="24" spans="1:4" x14ac:dyDescent="0.35">
      <c r="A24" s="14" t="s">
        <v>204</v>
      </c>
      <c r="B24" s="14" t="s">
        <v>205</v>
      </c>
      <c r="C24" s="14" t="s">
        <v>206</v>
      </c>
      <c r="D24" s="19">
        <v>915850.89</v>
      </c>
    </row>
    <row r="25" spans="1:4" x14ac:dyDescent="0.35">
      <c r="A25" s="14" t="s">
        <v>207</v>
      </c>
      <c r="B25" s="14" t="s">
        <v>15</v>
      </c>
      <c r="C25" s="14" t="s">
        <v>208</v>
      </c>
      <c r="D25" s="19">
        <v>780120</v>
      </c>
    </row>
    <row r="26" spans="1:4" x14ac:dyDescent="0.35">
      <c r="A26" s="14" t="s">
        <v>209</v>
      </c>
      <c r="B26" s="14" t="s">
        <v>210</v>
      </c>
      <c r="C26" s="14" t="s">
        <v>211</v>
      </c>
      <c r="D26" s="19">
        <v>1225434</v>
      </c>
    </row>
    <row r="27" spans="1:4" x14ac:dyDescent="0.35">
      <c r="A27" s="14" t="s">
        <v>212</v>
      </c>
      <c r="B27" s="14" t="s">
        <v>60</v>
      </c>
      <c r="C27" s="14" t="s">
        <v>213</v>
      </c>
      <c r="D27" s="19">
        <v>478874</v>
      </c>
    </row>
    <row r="28" spans="1:4" x14ac:dyDescent="0.35">
      <c r="A28" s="14" t="s">
        <v>214</v>
      </c>
      <c r="B28" s="14" t="s">
        <v>67</v>
      </c>
      <c r="C28" s="14" t="s">
        <v>215</v>
      </c>
      <c r="D28" s="19">
        <v>352071</v>
      </c>
    </row>
    <row r="29" spans="1:4" x14ac:dyDescent="0.35">
      <c r="A29" s="14" t="s">
        <v>214</v>
      </c>
      <c r="B29" s="14" t="s">
        <v>17</v>
      </c>
      <c r="C29" s="14" t="s">
        <v>216</v>
      </c>
      <c r="D29" s="19">
        <v>875195</v>
      </c>
    </row>
    <row r="30" spans="1:4" x14ac:dyDescent="0.35">
      <c r="A30" s="14" t="s">
        <v>217</v>
      </c>
      <c r="B30" s="14" t="s">
        <v>64</v>
      </c>
      <c r="C30" s="14" t="s">
        <v>218</v>
      </c>
      <c r="D30" s="19">
        <v>217686</v>
      </c>
    </row>
    <row r="31" spans="1:4" x14ac:dyDescent="0.35">
      <c r="A31" s="14" t="s">
        <v>11</v>
      </c>
      <c r="B31" s="14" t="s">
        <v>219</v>
      </c>
      <c r="C31" s="14" t="s">
        <v>220</v>
      </c>
      <c r="D31" s="19">
        <v>686157</v>
      </c>
    </row>
    <row r="32" spans="1:4" x14ac:dyDescent="0.35">
      <c r="A32" s="14" t="s">
        <v>221</v>
      </c>
      <c r="B32" s="14" t="s">
        <v>222</v>
      </c>
      <c r="C32" s="14" t="s">
        <v>223</v>
      </c>
      <c r="D32" s="19">
        <v>530062</v>
      </c>
    </row>
    <row r="33" spans="1:4" x14ac:dyDescent="0.35">
      <c r="A33" s="14" t="s">
        <v>224</v>
      </c>
      <c r="B33" s="14" t="s">
        <v>18</v>
      </c>
      <c r="C33" s="14" t="s">
        <v>225</v>
      </c>
      <c r="D33" s="19">
        <v>404242.56</v>
      </c>
    </row>
    <row r="34" spans="1:4" x14ac:dyDescent="0.35">
      <c r="A34" s="14" t="s">
        <v>15</v>
      </c>
      <c r="B34" s="14" t="s">
        <v>226</v>
      </c>
      <c r="C34" s="14" t="s">
        <v>227</v>
      </c>
      <c r="D34" s="19">
        <v>291887.55</v>
      </c>
    </row>
    <row r="35" spans="1:4" x14ac:dyDescent="0.35">
      <c r="A35" s="14" t="s">
        <v>16</v>
      </c>
      <c r="B35" s="14" t="s">
        <v>228</v>
      </c>
      <c r="C35" s="14" t="s">
        <v>72</v>
      </c>
      <c r="D35" s="19">
        <v>504068</v>
      </c>
    </row>
    <row r="36" spans="1:4" x14ac:dyDescent="0.35">
      <c r="A36" s="14" t="s">
        <v>43</v>
      </c>
      <c r="B36" s="14" t="s">
        <v>19</v>
      </c>
      <c r="C36" s="14" t="s">
        <v>229</v>
      </c>
      <c r="D36" s="19">
        <v>327274</v>
      </c>
    </row>
    <row r="37" spans="1:4" x14ac:dyDescent="0.35">
      <c r="A37" s="14" t="s">
        <v>176</v>
      </c>
      <c r="B37" s="14" t="s">
        <v>230</v>
      </c>
      <c r="C37" s="14" t="s">
        <v>231</v>
      </c>
      <c r="D37" s="19">
        <v>340000</v>
      </c>
    </row>
    <row r="38" spans="1:4" x14ac:dyDescent="0.35">
      <c r="A38" s="14" t="s">
        <v>232</v>
      </c>
      <c r="B38" s="14" t="s">
        <v>233</v>
      </c>
      <c r="C38" s="14" t="s">
        <v>234</v>
      </c>
      <c r="D38" s="19">
        <v>195475</v>
      </c>
    </row>
    <row r="39" spans="1:4" x14ac:dyDescent="0.35">
      <c r="A39" s="14" t="s">
        <v>235</v>
      </c>
      <c r="B39" s="14" t="s">
        <v>57</v>
      </c>
      <c r="C39" s="14" t="s">
        <v>236</v>
      </c>
      <c r="D39" s="19">
        <v>321734.34000000003</v>
      </c>
    </row>
    <row r="40" spans="1:4" x14ac:dyDescent="0.35">
      <c r="A40" s="14" t="s">
        <v>26</v>
      </c>
      <c r="B40" s="14" t="s">
        <v>15</v>
      </c>
      <c r="C40" s="14" t="s">
        <v>62</v>
      </c>
      <c r="D40" s="19">
        <v>1020000</v>
      </c>
    </row>
    <row r="41" spans="1:4" x14ac:dyDescent="0.35">
      <c r="A41" s="14" t="s">
        <v>32</v>
      </c>
      <c r="B41" s="14" t="s">
        <v>237</v>
      </c>
      <c r="C41" s="14" t="s">
        <v>238</v>
      </c>
      <c r="D41" s="19">
        <v>480000</v>
      </c>
    </row>
    <row r="42" spans="1:4" x14ac:dyDescent="0.35">
      <c r="A42" s="14" t="s">
        <v>214</v>
      </c>
      <c r="B42" s="14" t="s">
        <v>239</v>
      </c>
      <c r="C42" s="14" t="s">
        <v>240</v>
      </c>
      <c r="D42" s="19">
        <v>869338.98</v>
      </c>
    </row>
    <row r="43" spans="1:4" x14ac:dyDescent="0.35">
      <c r="A43" s="14" t="s">
        <v>241</v>
      </c>
      <c r="B43" s="14" t="s">
        <v>242</v>
      </c>
      <c r="C43" s="14" t="s">
        <v>70</v>
      </c>
      <c r="D43" s="19">
        <v>383575</v>
      </c>
    </row>
    <row r="44" spans="1:4" x14ac:dyDescent="0.35">
      <c r="A44" s="14" t="s">
        <v>214</v>
      </c>
      <c r="B44" s="14" t="s">
        <v>243</v>
      </c>
      <c r="C44" s="14" t="s">
        <v>244</v>
      </c>
      <c r="D44" s="19">
        <v>265149</v>
      </c>
    </row>
    <row r="45" spans="1:4" x14ac:dyDescent="0.35">
      <c r="A45" s="14" t="s">
        <v>232</v>
      </c>
      <c r="B45" s="14" t="s">
        <v>12</v>
      </c>
      <c r="C45" s="14" t="s">
        <v>245</v>
      </c>
      <c r="D45" s="19">
        <v>1161469.42</v>
      </c>
    </row>
    <row r="46" spans="1:4" x14ac:dyDescent="0.35">
      <c r="A46" s="14" t="s">
        <v>246</v>
      </c>
      <c r="B46" s="14" t="s">
        <v>247</v>
      </c>
      <c r="C46" s="14" t="s">
        <v>248</v>
      </c>
      <c r="D46" s="19">
        <v>600000</v>
      </c>
    </row>
    <row r="47" spans="1:4" x14ac:dyDescent="0.35">
      <c r="A47" s="14" t="s">
        <v>249</v>
      </c>
      <c r="B47" s="14" t="s">
        <v>41</v>
      </c>
      <c r="C47" s="14" t="s">
        <v>30</v>
      </c>
      <c r="D47" s="19">
        <v>1404166</v>
      </c>
    </row>
    <row r="48" spans="1:4" x14ac:dyDescent="0.35">
      <c r="A48" s="14" t="s">
        <v>217</v>
      </c>
      <c r="B48" s="14" t="s">
        <v>10</v>
      </c>
      <c r="C48" s="14" t="s">
        <v>250</v>
      </c>
      <c r="D48" s="19">
        <v>454978</v>
      </c>
    </row>
    <row r="49" spans="1:4" x14ac:dyDescent="0.35">
      <c r="A49" s="14" t="s">
        <v>251</v>
      </c>
      <c r="B49" s="14" t="s">
        <v>204</v>
      </c>
      <c r="C49" s="14" t="s">
        <v>252</v>
      </c>
      <c r="D49" s="19">
        <v>411378</v>
      </c>
    </row>
    <row r="50" spans="1:4" x14ac:dyDescent="0.35">
      <c r="A50" s="14" t="s">
        <v>237</v>
      </c>
      <c r="B50" s="14" t="s">
        <v>253</v>
      </c>
      <c r="C50" s="14" t="s">
        <v>73</v>
      </c>
      <c r="D50" s="19">
        <v>490778.3</v>
      </c>
    </row>
    <row r="51" spans="1:4" x14ac:dyDescent="0.35">
      <c r="A51" s="14" t="s">
        <v>254</v>
      </c>
      <c r="B51" s="14" t="s">
        <v>188</v>
      </c>
      <c r="C51" s="14" t="s">
        <v>255</v>
      </c>
      <c r="D51" s="19">
        <v>673622</v>
      </c>
    </row>
    <row r="52" spans="1:4" x14ac:dyDescent="0.35">
      <c r="A52" s="14" t="s">
        <v>256</v>
      </c>
      <c r="B52" s="14" t="s">
        <v>257</v>
      </c>
      <c r="C52" s="14" t="s">
        <v>258</v>
      </c>
      <c r="D52" s="19">
        <v>2063338</v>
      </c>
    </row>
    <row r="53" spans="1:4" x14ac:dyDescent="0.35">
      <c r="A53" s="14" t="s">
        <v>259</v>
      </c>
      <c r="B53" s="14" t="s">
        <v>260</v>
      </c>
      <c r="C53" s="14" t="s">
        <v>53</v>
      </c>
      <c r="D53" s="19">
        <v>1043659.41</v>
      </c>
    </row>
    <row r="54" spans="1:4" x14ac:dyDescent="0.35">
      <c r="A54" s="14" t="s">
        <v>261</v>
      </c>
      <c r="B54" s="14" t="s">
        <v>262</v>
      </c>
      <c r="C54" s="14" t="s">
        <v>263</v>
      </c>
      <c r="D54" s="19">
        <v>509858</v>
      </c>
    </row>
    <row r="55" spans="1:4" x14ac:dyDescent="0.35">
      <c r="A55" s="14" t="s">
        <v>51</v>
      </c>
      <c r="B55" s="14" t="s">
        <v>264</v>
      </c>
      <c r="C55" s="14" t="s">
        <v>265</v>
      </c>
      <c r="D55" s="19">
        <v>227744</v>
      </c>
    </row>
    <row r="56" spans="1:4" x14ac:dyDescent="0.35">
      <c r="A56" s="14" t="s">
        <v>266</v>
      </c>
      <c r="B56" s="14" t="s">
        <v>267</v>
      </c>
      <c r="C56" s="14" t="s">
        <v>268</v>
      </c>
      <c r="D56" s="19">
        <v>537438</v>
      </c>
    </row>
    <row r="57" spans="1:4" x14ac:dyDescent="0.35">
      <c r="A57" s="14" t="s">
        <v>259</v>
      </c>
      <c r="B57" s="14" t="s">
        <v>55</v>
      </c>
      <c r="C57" s="14" t="s">
        <v>269</v>
      </c>
      <c r="D57" s="19">
        <v>174893</v>
      </c>
    </row>
    <row r="58" spans="1:4" x14ac:dyDescent="0.35">
      <c r="A58" s="14" t="s">
        <v>13</v>
      </c>
      <c r="B58" s="14" t="s">
        <v>270</v>
      </c>
      <c r="C58" s="14" t="s">
        <v>271</v>
      </c>
      <c r="D58" s="19">
        <v>356690</v>
      </c>
    </row>
    <row r="59" spans="1:4" x14ac:dyDescent="0.35">
      <c r="A59" s="14" t="s">
        <v>44</v>
      </c>
      <c r="B59" s="14" t="s">
        <v>24</v>
      </c>
      <c r="C59" s="14" t="s">
        <v>272</v>
      </c>
      <c r="D59" s="19">
        <v>1290000</v>
      </c>
    </row>
    <row r="60" spans="1:4" x14ac:dyDescent="0.35">
      <c r="A60" s="14" t="s">
        <v>40</v>
      </c>
      <c r="B60" s="14" t="s">
        <v>273</v>
      </c>
      <c r="C60" s="14" t="s">
        <v>274</v>
      </c>
      <c r="D60" s="19">
        <v>589570.14</v>
      </c>
    </row>
    <row r="61" spans="1:4" x14ac:dyDescent="0.35">
      <c r="A61" s="14" t="s">
        <v>42</v>
      </c>
      <c r="B61" s="14" t="s">
        <v>275</v>
      </c>
      <c r="C61" s="14" t="s">
        <v>276</v>
      </c>
      <c r="D61" s="19">
        <v>946274</v>
      </c>
    </row>
    <row r="62" spans="1:4" x14ac:dyDescent="0.35">
      <c r="A62" s="14" t="s">
        <v>18</v>
      </c>
      <c r="B62" s="14" t="s">
        <v>277</v>
      </c>
      <c r="C62" s="14" t="s">
        <v>278</v>
      </c>
      <c r="D62" s="19">
        <v>386230</v>
      </c>
    </row>
    <row r="63" spans="1:4" x14ac:dyDescent="0.35">
      <c r="A63" s="14" t="s">
        <v>279</v>
      </c>
      <c r="B63" s="14" t="s">
        <v>280</v>
      </c>
      <c r="C63" s="14" t="s">
        <v>281</v>
      </c>
      <c r="D63" s="19">
        <v>1192691</v>
      </c>
    </row>
    <row r="64" spans="1:4" x14ac:dyDescent="0.35">
      <c r="A64" s="14" t="s">
        <v>282</v>
      </c>
      <c r="B64" s="14" t="s">
        <v>28</v>
      </c>
      <c r="C64" s="14" t="s">
        <v>48</v>
      </c>
      <c r="D64" s="19">
        <v>653518</v>
      </c>
    </row>
    <row r="65" spans="1:4" x14ac:dyDescent="0.35">
      <c r="A65" s="14" t="s">
        <v>283</v>
      </c>
      <c r="B65" s="14" t="s">
        <v>217</v>
      </c>
      <c r="C65" s="14" t="s">
        <v>284</v>
      </c>
      <c r="D65" s="19">
        <v>300000</v>
      </c>
    </row>
    <row r="66" spans="1:4" x14ac:dyDescent="0.35">
      <c r="A66" s="14" t="s">
        <v>74</v>
      </c>
      <c r="B66" s="14" t="s">
        <v>31</v>
      </c>
      <c r="C66" s="14" t="s">
        <v>285</v>
      </c>
      <c r="D66" s="19">
        <v>367476</v>
      </c>
    </row>
    <row r="67" spans="1:4" x14ac:dyDescent="0.35">
      <c r="A67" s="14" t="s">
        <v>66</v>
      </c>
      <c r="B67" s="14" t="s">
        <v>13</v>
      </c>
      <c r="C67" s="14" t="s">
        <v>286</v>
      </c>
      <c r="D67" s="19">
        <v>564915.89</v>
      </c>
    </row>
    <row r="68" spans="1:4" x14ac:dyDescent="0.35">
      <c r="A68" s="14" t="s">
        <v>224</v>
      </c>
      <c r="B68" s="14" t="s">
        <v>18</v>
      </c>
      <c r="C68" s="14" t="s">
        <v>287</v>
      </c>
      <c r="D68" s="19">
        <v>1495565</v>
      </c>
    </row>
    <row r="69" spans="1:4" x14ac:dyDescent="0.35">
      <c r="A69" s="14" t="s">
        <v>288</v>
      </c>
      <c r="B69" s="14" t="s">
        <v>289</v>
      </c>
      <c r="C69" s="14" t="s">
        <v>290</v>
      </c>
      <c r="D69" s="19">
        <v>438601.06</v>
      </c>
    </row>
    <row r="70" spans="1:4" x14ac:dyDescent="0.35">
      <c r="A70" s="14" t="s">
        <v>291</v>
      </c>
      <c r="B70" s="14" t="s">
        <v>291</v>
      </c>
      <c r="C70" s="14" t="s">
        <v>292</v>
      </c>
      <c r="D70" s="19">
        <v>690630</v>
      </c>
    </row>
    <row r="71" spans="1:4" x14ac:dyDescent="0.35">
      <c r="A71" s="14" t="s">
        <v>201</v>
      </c>
      <c r="B71" s="14" t="s">
        <v>293</v>
      </c>
      <c r="C71" s="14" t="s">
        <v>294</v>
      </c>
      <c r="D71" s="19">
        <v>397433</v>
      </c>
    </row>
    <row r="72" spans="1:4" x14ac:dyDescent="0.35">
      <c r="A72" s="14" t="s">
        <v>18</v>
      </c>
      <c r="B72" s="14" t="s">
        <v>295</v>
      </c>
      <c r="C72" s="14" t="s">
        <v>296</v>
      </c>
      <c r="D72" s="19">
        <v>238906</v>
      </c>
    </row>
    <row r="73" spans="1:4" x14ac:dyDescent="0.35">
      <c r="A73" s="14" t="s">
        <v>297</v>
      </c>
      <c r="B73" s="14" t="s">
        <v>221</v>
      </c>
      <c r="C73" s="14" t="s">
        <v>298</v>
      </c>
      <c r="D73" s="19">
        <v>465631.97</v>
      </c>
    </row>
    <row r="74" spans="1:4" x14ac:dyDescent="0.35">
      <c r="A74" s="14" t="s">
        <v>61</v>
      </c>
      <c r="B74" s="14" t="s">
        <v>36</v>
      </c>
      <c r="C74" s="14" t="s">
        <v>299</v>
      </c>
      <c r="D74" s="19">
        <v>280000</v>
      </c>
    </row>
    <row r="75" spans="1:4" x14ac:dyDescent="0.35">
      <c r="A75" s="14" t="s">
        <v>300</v>
      </c>
      <c r="B75" s="14" t="s">
        <v>301</v>
      </c>
      <c r="C75" s="14" t="s">
        <v>302</v>
      </c>
      <c r="D75" s="19">
        <v>537476</v>
      </c>
    </row>
    <row r="76" spans="1:4" x14ac:dyDescent="0.35">
      <c r="A76" s="14" t="s">
        <v>303</v>
      </c>
      <c r="B76" s="14" t="s">
        <v>261</v>
      </c>
      <c r="C76" s="14" t="s">
        <v>304</v>
      </c>
      <c r="D76" s="19">
        <v>307601</v>
      </c>
    </row>
    <row r="77" spans="1:4" x14ac:dyDescent="0.35">
      <c r="A77" s="14" t="s">
        <v>305</v>
      </c>
      <c r="B77" s="14" t="s">
        <v>306</v>
      </c>
      <c r="C77" s="14" t="s">
        <v>307</v>
      </c>
      <c r="D77" s="19">
        <v>556388</v>
      </c>
    </row>
    <row r="78" spans="1:4" x14ac:dyDescent="0.35">
      <c r="A78" s="14" t="s">
        <v>289</v>
      </c>
      <c r="B78" s="14" t="s">
        <v>33</v>
      </c>
      <c r="C78" s="14" t="s">
        <v>308</v>
      </c>
      <c r="D78" s="19">
        <v>1909224</v>
      </c>
    </row>
    <row r="79" spans="1:4" x14ac:dyDescent="0.35">
      <c r="A79" s="14" t="s">
        <v>49</v>
      </c>
      <c r="B79" s="14" t="s">
        <v>309</v>
      </c>
      <c r="C79" s="14" t="s">
        <v>22</v>
      </c>
      <c r="D79" s="19">
        <v>870610.63</v>
      </c>
    </row>
    <row r="80" spans="1:4" x14ac:dyDescent="0.35">
      <c r="A80" s="14" t="s">
        <v>56</v>
      </c>
      <c r="B80" s="14" t="s">
        <v>25</v>
      </c>
      <c r="C80" s="14" t="s">
        <v>310</v>
      </c>
      <c r="D80" s="19">
        <v>530430</v>
      </c>
    </row>
    <row r="81" spans="1:4" x14ac:dyDescent="0.35">
      <c r="A81" s="14" t="s">
        <v>21</v>
      </c>
      <c r="B81" s="14" t="s">
        <v>311</v>
      </c>
      <c r="C81" s="14" t="s">
        <v>312</v>
      </c>
      <c r="D81" s="19">
        <v>523147.97</v>
      </c>
    </row>
    <row r="82" spans="1:4" x14ac:dyDescent="0.35">
      <c r="A82" s="14" t="s">
        <v>160</v>
      </c>
      <c r="B82" s="14" t="s">
        <v>20</v>
      </c>
      <c r="C82" s="14" t="s">
        <v>313</v>
      </c>
      <c r="D82" s="19">
        <v>240451.20000000001</v>
      </c>
    </row>
    <row r="83" spans="1:4" x14ac:dyDescent="0.35">
      <c r="A83" s="14" t="s">
        <v>303</v>
      </c>
      <c r="B83" s="14" t="s">
        <v>18</v>
      </c>
      <c r="C83" s="14" t="s">
        <v>314</v>
      </c>
      <c r="D83" s="19">
        <v>482014</v>
      </c>
    </row>
    <row r="84" spans="1:4" x14ac:dyDescent="0.35">
      <c r="A84" s="14" t="s">
        <v>181</v>
      </c>
      <c r="B84" s="14" t="s">
        <v>182</v>
      </c>
      <c r="C84" s="14" t="s">
        <v>183</v>
      </c>
      <c r="D84" s="19">
        <v>768446.03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36E3491-2777-4E76-892B-938466BDD8D1}"/>
</file>

<file path=customXml/itemProps2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  <ds:schemaRef ds:uri="bde8ea5f-8175-4d3a-b38f-9bf32d3546da"/>
    <ds:schemaRef ds:uri="da6c6537-fa87-4c72-9c49-de5f98777d55"/>
  </ds:schemaRefs>
</ds:datastoreItem>
</file>

<file path=customXml/itemProps3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MAGISTRATURAS TSJ</vt:lpstr>
      <vt:lpstr>MAGISTRATURAS TDJ</vt:lpstr>
      <vt:lpstr>JUECES DE DISTRITO</vt:lpstr>
      <vt:lpstr>CG MEFIC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CHAVEZ TAPIA AMBAR BERENICE</cp:lastModifiedBy>
  <cp:revision/>
  <dcterms:created xsi:type="dcterms:W3CDTF">2025-07-10T02:05:12Z</dcterms:created>
  <dcterms:modified xsi:type="dcterms:W3CDTF">2025-07-30T21:11:29Z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MediaServiceImageTags">
    <vt:lpwstr/>
  </property>
</Properties>
</file>