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isangel.pena\Documents\1. Documentos 2025\3. PJ\5. Res CG\"/>
    </mc:Choice>
  </mc:AlternateContent>
  <xr:revisionPtr revIDLastSave="0" documentId="13_ncr:1_{8A49FCFC-0A8F-4F1D-83DB-76771C020882}" xr6:coauthVersionLast="47" xr6:coauthVersionMax="47" xr10:uidLastSave="{00000000-0000-0000-0000-000000000000}"/>
  <bookViews>
    <workbookView xWindow="-110" yWindow="-110" windowWidth="19420" windowHeight="11500" xr2:uid="{1F430FA7-FEA1-4866-840F-B1152C45C001}"/>
  </bookViews>
  <sheets>
    <sheet name="Candidaturas" sheetId="1" r:id="rId1"/>
    <sheet name="CG MEFIC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0" i="1" l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E226" i="1" l="1"/>
  <c r="E98" i="1"/>
  <c r="E50" i="1"/>
  <c r="E82" i="1"/>
  <c r="E18" i="1"/>
  <c r="E34" i="1"/>
  <c r="E42" i="1"/>
  <c r="E26" i="1"/>
  <c r="E10" i="1"/>
  <c r="E178" i="1"/>
  <c r="E57" i="1"/>
  <c r="E41" i="1"/>
  <c r="E25" i="1"/>
  <c r="E9" i="1"/>
  <c r="E162" i="1"/>
  <c r="E114" i="1"/>
  <c r="E199" i="1"/>
  <c r="E183" i="1"/>
  <c r="E167" i="1"/>
  <c r="E151" i="1"/>
  <c r="E135" i="1"/>
  <c r="E119" i="1"/>
  <c r="E103" i="1"/>
  <c r="E87" i="1"/>
  <c r="E71" i="1"/>
  <c r="E55" i="1"/>
  <c r="E39" i="1"/>
  <c r="E23" i="1"/>
  <c r="E7" i="1"/>
  <c r="E66" i="1"/>
  <c r="E210" i="1"/>
  <c r="E194" i="1"/>
  <c r="E228" i="1"/>
  <c r="E212" i="1"/>
  <c r="E196" i="1"/>
  <c r="E180" i="1"/>
  <c r="E164" i="1"/>
  <c r="E148" i="1"/>
  <c r="E132" i="1"/>
  <c r="E116" i="1"/>
  <c r="E100" i="1"/>
  <c r="E84" i="1"/>
  <c r="E68" i="1"/>
  <c r="E52" i="1"/>
  <c r="E36" i="1"/>
  <c r="E20" i="1"/>
  <c r="E4" i="1"/>
  <c r="E130" i="1"/>
  <c r="E2" i="1"/>
  <c r="E146" i="1"/>
  <c r="E195" i="1"/>
  <c r="E35" i="1"/>
  <c r="E213" i="1"/>
  <c r="E230" i="1"/>
  <c r="E184" i="1"/>
  <c r="E211" i="1"/>
  <c r="E43" i="1"/>
  <c r="E44" i="1"/>
  <c r="E45" i="1"/>
  <c r="E46" i="1"/>
  <c r="E47" i="1"/>
  <c r="E48" i="1"/>
  <c r="E17" i="1"/>
  <c r="E227" i="1"/>
  <c r="E229" i="1"/>
  <c r="E179" i="1"/>
  <c r="E200" i="1"/>
  <c r="E58" i="1"/>
  <c r="E59" i="1"/>
  <c r="E60" i="1"/>
  <c r="E61" i="1"/>
  <c r="E62" i="1"/>
  <c r="E63" i="1"/>
  <c r="E64" i="1"/>
  <c r="E33" i="1"/>
  <c r="E19" i="1"/>
  <c r="E6" i="1"/>
  <c r="E215" i="1"/>
  <c r="E216" i="1"/>
  <c r="E74" i="1"/>
  <c r="E75" i="1"/>
  <c r="E76" i="1"/>
  <c r="E77" i="1"/>
  <c r="E78" i="1"/>
  <c r="E79" i="1"/>
  <c r="E80" i="1"/>
  <c r="E49" i="1"/>
  <c r="E5" i="1"/>
  <c r="E22" i="1"/>
  <c r="E231" i="1"/>
  <c r="E232" i="1"/>
  <c r="E90" i="1"/>
  <c r="E107" i="1"/>
  <c r="E92" i="1"/>
  <c r="E93" i="1"/>
  <c r="E94" i="1"/>
  <c r="E95" i="1"/>
  <c r="E96" i="1"/>
  <c r="E65" i="1"/>
  <c r="E21" i="1"/>
  <c r="E38" i="1"/>
  <c r="E51" i="1"/>
  <c r="E83" i="1"/>
  <c r="E106" i="1"/>
  <c r="E123" i="1"/>
  <c r="E108" i="1"/>
  <c r="E109" i="1"/>
  <c r="E110" i="1"/>
  <c r="E111" i="1"/>
  <c r="E112" i="1"/>
  <c r="E81" i="1"/>
  <c r="E37" i="1"/>
  <c r="E54" i="1"/>
  <c r="E8" i="1"/>
  <c r="E73" i="1"/>
  <c r="E122" i="1"/>
  <c r="E139" i="1"/>
  <c r="E124" i="1"/>
  <c r="E125" i="1"/>
  <c r="E126" i="1"/>
  <c r="E127" i="1"/>
  <c r="E128" i="1"/>
  <c r="E97" i="1"/>
  <c r="E53" i="1"/>
  <c r="E70" i="1"/>
  <c r="E24" i="1"/>
  <c r="E89" i="1"/>
  <c r="E138" i="1"/>
  <c r="E155" i="1"/>
  <c r="E140" i="1"/>
  <c r="E141" i="1"/>
  <c r="E142" i="1"/>
  <c r="E143" i="1"/>
  <c r="E144" i="1"/>
  <c r="E113" i="1"/>
  <c r="E69" i="1"/>
  <c r="E86" i="1"/>
  <c r="E40" i="1"/>
  <c r="E105" i="1"/>
  <c r="E154" i="1"/>
  <c r="E171" i="1"/>
  <c r="E156" i="1"/>
  <c r="E157" i="1"/>
  <c r="E158" i="1"/>
  <c r="E159" i="1"/>
  <c r="E160" i="1"/>
  <c r="E129" i="1"/>
  <c r="E85" i="1"/>
  <c r="E102" i="1"/>
  <c r="E56" i="1"/>
  <c r="E121" i="1"/>
  <c r="E170" i="1"/>
  <c r="E187" i="1"/>
  <c r="E172" i="1"/>
  <c r="E173" i="1"/>
  <c r="E174" i="1"/>
  <c r="E175" i="1"/>
  <c r="E176" i="1"/>
  <c r="E145" i="1"/>
  <c r="E101" i="1"/>
  <c r="E118" i="1"/>
  <c r="E72" i="1"/>
  <c r="E137" i="1"/>
  <c r="E186" i="1"/>
  <c r="E203" i="1"/>
  <c r="E188" i="1"/>
  <c r="E189" i="1"/>
  <c r="E190" i="1"/>
  <c r="E191" i="1"/>
  <c r="E192" i="1"/>
  <c r="E161" i="1"/>
  <c r="E117" i="1"/>
  <c r="E134" i="1"/>
  <c r="E88" i="1"/>
  <c r="E153" i="1"/>
  <c r="E202" i="1"/>
  <c r="E219" i="1"/>
  <c r="E204" i="1"/>
  <c r="E205" i="1"/>
  <c r="E206" i="1"/>
  <c r="E207" i="1"/>
  <c r="E208" i="1"/>
  <c r="E177" i="1"/>
  <c r="E133" i="1"/>
  <c r="E150" i="1"/>
  <c r="E104" i="1"/>
  <c r="E169" i="1"/>
  <c r="E218" i="1"/>
  <c r="E235" i="1"/>
  <c r="E220" i="1"/>
  <c r="E221" i="1"/>
  <c r="E222" i="1"/>
  <c r="E223" i="1"/>
  <c r="E224" i="1"/>
  <c r="E193" i="1"/>
  <c r="E149" i="1"/>
  <c r="E166" i="1"/>
  <c r="E120" i="1"/>
  <c r="E185" i="1"/>
  <c r="E234" i="1"/>
  <c r="E147" i="1"/>
  <c r="E236" i="1"/>
  <c r="E237" i="1"/>
  <c r="E238" i="1"/>
  <c r="E239" i="1"/>
  <c r="E240" i="1"/>
  <c r="E209" i="1"/>
  <c r="E165" i="1"/>
  <c r="E182" i="1"/>
  <c r="E136" i="1"/>
  <c r="E201" i="1"/>
  <c r="E131" i="1"/>
  <c r="E91" i="1"/>
  <c r="E99" i="1"/>
  <c r="E67" i="1"/>
  <c r="E115" i="1"/>
  <c r="E163" i="1"/>
  <c r="E225" i="1"/>
  <c r="E181" i="1"/>
  <c r="E198" i="1"/>
  <c r="E152" i="1"/>
  <c r="E217" i="1"/>
  <c r="E11" i="1"/>
  <c r="E12" i="1"/>
  <c r="E13" i="1"/>
  <c r="E14" i="1"/>
  <c r="E15" i="1"/>
  <c r="E16" i="1"/>
  <c r="E3" i="1"/>
  <c r="E197" i="1"/>
  <c r="E214" i="1"/>
  <c r="E168" i="1"/>
  <c r="E233" i="1"/>
  <c r="E27" i="1"/>
  <c r="E28" i="1"/>
  <c r="E29" i="1"/>
  <c r="E30" i="1"/>
  <c r="E31" i="1"/>
  <c r="E32" i="1"/>
</calcChain>
</file>

<file path=xl/sharedStrings.xml><?xml version="1.0" encoding="utf-8"?>
<sst xmlns="http://schemas.openxmlformats.org/spreadsheetml/2006/main" count="1680" uniqueCount="1240">
  <si>
    <t>Nombre</t>
  </si>
  <si>
    <t>CARGO</t>
  </si>
  <si>
    <t>Monto de capacidad anualizada
(Ingresos)</t>
  </si>
  <si>
    <t>Juárez  Torres Jorge Alberto</t>
  </si>
  <si>
    <t>Juezas/es de Distrito</t>
  </si>
  <si>
    <t>Plantillas  García  Jorge Humberto</t>
  </si>
  <si>
    <t>Avelar Armendáriz Salvador</t>
  </si>
  <si>
    <t>Magistratura Numeraria de Competencia Mixta del Tribunal Superior de Justicia</t>
  </si>
  <si>
    <t>Estrada Burciaga Cynthia Monique</t>
  </si>
  <si>
    <t>Moreno Romero María Dolores</t>
  </si>
  <si>
    <t>Ferré Espinoza Carlos Alberto</t>
  </si>
  <si>
    <t>Garza Chávez Leonor</t>
  </si>
  <si>
    <t>Kim Salas Nelson Alonso</t>
  </si>
  <si>
    <t>Medina Contreras Gustavo</t>
  </si>
  <si>
    <t>Castro Rodríguez María Elizabeth</t>
  </si>
  <si>
    <t>Corona Navarro Michelle</t>
  </si>
  <si>
    <t>Flores Domínguez Carlos Rafael</t>
  </si>
  <si>
    <t>Tamayo Camacho Humberto</t>
  </si>
  <si>
    <t>López Lugo Federico Guillermo</t>
  </si>
  <si>
    <t>Magistratura Supernumeraria del Tribunal Superior de Justicia</t>
  </si>
  <si>
    <t xml:space="preserve">Covarrubias  Hays  Luis Javier </t>
  </si>
  <si>
    <t xml:space="preserve">García Serna Julio César </t>
  </si>
  <si>
    <t>Magistratura Numeraria del Tribunal se Disciplina Judicial</t>
  </si>
  <si>
    <t>Ricardo Rodríguez Guadalupe</t>
  </si>
  <si>
    <t>Álvarez Villarello Herman Cruz</t>
  </si>
  <si>
    <t>Zarate Espinoza José Carlos</t>
  </si>
  <si>
    <t>López Valenzuela Sandra Cristina</t>
  </si>
  <si>
    <t>Magistratura Supernumeraria del Tribunal de Disciplina Judicial</t>
  </si>
  <si>
    <t>Maldonado Duran Maribel</t>
  </si>
  <si>
    <t>Larrañaga  Vizcarra Leticia</t>
  </si>
  <si>
    <t>Ávalos López Octavio Eduardo</t>
  </si>
  <si>
    <t>Caldera Campos Ángel Daniel</t>
  </si>
  <si>
    <t>Treviño Foglio Vidal Alejandro</t>
  </si>
  <si>
    <t xml:space="preserve">Medina Martínez Fernando Enrique </t>
  </si>
  <si>
    <t>Fonseca Vizcaino Alfonso</t>
  </si>
  <si>
    <t>Adame Alba Gianna Maritza</t>
  </si>
  <si>
    <t>Nila González Norma Angélica</t>
  </si>
  <si>
    <t>Ortega Veiga Juan Carlos Constantino</t>
  </si>
  <si>
    <t>Zavala Franco Evangelina</t>
  </si>
  <si>
    <t>Molina  Rodríguez José Luis</t>
  </si>
  <si>
    <t>Mota Picazo Luz Adriana</t>
  </si>
  <si>
    <t>Villaseñor Moreno Eva Angélica</t>
  </si>
  <si>
    <t>Baleón Zambrano Luis Javier</t>
  </si>
  <si>
    <t>Gallardo Hernández Adrián Julián</t>
  </si>
  <si>
    <t>Martínez Pedroza Claudia Janet</t>
  </si>
  <si>
    <t>Escalante Cabañas Mara Alejandra</t>
  </si>
  <si>
    <t>Villarespe Muñoz Gustavo Adolfo</t>
  </si>
  <si>
    <t>Barriga Parra Juventino</t>
  </si>
  <si>
    <t>Ruiz Macfarland Kathia Paola</t>
  </si>
  <si>
    <t>Canales  Ramírez Héctor Ricardo</t>
  </si>
  <si>
    <t>Lagunas Molina  Antonio</t>
  </si>
  <si>
    <t>Aranda Díaz Jorge Alberto</t>
  </si>
  <si>
    <t>Delgado Hernández Elizabeth</t>
  </si>
  <si>
    <t>García Angulo Dora Iliana</t>
  </si>
  <si>
    <t>Leal Carrillo Jaime Rubén</t>
  </si>
  <si>
    <t>Chávez Castillo Ulises</t>
  </si>
  <si>
    <t>Morales Rubio Cuauhtémoc Carlos</t>
  </si>
  <si>
    <t>Navarro Hernández Orvendilo</t>
  </si>
  <si>
    <t>Vizcarra Romero Lauro Guillermo</t>
  </si>
  <si>
    <t>Salas de La O Gustavo</t>
  </si>
  <si>
    <t>Vega Gordillo Tania Guadalupe</t>
  </si>
  <si>
    <t>Jiménez Balderas Verónica Haydee</t>
  </si>
  <si>
    <t>Ortiz Pérez Miguel Ángel</t>
  </si>
  <si>
    <t>García Suarez José</t>
  </si>
  <si>
    <t>Ríos Camacho Ofelia</t>
  </si>
  <si>
    <t>Ríos Martínez Yessica</t>
  </si>
  <si>
    <t>Machuca Mora María Guadalupe</t>
  </si>
  <si>
    <t>Tom Jiménez Claudia Pamela</t>
  </si>
  <si>
    <t>Vargas Cardona Esmeralda</t>
  </si>
  <si>
    <t>Flores Placencia Ana Isabel</t>
  </si>
  <si>
    <t>Aguilar Patiño Daniel</t>
  </si>
  <si>
    <t>Luna Vargas Martha Elvia</t>
  </si>
  <si>
    <t>Talamantes  Trinidad  Tomás Eliud</t>
  </si>
  <si>
    <t>Díaz Gaytán José Ángel</t>
  </si>
  <si>
    <t>Fernández Ruiz De Chávez Víctor Manuel</t>
  </si>
  <si>
    <t>Segura Covarrubias Erika Michele</t>
  </si>
  <si>
    <t>Chacón Zavala Arcadio</t>
  </si>
  <si>
    <t>Ochoa Fuentes Félix Francisco</t>
  </si>
  <si>
    <t>Molina Hernández Francisco Alberto</t>
  </si>
  <si>
    <t>Castro Muñoz Francisco</t>
  </si>
  <si>
    <t>Castillo Padilla Ysaac</t>
  </si>
  <si>
    <t>Oviedo Bedolla Claudia Berenice</t>
  </si>
  <si>
    <t>Calvo Román Mónica Ivonne</t>
  </si>
  <si>
    <t>Celaya Silva Erik</t>
  </si>
  <si>
    <t>Soto Arroyo Maclovio Ernesto</t>
  </si>
  <si>
    <t>Arce González Tannya Miroslava</t>
  </si>
  <si>
    <t>López Angulo Anselmo</t>
  </si>
  <si>
    <t>Bravo Carballo Jesús Eduardo</t>
  </si>
  <si>
    <t>Gutiérrez Ochoa Gabriela</t>
  </si>
  <si>
    <t>Vásquez Lopez Lorena</t>
  </si>
  <si>
    <t>Ibarra Macedo Sergio Hiram</t>
  </si>
  <si>
    <t>Flores Trejo Martha</t>
  </si>
  <si>
    <t>Cervantes Williams Lourdes</t>
  </si>
  <si>
    <t>Flores Gallegos Ernesto</t>
  </si>
  <si>
    <t>Sánchez Vergara María Vanessa</t>
  </si>
  <si>
    <t>Padilla Rubio Oscar Mauricio</t>
  </si>
  <si>
    <t>Carrizales Nájera Jesús David</t>
  </si>
  <si>
    <t>X Contreras José Luis</t>
  </si>
  <si>
    <t>Reynoso González Jesús</t>
  </si>
  <si>
    <t>Islas Reyna Efraín</t>
  </si>
  <si>
    <t>Fernández Córdova Víctor Manuel</t>
  </si>
  <si>
    <t>Frausto Martínez Jetsabel</t>
  </si>
  <si>
    <t>Amaya Núñez Gisela</t>
  </si>
  <si>
    <t>Razo Espinoza Aurora</t>
  </si>
  <si>
    <t>Padilla Montoya  Javier</t>
  </si>
  <si>
    <t>Luis Martínez Raúl</t>
  </si>
  <si>
    <t>Flores López María Viviana</t>
  </si>
  <si>
    <t>Oñate Gerardo Alejandrina</t>
  </si>
  <si>
    <t>Ávila Ruiz Nancy</t>
  </si>
  <si>
    <t>Iribe Pérez Ramón</t>
  </si>
  <si>
    <t>Chávez  Corrales Viviana Sinaí</t>
  </si>
  <si>
    <t>Núñez Valadez Daniel Humberto</t>
  </si>
  <si>
    <t>Cortez Peña Hector Antonio</t>
  </si>
  <si>
    <t>Martínez Menchaca Cesar Alejandro</t>
  </si>
  <si>
    <t>Melgoza Ortega Ricardo</t>
  </si>
  <si>
    <t>Loza Figueroa Alma Lourdes</t>
  </si>
  <si>
    <t>Gutiérrez Arredondo Alejandra</t>
  </si>
  <si>
    <t>Rosas Ramirez Ivanisse</t>
  </si>
  <si>
    <t>Sosa Alegría Sergio Tadeo</t>
  </si>
  <si>
    <t>Leal Nuño Luis Edwin</t>
  </si>
  <si>
    <t>García Serrano María Luisa</t>
  </si>
  <si>
    <t>Bejarano Calderas Armando</t>
  </si>
  <si>
    <t>García Álvarez Javier Alberto</t>
  </si>
  <si>
    <t>Yee Fernández Victoriano Gustavo</t>
  </si>
  <si>
    <t>Acosta Sumarán María De Jesús</t>
  </si>
  <si>
    <t>López Hernández Maricela De Jesús</t>
  </si>
  <si>
    <t>Soto Collado Norma Celene</t>
  </si>
  <si>
    <t>Aceves Salazar Gerardo</t>
  </si>
  <si>
    <t>Ahumada González Bernardino</t>
  </si>
  <si>
    <t>Anguiano Ceja Gerardo</t>
  </si>
  <si>
    <t>Serrano Jiménez Fernando</t>
  </si>
  <si>
    <t>Carmona Cruz María Enriqueta</t>
  </si>
  <si>
    <t>Paniagua Castro Silvia Isabel</t>
  </si>
  <si>
    <t>Ramos Pacheco Myrna Guadalupe</t>
  </si>
  <si>
    <t>Juárez Esquivel Humberto</t>
  </si>
  <si>
    <t>Tafolla González Cenaida</t>
  </si>
  <si>
    <t>Ferré Barraza Christian Alberto</t>
  </si>
  <si>
    <t>Lepe Figueroa Mayra Teresa</t>
  </si>
  <si>
    <t>Fierro Domínguez Karla Violeta</t>
  </si>
  <si>
    <t>Chávez Montes Juan José</t>
  </si>
  <si>
    <t>Elías Gonzalez Rosas Ana María</t>
  </si>
  <si>
    <t>Abrajan Castañeda Alondra Eugenia</t>
  </si>
  <si>
    <t>Castillo González Enrique</t>
  </si>
  <si>
    <t>Torres Andrade Lizeth Yazmin</t>
  </si>
  <si>
    <t>Espinoza Jiménez María De Los Ángeles</t>
  </si>
  <si>
    <t>Contreras Salazar Dora Leticia</t>
  </si>
  <si>
    <t>Cuevas Tapia Manuela Guillermina</t>
  </si>
  <si>
    <t>Agramón Gurrola Claudia Verenice</t>
  </si>
  <si>
    <t>Acosta Cid Víctor</t>
  </si>
  <si>
    <t>Angulo Espinoza Luciano</t>
  </si>
  <si>
    <t>Morones Pichardo Juan Salvador</t>
  </si>
  <si>
    <t>Arce Lopez Rocío Margarita</t>
  </si>
  <si>
    <t>Lara García José</t>
  </si>
  <si>
    <t>Rojas Muñoz Miguel Antonio</t>
  </si>
  <si>
    <t>Valdivia Morones Francisco</t>
  </si>
  <si>
    <t>Núñez Mascareño Alejandro</t>
  </si>
  <si>
    <t>Macías Molina Luz Adriana</t>
  </si>
  <si>
    <t>Torres Galaz Jonathan German</t>
  </si>
  <si>
    <t>Sánchez Jiménez Santiago</t>
  </si>
  <si>
    <t>García Hernández Gabriela</t>
  </si>
  <si>
    <t>Perdomo Gallegos Sara</t>
  </si>
  <si>
    <t>Montecino Molano Claudia Marcela</t>
  </si>
  <si>
    <t>Ramírez Camacho Dania Selene</t>
  </si>
  <si>
    <t>Cortez Covarrubias Olivia Edith</t>
  </si>
  <si>
    <t>Morales Valenzuela Marco Arturo</t>
  </si>
  <si>
    <t>Hernández Solís Blanca Estrella</t>
  </si>
  <si>
    <t>Barrera Bañuelos Juan Manuel</t>
  </si>
  <si>
    <t>Gutiérrez Pérez José Benito</t>
  </si>
  <si>
    <t>Jiménez Jiménez Víctor Hugo</t>
  </si>
  <si>
    <t>Castañeda Carrillo José Luis</t>
  </si>
  <si>
    <t>Castro Valenzuela José Manuel</t>
  </si>
  <si>
    <t>Calderón Hernández Vanessa</t>
  </si>
  <si>
    <t>Méndez Murillo Deborah Marilyn</t>
  </si>
  <si>
    <t>Moreno Galván Patricia</t>
  </si>
  <si>
    <t>Vázquez Duran Víctor Manuel</t>
  </si>
  <si>
    <t>González Riedel Beatriz</t>
  </si>
  <si>
    <t>Zapata Manjarrez Ricardo Alonso</t>
  </si>
  <si>
    <t>Villegas Sandoval Ismael</t>
  </si>
  <si>
    <t>González Zavala Martha Elena</t>
  </si>
  <si>
    <t>Hernández García Pedro Galaf</t>
  </si>
  <si>
    <t>Morales Mercado Hilda Maritza</t>
  </si>
  <si>
    <t>Reyes Gámez Erika Guadalupe</t>
  </si>
  <si>
    <t>Juárez Navejas   Daniela</t>
  </si>
  <si>
    <t>Duarte Orozco Alma Angelina</t>
  </si>
  <si>
    <t>Peralta Robles María Del Socorro</t>
  </si>
  <si>
    <t>Espinosa Adame Vania</t>
  </si>
  <si>
    <t>García Villanueva Fidel</t>
  </si>
  <si>
    <t>Méndez Betancourt Felipe De Jesús</t>
  </si>
  <si>
    <t>Amezcua Castro Jorge Alberto</t>
  </si>
  <si>
    <t>De León Valenzuela Pedro César</t>
  </si>
  <si>
    <t>Ruvalcaba Figueroa Romina</t>
  </si>
  <si>
    <t>Ferratt Real Jesús Ernesto</t>
  </si>
  <si>
    <t>Díaz Meza Julio Cesar</t>
  </si>
  <si>
    <t>Villaseñor Ochoa Rocío Yadira</t>
  </si>
  <si>
    <t>Madera Chavolla Ahli Viridiana</t>
  </si>
  <si>
    <t>Hurtado Díaz Juan</t>
  </si>
  <si>
    <t>Robledo Martínez Rogelio</t>
  </si>
  <si>
    <t>López Verde Karen Paloma</t>
  </si>
  <si>
    <t>Rábago Lara Reyna</t>
  </si>
  <si>
    <t>Guillén Armenta Ángel Manuel</t>
  </si>
  <si>
    <t>Rivera Patiño Nubia Ismene</t>
  </si>
  <si>
    <t>Lizárraga Félix Carlos Eduardo</t>
  </si>
  <si>
    <t>Morales Díaz Xóchitl</t>
  </si>
  <si>
    <t>Sigala Andrade José Guadalupe</t>
  </si>
  <si>
    <t>Ramírez Villegas Aleida</t>
  </si>
  <si>
    <t>Amaya Coronado Karla Patricia</t>
  </si>
  <si>
    <t>Acevedo Chavira José Fernando</t>
  </si>
  <si>
    <t>Tapia Palma Odette</t>
  </si>
  <si>
    <t>Chávez Castro Joel</t>
  </si>
  <si>
    <t>Cataño González Verónica Carolina</t>
  </si>
  <si>
    <t>Rábago Lara Griselda</t>
  </si>
  <si>
    <t>Velasco Gómez Lorena</t>
  </si>
  <si>
    <t>Santillán Guillen Luis Bernardo</t>
  </si>
  <si>
    <t>Amador Guillén Columba Imelda</t>
  </si>
  <si>
    <t>Galaz Castro Adriana</t>
  </si>
  <si>
    <t>Acosta Dueñez Karina</t>
  </si>
  <si>
    <t>Sierras Suquilvide María Teresa</t>
  </si>
  <si>
    <t>Azuara González Concepción</t>
  </si>
  <si>
    <t>Osuna Acosta Cecilia</t>
  </si>
  <si>
    <t>Rubio Díaz Sandra Sofía</t>
  </si>
  <si>
    <t>Castro Macías Leticia Elizabeth</t>
  </si>
  <si>
    <t>Duarte Magaña Jorge</t>
  </si>
  <si>
    <t>Romero Pelayo Isis Mariel</t>
  </si>
  <si>
    <t>Jorge Osuna Marisol</t>
  </si>
  <si>
    <t>Moreno Gutiérrez Estefany</t>
  </si>
  <si>
    <t>Pérez Zaragoza Norma Lizzeth</t>
  </si>
  <si>
    <t>Murillo Godínez Ernesto Miguel</t>
  </si>
  <si>
    <t>Mora  Lara  Cristóbal Jair</t>
  </si>
  <si>
    <t>García Gómez Luis Armando</t>
  </si>
  <si>
    <t>Olivas Palma Jesús Manuel</t>
  </si>
  <si>
    <t>Galván Acosta Evangelina</t>
  </si>
  <si>
    <t>Castilla Gracia Álvaro</t>
  </si>
  <si>
    <t>Magistratura Numeraria del Tribunal Superior de Justicia Especializada en Justicia para Adolescentes</t>
  </si>
  <si>
    <t>Fragozo López Alejandro Isaac</t>
  </si>
  <si>
    <t>Cortés Becerra Diego Baruch</t>
  </si>
  <si>
    <t>Caballero Burciaga Karla Esther</t>
  </si>
  <si>
    <t>Castro Ramírez Edith</t>
  </si>
  <si>
    <t>Navarro Saucedo Alba Lorenia</t>
  </si>
  <si>
    <t>Horta Espinoza Sergio</t>
  </si>
  <si>
    <t>Tinajero Segovia Esteban</t>
  </si>
  <si>
    <t>Figueroa Hernández Elisa Araceli</t>
  </si>
  <si>
    <t>Luna Herrera Omar</t>
  </si>
  <si>
    <t>Orozco Guillen Gustavo</t>
  </si>
  <si>
    <t>Ortegón Lizárraga Flor Olivia</t>
  </si>
  <si>
    <t>Castro Castro Alberto De Jesús</t>
  </si>
  <si>
    <t>Rodríguez Chávez Manuel Nahum</t>
  </si>
  <si>
    <t>Hernández Arellano Raúl</t>
  </si>
  <si>
    <t>Álvarez Fuentes Ruth Esperanza</t>
  </si>
  <si>
    <t>Salario minimo mensual 2025</t>
  </si>
  <si>
    <t>Monto de capacidad mensual
D= C/12</t>
  </si>
  <si>
    <t>Capacidad económica
E= (D-G)*30%</t>
  </si>
  <si>
    <t>JUÁREZ</t>
  </si>
  <si>
    <t>TORRES</t>
  </si>
  <si>
    <t>JORGE ALBERTO</t>
  </si>
  <si>
    <t xml:space="preserve">PLANTILLAS </t>
  </si>
  <si>
    <t xml:space="preserve">GARCÍA </t>
  </si>
  <si>
    <t>JORGE HUMBERTO</t>
  </si>
  <si>
    <t>AVELAR</t>
  </si>
  <si>
    <t>ARMENDÁRIZ</t>
  </si>
  <si>
    <t>SALVADOR</t>
  </si>
  <si>
    <t>ESTRADA</t>
  </si>
  <si>
    <t>BURCIAGA</t>
  </si>
  <si>
    <t>CYNTHIA MONIQUE</t>
  </si>
  <si>
    <t>MORENO</t>
  </si>
  <si>
    <t>ROMERO</t>
  </si>
  <si>
    <t>MARÍA DOLORES</t>
  </si>
  <si>
    <t>FERRÉ</t>
  </si>
  <si>
    <t>ESPINOZA</t>
  </si>
  <si>
    <t>CARLOS ALBERTO</t>
  </si>
  <si>
    <t>GARZA</t>
  </si>
  <si>
    <t>CHÁVEZ</t>
  </si>
  <si>
    <t>LEONOR</t>
  </si>
  <si>
    <t>KIM</t>
  </si>
  <si>
    <t>SALAS</t>
  </si>
  <si>
    <t>NELSON ALONSO</t>
  </si>
  <si>
    <t>MEDINA</t>
  </si>
  <si>
    <t>CONTRERAS</t>
  </si>
  <si>
    <t>GUSTAVO</t>
  </si>
  <si>
    <t>CASTRO</t>
  </si>
  <si>
    <t>RODRÍGUEZ</t>
  </si>
  <si>
    <t>MARÍA ELIZABETH</t>
  </si>
  <si>
    <t>CORONA</t>
  </si>
  <si>
    <t>NAVARRO</t>
  </si>
  <si>
    <t>MICHELLE</t>
  </si>
  <si>
    <t>FLORES</t>
  </si>
  <si>
    <t>DOMÍNGUEZ</t>
  </si>
  <si>
    <t>CARLOS RAFAEL</t>
  </si>
  <si>
    <t>TAMAYO</t>
  </si>
  <si>
    <t>CAMACHO</t>
  </si>
  <si>
    <t>HUMBERTO</t>
  </si>
  <si>
    <t>LÓPEZ</t>
  </si>
  <si>
    <t>LUGO</t>
  </si>
  <si>
    <t>FEDERICO GUILLERMO</t>
  </si>
  <si>
    <t xml:space="preserve">COVARRUBIAS </t>
  </si>
  <si>
    <t xml:space="preserve">HAYS </t>
  </si>
  <si>
    <t xml:space="preserve">LUIS JAVIER </t>
  </si>
  <si>
    <t>GARCÍA</t>
  </si>
  <si>
    <t>SERNA</t>
  </si>
  <si>
    <t xml:space="preserve">JULIO CÉSAR </t>
  </si>
  <si>
    <t>RICARDO</t>
  </si>
  <si>
    <t>GUADALUPE</t>
  </si>
  <si>
    <t>ÁLVAREZ</t>
  </si>
  <si>
    <t>VILLARELLO</t>
  </si>
  <si>
    <t>HERMAN CRUZ</t>
  </si>
  <si>
    <t>ZARATE</t>
  </si>
  <si>
    <t>JOSÉ CARLOS</t>
  </si>
  <si>
    <t>VALENZUELA</t>
  </si>
  <si>
    <t>SANDRA CRISTINA</t>
  </si>
  <si>
    <t>MALDONADO</t>
  </si>
  <si>
    <t>DURAN</t>
  </si>
  <si>
    <t>MARIBEL</t>
  </si>
  <si>
    <t xml:space="preserve">LARRAÑAGA </t>
  </si>
  <si>
    <t>VIZCARRA</t>
  </si>
  <si>
    <t>LETICIA</t>
  </si>
  <si>
    <t>ÁVALOS</t>
  </si>
  <si>
    <t>OCTAVIO EDUARDO</t>
  </si>
  <si>
    <t>CALDERA</t>
  </si>
  <si>
    <t>CAMPOS</t>
  </si>
  <si>
    <t>ÁNGEL DANIEL</t>
  </si>
  <si>
    <t>TREVIÑO</t>
  </si>
  <si>
    <t>FOGLIO</t>
  </si>
  <si>
    <t>VIDAL ALEJANDRO</t>
  </si>
  <si>
    <t>MARTÍNEZ</t>
  </si>
  <si>
    <t xml:space="preserve">FERNANDO ENRIQUE </t>
  </si>
  <si>
    <t>FONSECA</t>
  </si>
  <si>
    <t>VIZCAINO</t>
  </si>
  <si>
    <t>ALFONSO</t>
  </si>
  <si>
    <t>ADAME</t>
  </si>
  <si>
    <t>ALBA</t>
  </si>
  <si>
    <t>GIANNA MARITZA</t>
  </si>
  <si>
    <t>NILA</t>
  </si>
  <si>
    <t>GONZÁLEZ</t>
  </si>
  <si>
    <t>NORMA ANGÉLICA</t>
  </si>
  <si>
    <t>ORTEGA</t>
  </si>
  <si>
    <t>VEIGA</t>
  </si>
  <si>
    <t>JUAN CARLOS CONSTANTINO</t>
  </si>
  <si>
    <t>ZAVALA</t>
  </si>
  <si>
    <t>FRANCO</t>
  </si>
  <si>
    <t>EVANGELINA</t>
  </si>
  <si>
    <t xml:space="preserve">MOLINA </t>
  </si>
  <si>
    <t>JOSÉ LUIS</t>
  </si>
  <si>
    <t>MOTA</t>
  </si>
  <si>
    <t>PICAZO</t>
  </si>
  <si>
    <t>LUZ ADRIANA</t>
  </si>
  <si>
    <t>VILLASEÑOR</t>
  </si>
  <si>
    <t>EVA ANGÉLICA</t>
  </si>
  <si>
    <t>BALEÓN</t>
  </si>
  <si>
    <t>ZAMBRANO</t>
  </si>
  <si>
    <t>LUIS JAVIER</t>
  </si>
  <si>
    <t>GALLARDO</t>
  </si>
  <si>
    <t>HERNÁNDEZ</t>
  </si>
  <si>
    <t>ADRIÁN JULIÁN</t>
  </si>
  <si>
    <t>PEDROZA</t>
  </si>
  <si>
    <t>CLAUDIA JANET</t>
  </si>
  <si>
    <t>ESCALANTE</t>
  </si>
  <si>
    <t>CABAÑAS</t>
  </si>
  <si>
    <t>MARA ALEJANDRA</t>
  </si>
  <si>
    <t>VILLARESPE</t>
  </si>
  <si>
    <t>MUÑOZ</t>
  </si>
  <si>
    <t>GUSTAVO ADOLFO</t>
  </si>
  <si>
    <t>BARRIGA</t>
  </si>
  <si>
    <t>PARRA</t>
  </si>
  <si>
    <t>JUVENTINO</t>
  </si>
  <si>
    <t>RUIZ</t>
  </si>
  <si>
    <t>MACFARLAND</t>
  </si>
  <si>
    <t>KATHIA PAOLA</t>
  </si>
  <si>
    <t xml:space="preserve">CANALES </t>
  </si>
  <si>
    <t>RAMÍREZ</t>
  </si>
  <si>
    <t>HÉCTOR RICARDO</t>
  </si>
  <si>
    <t>LAGUNAS</t>
  </si>
  <si>
    <t>ANTONIO</t>
  </si>
  <si>
    <t>ARANDA</t>
  </si>
  <si>
    <t>DÍAZ</t>
  </si>
  <si>
    <t>DELGADO</t>
  </si>
  <si>
    <t>ELIZABETH</t>
  </si>
  <si>
    <t>ANGULO</t>
  </si>
  <si>
    <t>DORA ILIANA</t>
  </si>
  <si>
    <t>LEAL</t>
  </si>
  <si>
    <t>CARRILLO</t>
  </si>
  <si>
    <t>JAIME RUBÉN</t>
  </si>
  <si>
    <t>CASTILLO</t>
  </si>
  <si>
    <t>ULISES</t>
  </si>
  <si>
    <t>MORALES</t>
  </si>
  <si>
    <t>RUBIO</t>
  </si>
  <si>
    <t>CUAUHTÉMOC CARLOS</t>
  </si>
  <si>
    <t>ORVENDILO</t>
  </si>
  <si>
    <t>LAURO GUILLERMO</t>
  </si>
  <si>
    <t>DE LA O</t>
  </si>
  <si>
    <t>VEGA</t>
  </si>
  <si>
    <t>GORDILLO</t>
  </si>
  <si>
    <t>TANIA GUADALUPE</t>
  </si>
  <si>
    <t>JIMÉNEZ</t>
  </si>
  <si>
    <t>BALDERAS</t>
  </si>
  <si>
    <t>VERÓNICA HAYDEE</t>
  </si>
  <si>
    <t>ORTIZ</t>
  </si>
  <si>
    <t>PÉREZ</t>
  </si>
  <si>
    <t>MIGUEL ÁNGEL</t>
  </si>
  <si>
    <t>SUAREZ</t>
  </si>
  <si>
    <t>JOSÉ</t>
  </si>
  <si>
    <t>RÍOS</t>
  </si>
  <si>
    <t>OFELIA</t>
  </si>
  <si>
    <t>YESSICA</t>
  </si>
  <si>
    <t>MACHUCA</t>
  </si>
  <si>
    <t>MORA</t>
  </si>
  <si>
    <t>MARÍA GUADALUPE</t>
  </si>
  <si>
    <t>TOM</t>
  </si>
  <si>
    <t>CLAUDIA PAMELA</t>
  </si>
  <si>
    <t>VARGAS</t>
  </si>
  <si>
    <t>CARDONA</t>
  </si>
  <si>
    <t>ESMERALDA</t>
  </si>
  <si>
    <t>PLACENCIA</t>
  </si>
  <si>
    <t>ANA ISABEL</t>
  </si>
  <si>
    <t>AGUILAR</t>
  </si>
  <si>
    <t>PATIÑO</t>
  </si>
  <si>
    <t>DANIEL</t>
  </si>
  <si>
    <t>LUNA</t>
  </si>
  <si>
    <t>MARTHA ELVIA</t>
  </si>
  <si>
    <t xml:space="preserve">TALAMANTES </t>
  </si>
  <si>
    <t xml:space="preserve">TRINIDAD </t>
  </si>
  <si>
    <t>TOMÁS ELIUD</t>
  </si>
  <si>
    <t>GAYTÁN</t>
  </si>
  <si>
    <t>JOSÉ ÁNGEL</t>
  </si>
  <si>
    <t>FERNÁNDEZ</t>
  </si>
  <si>
    <t>RUIZ DE CHÁVEZ</t>
  </si>
  <si>
    <t>VÍCTOR MANUEL</t>
  </si>
  <si>
    <t>SEGURA</t>
  </si>
  <si>
    <t>COVARRUBIAS</t>
  </si>
  <si>
    <t>ERIKA MICHELE</t>
  </si>
  <si>
    <t>CHACÓN</t>
  </si>
  <si>
    <t>ARCADIO</t>
  </si>
  <si>
    <t>OCHOA</t>
  </si>
  <si>
    <t>FUENTES</t>
  </si>
  <si>
    <t>FÉLIX FRANCISCO</t>
  </si>
  <si>
    <t>MOLINA</t>
  </si>
  <si>
    <t>FRANCISCO ALBERTO</t>
  </si>
  <si>
    <t>FRANCISCO</t>
  </si>
  <si>
    <t>PADILLA</t>
  </si>
  <si>
    <t>YSAAC</t>
  </si>
  <si>
    <t>OVIEDO</t>
  </si>
  <si>
    <t>BEDOLLA</t>
  </si>
  <si>
    <t>CLAUDIA BERENICE</t>
  </si>
  <si>
    <t>CALVO</t>
  </si>
  <si>
    <t>ROMÁN</t>
  </si>
  <si>
    <t>MÓNICA IVONNE</t>
  </si>
  <si>
    <t>CELAYA</t>
  </si>
  <si>
    <t>SILVA</t>
  </si>
  <si>
    <t>ERIK</t>
  </si>
  <si>
    <t>SOTO</t>
  </si>
  <si>
    <t>ARROYO</t>
  </si>
  <si>
    <t>MACLOVIO ERNESTO</t>
  </si>
  <si>
    <t>ARCE</t>
  </si>
  <si>
    <t>TANNYA MIROSLAVA</t>
  </si>
  <si>
    <t>ANSELMO</t>
  </si>
  <si>
    <t>BRAVO</t>
  </si>
  <si>
    <t>CARBALLO</t>
  </si>
  <si>
    <t>JESÚS EDUARDO</t>
  </si>
  <si>
    <t>GUTIÉRREZ</t>
  </si>
  <si>
    <t>GABRIELA</t>
  </si>
  <si>
    <t>VÁSQUEZ</t>
  </si>
  <si>
    <t>LOPEZ</t>
  </si>
  <si>
    <t>LORENA</t>
  </si>
  <si>
    <t>IBARRA</t>
  </si>
  <si>
    <t>MACEDO</t>
  </si>
  <si>
    <t>SERGIO HIRAM</t>
  </si>
  <si>
    <t>TREJO</t>
  </si>
  <si>
    <t>MARTHA</t>
  </si>
  <si>
    <t>CERVANTES</t>
  </si>
  <si>
    <t>WILLIAMS</t>
  </si>
  <si>
    <t>LOURDES</t>
  </si>
  <si>
    <t>GALLEGOS</t>
  </si>
  <si>
    <t>ERNESTO</t>
  </si>
  <si>
    <t>SÁNCHEZ</t>
  </si>
  <si>
    <t>VERGARA</t>
  </si>
  <si>
    <t>MARÍA VANESSA</t>
  </si>
  <si>
    <t>OSCAR MAURICIO</t>
  </si>
  <si>
    <t>CARRIZALES</t>
  </si>
  <si>
    <t>NÁJERA</t>
  </si>
  <si>
    <t>JESÚS DAVID</t>
  </si>
  <si>
    <t>X</t>
  </si>
  <si>
    <t>REYNOSO</t>
  </si>
  <si>
    <t>JESÚS</t>
  </si>
  <si>
    <t>ISLAS</t>
  </si>
  <si>
    <t>REYNA</t>
  </si>
  <si>
    <t>EFRAÍN</t>
  </si>
  <si>
    <t>CÓRDOVA</t>
  </si>
  <si>
    <t>FRAUSTO</t>
  </si>
  <si>
    <t>JETSABEL</t>
  </si>
  <si>
    <t>AMAYA</t>
  </si>
  <si>
    <t>NÚÑEZ</t>
  </si>
  <si>
    <t>GISELA</t>
  </si>
  <si>
    <t>RAZO</t>
  </si>
  <si>
    <t>AURORA</t>
  </si>
  <si>
    <t xml:space="preserve">MONTOYA </t>
  </si>
  <si>
    <t>JAVIER</t>
  </si>
  <si>
    <t>LUIS</t>
  </si>
  <si>
    <t>RAÚL</t>
  </si>
  <si>
    <t>MARÍA VIVIANA</t>
  </si>
  <si>
    <t>OÑATE</t>
  </si>
  <si>
    <t>GERARDO</t>
  </si>
  <si>
    <t>ALEJANDRINA</t>
  </si>
  <si>
    <t>ÁVILA</t>
  </si>
  <si>
    <t>NANCY</t>
  </si>
  <si>
    <t>IRIBE</t>
  </si>
  <si>
    <t>RAMÓN</t>
  </si>
  <si>
    <t xml:space="preserve">CHÁVEZ </t>
  </si>
  <si>
    <t>CORRALES</t>
  </si>
  <si>
    <t>VIVIANA SINAÍ</t>
  </si>
  <si>
    <t>VALADEZ</t>
  </si>
  <si>
    <t>DANIEL HUMBERTO</t>
  </si>
  <si>
    <t>CORTEZ</t>
  </si>
  <si>
    <t>PEÑA</t>
  </si>
  <si>
    <t>HECTOR ANTONIO</t>
  </si>
  <si>
    <t>MENCHACA</t>
  </si>
  <si>
    <t>CESAR ALEJANDRO</t>
  </si>
  <si>
    <t>MELGOZA</t>
  </si>
  <si>
    <t>LOZA</t>
  </si>
  <si>
    <t>FIGUEROA</t>
  </si>
  <si>
    <t>ALMA LOURDES</t>
  </si>
  <si>
    <t>ARREDONDO</t>
  </si>
  <si>
    <t>ALEJANDRA</t>
  </si>
  <si>
    <t>ROSAS</t>
  </si>
  <si>
    <t>RAMIREZ</t>
  </si>
  <si>
    <t>IVANISSE</t>
  </si>
  <si>
    <t>SOSA</t>
  </si>
  <si>
    <t>ALEGRÍA</t>
  </si>
  <si>
    <t>SERGIO TADEO</t>
  </si>
  <si>
    <t>NUÑO</t>
  </si>
  <si>
    <t>LUIS EDWIN</t>
  </si>
  <si>
    <t>SERRANO</t>
  </si>
  <si>
    <t>MARÍA LUISA</t>
  </si>
  <si>
    <t>BEJARANO</t>
  </si>
  <si>
    <t>CALDERAS</t>
  </si>
  <si>
    <t>ARMANDO</t>
  </si>
  <si>
    <t>JAVIER ALBERTO</t>
  </si>
  <si>
    <t>YEE</t>
  </si>
  <si>
    <t>VICTORIANO GUSTAVO</t>
  </si>
  <si>
    <t>ACOSTA</t>
  </si>
  <si>
    <t>SUMARÁN</t>
  </si>
  <si>
    <t>MARÍA DE JESÚS</t>
  </si>
  <si>
    <t>MARICELA DE JESÚS</t>
  </si>
  <si>
    <t>COLLADO</t>
  </si>
  <si>
    <t>NORMA CELENE</t>
  </si>
  <si>
    <t>ACEVES</t>
  </si>
  <si>
    <t>SALAZAR</t>
  </si>
  <si>
    <t>AHUMADA</t>
  </si>
  <si>
    <t>BERNARDINO</t>
  </si>
  <si>
    <t>ANGUIANO</t>
  </si>
  <si>
    <t>CEJA</t>
  </si>
  <si>
    <t>FERNANDO</t>
  </si>
  <si>
    <t>CARMONA</t>
  </si>
  <si>
    <t>CRUZ</t>
  </si>
  <si>
    <t>MARÍA ENRIQUETA</t>
  </si>
  <si>
    <t>PANIAGUA</t>
  </si>
  <si>
    <t>SILVIA ISABEL</t>
  </si>
  <si>
    <t>RAMOS</t>
  </si>
  <si>
    <t>PACHECO</t>
  </si>
  <si>
    <t>MYRNA GUADALUPE</t>
  </si>
  <si>
    <t>ESQUIVEL</t>
  </si>
  <si>
    <t>TAFOLLA</t>
  </si>
  <si>
    <t>CENAIDA</t>
  </si>
  <si>
    <t>BARRAZA</t>
  </si>
  <si>
    <t>CHRISTIAN ALBERTO</t>
  </si>
  <si>
    <t>LEPE</t>
  </si>
  <si>
    <t>MAYRA TERESA</t>
  </si>
  <si>
    <t>FIERRO</t>
  </si>
  <si>
    <t>KARLA VIOLETA</t>
  </si>
  <si>
    <t>MONTES</t>
  </si>
  <si>
    <t>JUAN JOSÉ</t>
  </si>
  <si>
    <t>ELÍAS GONZALEZ</t>
  </si>
  <si>
    <t>ANA MARÍA</t>
  </si>
  <si>
    <t>ABRAJAN</t>
  </si>
  <si>
    <t>CASTAÑEDA</t>
  </si>
  <si>
    <t>ALONDRA EUGENIA</t>
  </si>
  <si>
    <t>ENRIQUE</t>
  </si>
  <si>
    <t>ANDRADE</t>
  </si>
  <si>
    <t>LIZETH YAZMIN</t>
  </si>
  <si>
    <t>MARÍA DE LOS ÁNGELES</t>
  </si>
  <si>
    <t>DORA LETICIA</t>
  </si>
  <si>
    <t>CUEVAS</t>
  </si>
  <si>
    <t>TAPIA</t>
  </si>
  <si>
    <t>MANUELA GUILLERMINA</t>
  </si>
  <si>
    <t>AGRAMÓN</t>
  </si>
  <si>
    <t>GURROLA</t>
  </si>
  <si>
    <t>CLAUDIA VERENICE</t>
  </si>
  <si>
    <t>LUCIANO</t>
  </si>
  <si>
    <t>MORONES</t>
  </si>
  <si>
    <t>PICHARDO</t>
  </si>
  <si>
    <t>JUAN SALVADOR</t>
  </si>
  <si>
    <t>ROCÍO MARGARITA</t>
  </si>
  <si>
    <t>LARA</t>
  </si>
  <si>
    <t>ROJAS</t>
  </si>
  <si>
    <t>MIGUEL ANTONIO</t>
  </si>
  <si>
    <t>VALDIVIA</t>
  </si>
  <si>
    <t>MASCAREÑO</t>
  </si>
  <si>
    <t>ALEJANDRO</t>
  </si>
  <si>
    <t>MACÍAS</t>
  </si>
  <si>
    <t>GALAZ</t>
  </si>
  <si>
    <t>JONATHAN GERMAN</t>
  </si>
  <si>
    <t>SANTIAGO</t>
  </si>
  <si>
    <t>PERDOMO</t>
  </si>
  <si>
    <t>SARA</t>
  </si>
  <si>
    <t>MONTECINO</t>
  </si>
  <si>
    <t>MOLANO</t>
  </si>
  <si>
    <t>CLAUDIA MARCELA</t>
  </si>
  <si>
    <t>DANIA SELENE</t>
  </si>
  <si>
    <t>OLIVIA EDITH</t>
  </si>
  <si>
    <t>MARCO ARTURO</t>
  </si>
  <si>
    <t>SOLÍS</t>
  </si>
  <si>
    <t>BLANCA ESTRELLA</t>
  </si>
  <si>
    <t>BARRERA</t>
  </si>
  <si>
    <t>BAÑUELOS</t>
  </si>
  <si>
    <t>JUAN MANUEL</t>
  </si>
  <si>
    <t>JOSÉ BENITO</t>
  </si>
  <si>
    <t>VÍCTOR HUGO</t>
  </si>
  <si>
    <t>JOSÉ MANUEL</t>
  </si>
  <si>
    <t>CALDERÓN</t>
  </si>
  <si>
    <t>VANESSA</t>
  </si>
  <si>
    <t>MÉNDEZ</t>
  </si>
  <si>
    <t>MURILLO</t>
  </si>
  <si>
    <t>DEBORAH MARILYN</t>
  </si>
  <si>
    <t>GALVÁN</t>
  </si>
  <si>
    <t>PATRICIA</t>
  </si>
  <si>
    <t>VÁZQUEZ</t>
  </si>
  <si>
    <t>RIEDEL</t>
  </si>
  <si>
    <t>BEATRIZ</t>
  </si>
  <si>
    <t>ZAPATA</t>
  </si>
  <si>
    <t>MANJARREZ</t>
  </si>
  <si>
    <t>RICARDO ALONSO</t>
  </si>
  <si>
    <t>VILLEGAS</t>
  </si>
  <si>
    <t>SANDOVAL</t>
  </si>
  <si>
    <t>ISMAEL</t>
  </si>
  <si>
    <t>MARTHA ELENA</t>
  </si>
  <si>
    <t>PEDRO GALAF</t>
  </si>
  <si>
    <t>MERCADO</t>
  </si>
  <si>
    <t>HILDA MARITZA</t>
  </si>
  <si>
    <t>REYES</t>
  </si>
  <si>
    <t>GÁMEZ</t>
  </si>
  <si>
    <t>ERIKA GUADALUPE</t>
  </si>
  <si>
    <t xml:space="preserve">NAVEJAS  </t>
  </si>
  <si>
    <t>DANIELA</t>
  </si>
  <si>
    <t>DUARTE</t>
  </si>
  <si>
    <t>OROZCO</t>
  </si>
  <si>
    <t>ALMA ANGELINA</t>
  </si>
  <si>
    <t>PERALTA</t>
  </si>
  <si>
    <t>ROBLES</t>
  </si>
  <si>
    <t>MARÍA DEL SOCORRO</t>
  </si>
  <si>
    <t>ESPINOSA</t>
  </si>
  <si>
    <t>VANIA</t>
  </si>
  <si>
    <t>VILLANUEVA</t>
  </si>
  <si>
    <t>FIDEL</t>
  </si>
  <si>
    <t>BETANCOURT</t>
  </si>
  <si>
    <t>FELIPE DE JESÚS</t>
  </si>
  <si>
    <t>AMEZCUA</t>
  </si>
  <si>
    <t>DE LEÓN</t>
  </si>
  <si>
    <t>PEDRO CÉSAR</t>
  </si>
  <si>
    <t>RUVALCABA</t>
  </si>
  <si>
    <t>ROMINA</t>
  </si>
  <si>
    <t>FERRATT</t>
  </si>
  <si>
    <t>REAL</t>
  </si>
  <si>
    <t>JESÚS ERNESTO</t>
  </si>
  <si>
    <t>MEZA</t>
  </si>
  <si>
    <t>JULIO CESAR</t>
  </si>
  <si>
    <t>ROCÍO YADIRA</t>
  </si>
  <si>
    <t>MADERA</t>
  </si>
  <si>
    <t>CHAVOLLA</t>
  </si>
  <si>
    <t>AHLI VIRIDIANA</t>
  </si>
  <si>
    <t>HURTADO</t>
  </si>
  <si>
    <t>JUAN</t>
  </si>
  <si>
    <t>ROBLEDO</t>
  </si>
  <si>
    <t>ROGELIO</t>
  </si>
  <si>
    <t>VERDE</t>
  </si>
  <si>
    <t>KAREN PALOMA</t>
  </si>
  <si>
    <t>RÁBAGO</t>
  </si>
  <si>
    <t>GUILLÉN</t>
  </si>
  <si>
    <t>ARMENTA</t>
  </si>
  <si>
    <t>ÁNGEL MANUEL</t>
  </si>
  <si>
    <t>RIVERA</t>
  </si>
  <si>
    <t>NUBIA ISMENE</t>
  </si>
  <si>
    <t>LIZÁRRAGA</t>
  </si>
  <si>
    <t>FÉLIX</t>
  </si>
  <si>
    <t>CARLOS EDUARDO</t>
  </si>
  <si>
    <t>XÓCHITL</t>
  </si>
  <si>
    <t>SIGALA</t>
  </si>
  <si>
    <t>JOSÉ GUADALUPE</t>
  </si>
  <si>
    <t>ALEIDA</t>
  </si>
  <si>
    <t>CORONADO</t>
  </si>
  <si>
    <t>KARLA PATRICIA</t>
  </si>
  <si>
    <t>ACEVEDO</t>
  </si>
  <si>
    <t>CHAVIRA</t>
  </si>
  <si>
    <t>JOSÉ FERNANDO</t>
  </si>
  <si>
    <t>PALMA</t>
  </si>
  <si>
    <t>ODETTE</t>
  </si>
  <si>
    <t>JOEL</t>
  </si>
  <si>
    <t>CATAÑO</t>
  </si>
  <si>
    <t>VERÓNICA CAROLINA</t>
  </si>
  <si>
    <t>GRISELDA</t>
  </si>
  <si>
    <t>VELASCO</t>
  </si>
  <si>
    <t>GÓMEZ</t>
  </si>
  <si>
    <t>SANTILLÁN</t>
  </si>
  <si>
    <t>GUILLEN</t>
  </si>
  <si>
    <t>LUIS BERNARDO</t>
  </si>
  <si>
    <t>AMADOR</t>
  </si>
  <si>
    <t>COLUMBA IMELDA</t>
  </si>
  <si>
    <t>ADRIANA</t>
  </si>
  <si>
    <t>DUEÑEZ</t>
  </si>
  <si>
    <t>KARINA</t>
  </si>
  <si>
    <t>SIERRAS</t>
  </si>
  <si>
    <t>SUQUILVIDE</t>
  </si>
  <si>
    <t>MARÍA TERESA</t>
  </si>
  <si>
    <t>AZUARA</t>
  </si>
  <si>
    <t>CONCEPCIÓN</t>
  </si>
  <si>
    <t>OSUNA</t>
  </si>
  <si>
    <t>CECILIA</t>
  </si>
  <si>
    <t>SANDRA SOFÍA</t>
  </si>
  <si>
    <t>LETICIA ELIZABETH</t>
  </si>
  <si>
    <t>MAGAÑA</t>
  </si>
  <si>
    <t>JORGE</t>
  </si>
  <si>
    <t>PELAYO</t>
  </si>
  <si>
    <t>ISIS MARIEL</t>
  </si>
  <si>
    <t>MARISOL</t>
  </si>
  <si>
    <t>ESTEFANY</t>
  </si>
  <si>
    <t>ZARAGOZA</t>
  </si>
  <si>
    <t>NORMA LIZZETH</t>
  </si>
  <si>
    <t>GODÍNEZ</t>
  </si>
  <si>
    <t>ERNESTO MIGUEL</t>
  </si>
  <si>
    <t xml:space="preserve">MORA </t>
  </si>
  <si>
    <t xml:space="preserve">LARA </t>
  </si>
  <si>
    <t>CRISTÓBAL JAIR</t>
  </si>
  <si>
    <t>LUIS ARMANDO</t>
  </si>
  <si>
    <t>OLIVAS</t>
  </si>
  <si>
    <t>JESÚS MANUEL</t>
  </si>
  <si>
    <t>CASTILLA</t>
  </si>
  <si>
    <t>GRACIA</t>
  </si>
  <si>
    <t>ÁLVARO</t>
  </si>
  <si>
    <t>FRAGOZO</t>
  </si>
  <si>
    <t>ALEJANDRO ISAAC</t>
  </si>
  <si>
    <t>CORTÉS</t>
  </si>
  <si>
    <t>BECERRA</t>
  </si>
  <si>
    <t>DIEGO BARUCH</t>
  </si>
  <si>
    <t>CABALLERO</t>
  </si>
  <si>
    <t>KARLA ESTHER</t>
  </si>
  <si>
    <t>EDITH</t>
  </si>
  <si>
    <t>SAUCEDO</t>
  </si>
  <si>
    <t>ALBA LORENIA</t>
  </si>
  <si>
    <t>HORTA</t>
  </si>
  <si>
    <t>SERGIO</t>
  </si>
  <si>
    <t>TINAJERO</t>
  </si>
  <si>
    <t>SEGOVIA</t>
  </si>
  <si>
    <t>ESTEBAN</t>
  </si>
  <si>
    <t>ELISA ARACELI</t>
  </si>
  <si>
    <t>HERRERA</t>
  </si>
  <si>
    <t>OMAR</t>
  </si>
  <si>
    <t>ORTEGÓN</t>
  </si>
  <si>
    <t>FLOR OLIVIA</t>
  </si>
  <si>
    <t>ALBERTO DE JESÚS</t>
  </si>
  <si>
    <t>MANUEL NAHUM</t>
  </si>
  <si>
    <t>ARELLANO</t>
  </si>
  <si>
    <t>RUTH ESPERANZA</t>
  </si>
  <si>
    <t>Apellido Paterno</t>
  </si>
  <si>
    <t>Apellido Materno</t>
  </si>
  <si>
    <t>Nombres</t>
  </si>
  <si>
    <t>JUTJ811013T84</t>
  </si>
  <si>
    <t>JUTJ811013HBCRRR01</t>
  </si>
  <si>
    <t>PAGJ7803079I7</t>
  </si>
  <si>
    <t>PAGJ780307HNTLRR05</t>
  </si>
  <si>
    <t>AEAS731215AWA</t>
  </si>
  <si>
    <t>AEAS731215HBCVRL01</t>
  </si>
  <si>
    <t>EABC820626EX3</t>
  </si>
  <si>
    <t>EABC820626MBCSRY07</t>
  </si>
  <si>
    <t>MORD660531A64</t>
  </si>
  <si>
    <t>MORD660531MBCRML04</t>
  </si>
  <si>
    <t>FEEC641029FW4</t>
  </si>
  <si>
    <t>FEEC641029HSRRSR02</t>
  </si>
  <si>
    <t>GACL650709LVA</t>
  </si>
  <si>
    <t>GACL650709MBCRHN06</t>
  </si>
  <si>
    <t>KISN710628SH3</t>
  </si>
  <si>
    <t>KISN710628HBCMLL04</t>
  </si>
  <si>
    <t>MECG6201183J7</t>
  </si>
  <si>
    <t>MECG620118HBCDNS02</t>
  </si>
  <si>
    <t>CARE7705033J3</t>
  </si>
  <si>
    <t>CARE770503MBCSDL00</t>
  </si>
  <si>
    <t>CONM8210121J0</t>
  </si>
  <si>
    <t>CONM821012MBCRVC04</t>
  </si>
  <si>
    <t>FODC890325BX5</t>
  </si>
  <si>
    <t>FODC890325HJCLMR02</t>
  </si>
  <si>
    <t>TACH691126J70</t>
  </si>
  <si>
    <t>TACH691126HBCMMM06</t>
  </si>
  <si>
    <t>LOLF880606GI9</t>
  </si>
  <si>
    <t>LOLF880606HBCPGD02</t>
  </si>
  <si>
    <t>SDF23</t>
  </si>
  <si>
    <t>COHL820621HSRVYS05</t>
  </si>
  <si>
    <t>SDF27</t>
  </si>
  <si>
    <t>GASJ720614HBCRRL07</t>
  </si>
  <si>
    <t>RIRG8609169D5</t>
  </si>
  <si>
    <t>RIRG860916MCHCDD06</t>
  </si>
  <si>
    <t>AAVH720129J91</t>
  </si>
  <si>
    <t>AAVH720129HBCLLR09</t>
  </si>
  <si>
    <t>ZAEC660419MC3</t>
  </si>
  <si>
    <t>ZAEC660419HBCRSR06</t>
  </si>
  <si>
    <t>LOVS911013LX4</t>
  </si>
  <si>
    <t>LOVS911013MBCPLN04</t>
  </si>
  <si>
    <t>MADM6309076MA</t>
  </si>
  <si>
    <t>MADM630907MBCLRR05</t>
  </si>
  <si>
    <t>LAVL6406159P7</t>
  </si>
  <si>
    <t>LAVL640615MBCRZT09</t>
  </si>
  <si>
    <t>AALO910426HL8</t>
  </si>
  <si>
    <t>AALO910426HBCVPC07</t>
  </si>
  <si>
    <t>CXCA870406B35</t>
  </si>
  <si>
    <t>CXCA870406HBCLMN06</t>
  </si>
  <si>
    <t>TEFV890420116</t>
  </si>
  <si>
    <t>TEFV890420HNERGD05</t>
  </si>
  <si>
    <t>MEMF890720658</t>
  </si>
  <si>
    <t>MEMF890720HBCDRR07</t>
  </si>
  <si>
    <t>SDF44</t>
  </si>
  <si>
    <t>FOVA620429HBCNZL01</t>
  </si>
  <si>
    <t>AAAG7103283Q1</t>
  </si>
  <si>
    <t>AAAG710328MBCDLN01</t>
  </si>
  <si>
    <t>NIGN691111NJ1</t>
  </si>
  <si>
    <t>NIGN691111MJCLNR04</t>
  </si>
  <si>
    <t>OEVJ671020M63</t>
  </si>
  <si>
    <t>OEVJ671020HBCRGN00</t>
  </si>
  <si>
    <t>ZAFE780718IM2</t>
  </si>
  <si>
    <t>ZAFE780718MBCVRV16</t>
  </si>
  <si>
    <t>MORL7707082A8</t>
  </si>
  <si>
    <t>MORL770708HBCLDS09</t>
  </si>
  <si>
    <t>MOPL780621PD1</t>
  </si>
  <si>
    <t>MOPL780621MPLTCZ01</t>
  </si>
  <si>
    <t>VIME611209FV3</t>
  </si>
  <si>
    <t>VIME611209MBCLRV14</t>
  </si>
  <si>
    <t>BAZL620303441</t>
  </si>
  <si>
    <t>BAZL620303HBCLMS06</t>
  </si>
  <si>
    <t>GAHA670109PN0</t>
  </si>
  <si>
    <t>GAHA670109HBCLRD02</t>
  </si>
  <si>
    <t>SDF58</t>
  </si>
  <si>
    <t>MAPC860928MMSRDL08</t>
  </si>
  <si>
    <t>EACM910617UI5</t>
  </si>
  <si>
    <t>EACM910617MBCSBR00</t>
  </si>
  <si>
    <t>SDF60</t>
  </si>
  <si>
    <t>VIMG610119HMCLXS07</t>
  </si>
  <si>
    <t>SDF61</t>
  </si>
  <si>
    <t>BAPJ770507HOCRRV03</t>
  </si>
  <si>
    <t>RUMK8003286SO</t>
  </si>
  <si>
    <t>RUMK800328MNEZCT01</t>
  </si>
  <si>
    <t>CARH6408243Y8</t>
  </si>
  <si>
    <t>CARH640824HBCNMC07</t>
  </si>
  <si>
    <t>LAMA770227GL7</t>
  </si>
  <si>
    <t>LAMA770227HBCGLN08</t>
  </si>
  <si>
    <t>AADJ790927JM2</t>
  </si>
  <si>
    <t>AADJ790927HNERZR01</t>
  </si>
  <si>
    <t>DEHE660710H80</t>
  </si>
  <si>
    <t>DEHE660710MBCLRL02</t>
  </si>
  <si>
    <t>GAAD671108LQ7</t>
  </si>
  <si>
    <t>GAAD671108MBCRNR14</t>
  </si>
  <si>
    <t>LECJ880818LV0</t>
  </si>
  <si>
    <t>LECJ880818HBCLRM03</t>
  </si>
  <si>
    <t>CACU840717F55</t>
  </si>
  <si>
    <t>CACU840717HDFHSL02</t>
  </si>
  <si>
    <t>MORC8808189U7</t>
  </si>
  <si>
    <t>MORC880818HBCRBH05</t>
  </si>
  <si>
    <t>SDF98</t>
  </si>
  <si>
    <t>NAHO710606HSRVRR05</t>
  </si>
  <si>
    <t>VIRL830818MC9</t>
  </si>
  <si>
    <t>VIRL830818HSLZMR07</t>
  </si>
  <si>
    <t>SAOG911201583</t>
  </si>
  <si>
    <t>SAOG911201HBCLXS03</t>
  </si>
  <si>
    <t>VEGT761030B9A</t>
  </si>
  <si>
    <t>VEGT761030MSLGRN06</t>
  </si>
  <si>
    <t>JIBV770126195</t>
  </si>
  <si>
    <t>JIBV770126MDFMLR07</t>
  </si>
  <si>
    <t>OIPM900424TZ2</t>
  </si>
  <si>
    <t>OIPM900424HBCRRG07</t>
  </si>
  <si>
    <t>GASJ860404NJ7</t>
  </si>
  <si>
    <t>GASJ860404HGTRRS06</t>
  </si>
  <si>
    <t>RICO640519QZ4</t>
  </si>
  <si>
    <t>RICO640519MBCSMF16</t>
  </si>
  <si>
    <t>RIMY9401288Z1</t>
  </si>
  <si>
    <t>RIMY940128MBCSRS03</t>
  </si>
  <si>
    <t>MAMG780224SM7</t>
  </si>
  <si>
    <t>MAMG780224MBCCRD06</t>
  </si>
  <si>
    <t>TOJC811214GZ6</t>
  </si>
  <si>
    <t>TOJC811214MBCMML00</t>
  </si>
  <si>
    <t>VACE890530888</t>
  </si>
  <si>
    <t>VACE890530MBCRRS04</t>
  </si>
  <si>
    <t>FOPA610928I82</t>
  </si>
  <si>
    <t>FOPA610928MDGLLN00</t>
  </si>
  <si>
    <t>AUPD7209038M2</t>
  </si>
  <si>
    <t>AUPD720903HBCGTN08</t>
  </si>
  <si>
    <t>LUVM690322DS9</t>
  </si>
  <si>
    <t>LUVM690322MBCNRR05</t>
  </si>
  <si>
    <t>TATT860516BCA</t>
  </si>
  <si>
    <t>TATT860516HBCLRM11</t>
  </si>
  <si>
    <t>DIGA6304222G6</t>
  </si>
  <si>
    <t>DIGA630422HBCZYN05</t>
  </si>
  <si>
    <t>SDF133</t>
  </si>
  <si>
    <t>FERV601127HBCRZC09</t>
  </si>
  <si>
    <t>SECE841223E83</t>
  </si>
  <si>
    <t>SECE841223MBCGVR06</t>
  </si>
  <si>
    <t>CAZA720321IH8</t>
  </si>
  <si>
    <t>CAZA720321HBCHVR00</t>
  </si>
  <si>
    <t>OOFF661120UP0</t>
  </si>
  <si>
    <t>OOFF661120HBCCNL05</t>
  </si>
  <si>
    <t>MOHF610408S99</t>
  </si>
  <si>
    <t>MOHF610408HCMLRR06</t>
  </si>
  <si>
    <t>CAMF710707NQ3</t>
  </si>
  <si>
    <t>CAMF710707HBCSXR06</t>
  </si>
  <si>
    <t>CAPY880808RP1</t>
  </si>
  <si>
    <t>CAPY880808HBCSDS08</t>
  </si>
  <si>
    <t>OIBC7307187X8</t>
  </si>
  <si>
    <t>OIBC730718MBCVDL02</t>
  </si>
  <si>
    <t>CARM691104750</t>
  </si>
  <si>
    <t>CARM691104MBCLMN09</t>
  </si>
  <si>
    <t>CESE730217I42</t>
  </si>
  <si>
    <t>CESE730217HSRLLR00</t>
  </si>
  <si>
    <t>SOAM740506JY4</t>
  </si>
  <si>
    <t>SOAM740506HBCTRC19</t>
  </si>
  <si>
    <t>AEGT770717CE2</t>
  </si>
  <si>
    <t>AEGT770717MBCRNN01</t>
  </si>
  <si>
    <t>LOAA691124C14</t>
  </si>
  <si>
    <t>LOAA691124HSLPNN01</t>
  </si>
  <si>
    <t>BACJ721013NN0</t>
  </si>
  <si>
    <t>BACJ721013HBCRRS08</t>
  </si>
  <si>
    <t>GUOG781031HR1</t>
  </si>
  <si>
    <t>GUOG781031MBCTCB06</t>
  </si>
  <si>
    <t>VALL9003241R5</t>
  </si>
  <si>
    <t>VALL900324MBCSPR00</t>
  </si>
  <si>
    <t>IAMS7503266S5</t>
  </si>
  <si>
    <t>IAMS750326HBCBCR07</t>
  </si>
  <si>
    <t>FOTM6208018Y4</t>
  </si>
  <si>
    <t>FOTM620801MBCLRR02</t>
  </si>
  <si>
    <t>CEWL770127KSA</t>
  </si>
  <si>
    <t>CEWL770127MBCRLR07</t>
  </si>
  <si>
    <t>FOGE7411031U5</t>
  </si>
  <si>
    <t>FOGE741103HBCLLR01</t>
  </si>
  <si>
    <t>SAVV7508198CA</t>
  </si>
  <si>
    <t>SAVV750819MBCNRN03</t>
  </si>
  <si>
    <t>PARO860909KK5</t>
  </si>
  <si>
    <t>PARO860909HBSDBS06</t>
  </si>
  <si>
    <t>CANJ720702DZ9</t>
  </si>
  <si>
    <t>CANJ720702HBCRJS04</t>
  </si>
  <si>
    <t>COLU660620883</t>
  </si>
  <si>
    <t>COXL660620HSRNXS07</t>
  </si>
  <si>
    <t>REGJ710913J70</t>
  </si>
  <si>
    <t>REGJ710913HBCYNS01</t>
  </si>
  <si>
    <t>IARE6802147G6</t>
  </si>
  <si>
    <t>IARE680214HBCSYF07</t>
  </si>
  <si>
    <t>FECV660111GP2</t>
  </si>
  <si>
    <t>FECV660111HBCRRC05</t>
  </si>
  <si>
    <t>FAMJ780114613</t>
  </si>
  <si>
    <t>FAMJ780114MBCRRT15</t>
  </si>
  <si>
    <t>AANG750905Q62</t>
  </si>
  <si>
    <t>AANG750905MBCMXS07</t>
  </si>
  <si>
    <t>RAEA750705DZ9</t>
  </si>
  <si>
    <t>RAEA750705MBCZSR02</t>
  </si>
  <si>
    <t>SDF147</t>
  </si>
  <si>
    <t>PAMJ760125HSLDNV05</t>
  </si>
  <si>
    <t>SDF148</t>
  </si>
  <si>
    <t>LUMR700208HBCSRL06</t>
  </si>
  <si>
    <t>FOLV860111MU0</t>
  </si>
  <si>
    <t>FOLV860111MBCLPV09</t>
  </si>
  <si>
    <t>OAGA790927KP7</t>
  </si>
  <si>
    <t>OAGA790927MBCXRL07</t>
  </si>
  <si>
    <t>AIRN8611173W8</t>
  </si>
  <si>
    <t>AIRN861117MBCVZN07</t>
  </si>
  <si>
    <t>IIPR820808E57</t>
  </si>
  <si>
    <t>IIPR820808HBCRRM03</t>
  </si>
  <si>
    <t>CACV871023UY8</t>
  </si>
  <si>
    <t>CACV871023MNTHRV00</t>
  </si>
  <si>
    <t>NUVD950712SV5</t>
  </si>
  <si>
    <t>NUVD950712HBCXLN08</t>
  </si>
  <si>
    <t>COPH600514L68</t>
  </si>
  <si>
    <t>COPH600514HBCRXC06</t>
  </si>
  <si>
    <t>SDF185</t>
  </si>
  <si>
    <t>MAMC840928HBCRNS03</t>
  </si>
  <si>
    <t>SDF192</t>
  </si>
  <si>
    <t>MEOR630317HBCLRC09</t>
  </si>
  <si>
    <t>LOFA770901FD3</t>
  </si>
  <si>
    <t>LOFA770901MBCZGL08</t>
  </si>
  <si>
    <t>GUAA930719ET9</t>
  </si>
  <si>
    <t>GUAA930719MBCTRL02</t>
  </si>
  <si>
    <t>RORI750828E34</t>
  </si>
  <si>
    <t>RORI750828MBCSMV06</t>
  </si>
  <si>
    <t>SOAS840303JG9</t>
  </si>
  <si>
    <t>SOAS840303HBCSLR06</t>
  </si>
  <si>
    <t>LENL9701191S6</t>
  </si>
  <si>
    <t>LENL970119HBCLXS09</t>
  </si>
  <si>
    <t>GASL720418462</t>
  </si>
  <si>
    <t>GASL720418MBCRRS09</t>
  </si>
  <si>
    <t>BECA650813525</t>
  </si>
  <si>
    <t>BECA650813HSRJLR08</t>
  </si>
  <si>
    <t>GAAJ870628HD2</t>
  </si>
  <si>
    <t>GAAJ870628HBCRLV01</t>
  </si>
  <si>
    <t>YEFV910111SS7</t>
  </si>
  <si>
    <t>YEFV910111HBCXRC00</t>
  </si>
  <si>
    <t>AOSJ710507FM9</t>
  </si>
  <si>
    <t>AOSJ710507MBCCMS07</t>
  </si>
  <si>
    <t>LOHM8305287Y4</t>
  </si>
  <si>
    <t>LOHM830528MBCPRR06</t>
  </si>
  <si>
    <t>SOCN850127IQ6</t>
  </si>
  <si>
    <t>SOCN850127MBCTLR02</t>
  </si>
  <si>
    <t>AESG651226922</t>
  </si>
  <si>
    <t>AESG651226HBCCLR08</t>
  </si>
  <si>
    <t>AUGB710723UC5</t>
  </si>
  <si>
    <t>AUGB710723HSLHNR01</t>
  </si>
  <si>
    <t>AUCG591102461</t>
  </si>
  <si>
    <t>AUCG591102HMNNJR00</t>
  </si>
  <si>
    <t>SEJF641117DG4</t>
  </si>
  <si>
    <t>SEJF641117HBCRMR02</t>
  </si>
  <si>
    <t>CACE660215CS0</t>
  </si>
  <si>
    <t>CACE660215MDFRRN05</t>
  </si>
  <si>
    <t>PACS7509018Y9</t>
  </si>
  <si>
    <t>PACS750901MBCNSL05</t>
  </si>
  <si>
    <t>RAPM871024KN8</t>
  </si>
  <si>
    <t>RAPM871024MBCMCY01</t>
  </si>
  <si>
    <t>JUEH750724UDA</t>
  </si>
  <si>
    <t>JUEH750724HZSRSM02</t>
  </si>
  <si>
    <t>TAGC641101LZ1</t>
  </si>
  <si>
    <t>TAGC641101MMNFNN02</t>
  </si>
  <si>
    <t>FEBC890911KV0</t>
  </si>
  <si>
    <t>FEBC890911HSRRRH09</t>
  </si>
  <si>
    <t>LEFM790915DK3</t>
  </si>
  <si>
    <t>LEFM790915MBCPGY01</t>
  </si>
  <si>
    <t>FIDK760611QP2</t>
  </si>
  <si>
    <t>FIDK760611MBCRMR08</t>
  </si>
  <si>
    <t>CAMJ6906249H0</t>
  </si>
  <si>
    <t>CAMJ690624HNTHNN01</t>
  </si>
  <si>
    <t>EIRA640123KI7</t>
  </si>
  <si>
    <t>EIRA640123MSRLSN03</t>
  </si>
  <si>
    <t>AACA890217M19</t>
  </si>
  <si>
    <t>AACA890217MBCBSL05</t>
  </si>
  <si>
    <t>CAGE750416V70</t>
  </si>
  <si>
    <t>CAGE750416HBCSNN06</t>
  </si>
  <si>
    <t>TOAL900324H29</t>
  </si>
  <si>
    <t>TOAL900324MBCRNZ00</t>
  </si>
  <si>
    <t>EIJA651001U16</t>
  </si>
  <si>
    <t>EIJA651001MBCSMN01</t>
  </si>
  <si>
    <t>COSD640825LNA</t>
  </si>
  <si>
    <t>COSD640825MBCNLR03</t>
  </si>
  <si>
    <t>CUTM620625TEA</t>
  </si>
  <si>
    <t>CUTM620625MBCVPN08</t>
  </si>
  <si>
    <t>AAGC710819DK7</t>
  </si>
  <si>
    <t>AAGC710819MBCGRL04</t>
  </si>
  <si>
    <t>AUEL7212145A3</t>
  </si>
  <si>
    <t>AUEL721214HSLNSC08</t>
  </si>
  <si>
    <t>SDF194</t>
  </si>
  <si>
    <t>MOPJ600701HZSRCN09</t>
  </si>
  <si>
    <t>AELR671024MQ6</t>
  </si>
  <si>
    <t>AELR671024MSRRPC06</t>
  </si>
  <si>
    <t>LAGJ710319UR7</t>
  </si>
  <si>
    <t>LAGJ710319HBCRRS02</t>
  </si>
  <si>
    <t>ROMM740517MJ9</t>
  </si>
  <si>
    <t>ROMM740517HBCJXG07</t>
  </si>
  <si>
    <t>VAMF841204ME5</t>
  </si>
  <si>
    <t>VAMF841204HBCLRR07</t>
  </si>
  <si>
    <t>NUMA761207BV8</t>
  </si>
  <si>
    <t>NUMA761207HBCXSL00</t>
  </si>
  <si>
    <t>MAML800314FS6</t>
  </si>
  <si>
    <t>MAML800314MSRCLZ07</t>
  </si>
  <si>
    <t>TOGJ960321EF9</t>
  </si>
  <si>
    <t>TOGJ960321HBCRLN00</t>
  </si>
  <si>
    <t>SAJS801217SG4</t>
  </si>
  <si>
    <t>SAJS801217HBCNMN03</t>
  </si>
  <si>
    <t>GAHG8108271R2</t>
  </si>
  <si>
    <t>GAHG810827MBCRRB12</t>
  </si>
  <si>
    <t>PEGS6205199U8</t>
  </si>
  <si>
    <t>PEGS620519MBCRLR04</t>
  </si>
  <si>
    <t>MOMC870522FC6</t>
  </si>
  <si>
    <t>MOMC870522MBCNLL04</t>
  </si>
  <si>
    <t>RACD850328154</t>
  </si>
  <si>
    <t>RACD850328MBCMMN05</t>
  </si>
  <si>
    <t>COCO7212107A8</t>
  </si>
  <si>
    <t>COCO721210MBCRVL08</t>
  </si>
  <si>
    <t>MOVM860505HI4</t>
  </si>
  <si>
    <t>MOVM860505HBCRLR04</t>
  </si>
  <si>
    <t>HESB741122LI2</t>
  </si>
  <si>
    <t>HESB741122MBCRLL04</t>
  </si>
  <si>
    <t>BABJ690722MD6</t>
  </si>
  <si>
    <t>BABJ690722HMNRXN02</t>
  </si>
  <si>
    <t>GUPB691127KG9</t>
  </si>
  <si>
    <t>GUPB691127HBCTRN01</t>
  </si>
  <si>
    <t>JIJV8604068TA</t>
  </si>
  <si>
    <t>JIJV860406HNEMMC05</t>
  </si>
  <si>
    <t>CACL610104P28</t>
  </si>
  <si>
    <t>CACL610104HBCSRS04</t>
  </si>
  <si>
    <t>CAVM740915CE3</t>
  </si>
  <si>
    <t>CAVM740915HBCSLN05</t>
  </si>
  <si>
    <t>CAHV7504115Q2</t>
  </si>
  <si>
    <t>CAHV750411MBCLRN05</t>
  </si>
  <si>
    <t>MEMD870114FF0</t>
  </si>
  <si>
    <t>MEMD870114MBCNRB04</t>
  </si>
  <si>
    <t>MOGP620731IH2</t>
  </si>
  <si>
    <t>MOGP620731MBCRLT08</t>
  </si>
  <si>
    <t>VADV8706036T1</t>
  </si>
  <si>
    <t>VADV870603HBCZRC07</t>
  </si>
  <si>
    <t>GORB741102J60</t>
  </si>
  <si>
    <t>GORB741102MBCNDT01</t>
  </si>
  <si>
    <t>ZAMR6510195P1</t>
  </si>
  <si>
    <t>ZAMR651019HBCPNC05</t>
  </si>
  <si>
    <t>VISI740819AZ2</t>
  </si>
  <si>
    <t>VISI740819HBCLNS06</t>
  </si>
  <si>
    <t>GOZM740112IE0</t>
  </si>
  <si>
    <t>GOZM740112MSPNVR00</t>
  </si>
  <si>
    <t>HEGP730924D89</t>
  </si>
  <si>
    <t>HEGP730924HSRRRD00</t>
  </si>
  <si>
    <t>MOMH680614ME9</t>
  </si>
  <si>
    <t>MOMH680614MBCRRL02</t>
  </si>
  <si>
    <t>REGE761209HZ7</t>
  </si>
  <si>
    <t>REGE761209MBCYMR09</t>
  </si>
  <si>
    <t>JUND920610R67</t>
  </si>
  <si>
    <t>JUND920610MBCRVN08</t>
  </si>
  <si>
    <t>DUOA620720EH8</t>
  </si>
  <si>
    <t>DUOA620720MBCRRL02</t>
  </si>
  <si>
    <t>PERS7006276C4</t>
  </si>
  <si>
    <t>PERS700627MBCRBC09</t>
  </si>
  <si>
    <t>EIAV940823M1A</t>
  </si>
  <si>
    <t>EIAV940823MBCSDN08</t>
  </si>
  <si>
    <t>SDF235</t>
  </si>
  <si>
    <t>GAVF750726HNTRLD01</t>
  </si>
  <si>
    <t>SDF236</t>
  </si>
  <si>
    <t>MEBF670205HSLNTL00</t>
  </si>
  <si>
    <t>AECJ710428BJ8</t>
  </si>
  <si>
    <t>AECJ710428HBCMSR03</t>
  </si>
  <si>
    <t>LEVP740712IW8</t>
  </si>
  <si>
    <t>LEVP740712HSRNLD02</t>
  </si>
  <si>
    <t>RUFR750112G45</t>
  </si>
  <si>
    <t>RUFR750112MBCVGM02</t>
  </si>
  <si>
    <t>FERJ8601179F1</t>
  </si>
  <si>
    <t>FERJ860117HBCRLS09</t>
  </si>
  <si>
    <t>DIMJ770117616</t>
  </si>
  <si>
    <t>DIMJ770117HBCZZL08</t>
  </si>
  <si>
    <t>VIOR8410213X8</t>
  </si>
  <si>
    <t>VIOR841021MBCLCC09</t>
  </si>
  <si>
    <t>MACA910130AYA</t>
  </si>
  <si>
    <t>MACA910130MBCDHH03</t>
  </si>
  <si>
    <t>HUDJ740516NH5</t>
  </si>
  <si>
    <t>HUDJ740516HBCRZN07</t>
  </si>
  <si>
    <t>ROMR841205RF9</t>
  </si>
  <si>
    <t>ROMR841205HBCBRG06</t>
  </si>
  <si>
    <t>LOVK790306Q54</t>
  </si>
  <si>
    <t>LOVK790306MSLPRR02</t>
  </si>
  <si>
    <t>RALR811229IZA</t>
  </si>
  <si>
    <t>RALR811229MSLBRY03</t>
  </si>
  <si>
    <t>GUAA7109075V1</t>
  </si>
  <si>
    <t>GUAA710907HBCLRN01</t>
  </si>
  <si>
    <t>RIPN761003JN2</t>
  </si>
  <si>
    <t>RIPN761003MBCVTB06</t>
  </si>
  <si>
    <t>LIFC921125EL3</t>
  </si>
  <si>
    <t>LIFC921125HBCZLR03</t>
  </si>
  <si>
    <t>MODX580826JH2</t>
  </si>
  <si>
    <t>MODX580826MBCRZC00</t>
  </si>
  <si>
    <t>SIAG761130GT1</t>
  </si>
  <si>
    <t>SIAG761130HZSGND00</t>
  </si>
  <si>
    <t>RAVA741227LR3</t>
  </si>
  <si>
    <t>RAVA741227MBCMLL05</t>
  </si>
  <si>
    <t>AACK660914AB3</t>
  </si>
  <si>
    <t>AACK660914MBCMRR00</t>
  </si>
  <si>
    <t>AECF7903129D4</t>
  </si>
  <si>
    <t>AECF790312HBCCHR02</t>
  </si>
  <si>
    <t>TAPO741115858</t>
  </si>
  <si>
    <t>TAPO741115MBCPLD03</t>
  </si>
  <si>
    <t>CACJ770818LA6</t>
  </si>
  <si>
    <t>CACJ770818HSLHSL09</t>
  </si>
  <si>
    <t>CAGV720712IM8</t>
  </si>
  <si>
    <t>CAGV720712MBCTNR08</t>
  </si>
  <si>
    <t>RALG750711SL8</t>
  </si>
  <si>
    <t>RALG750711MSLBRR05</t>
  </si>
  <si>
    <t>VEGL731210A43</t>
  </si>
  <si>
    <t>VEGL731210MBCLMR02</t>
  </si>
  <si>
    <t>SAGL8605193P9</t>
  </si>
  <si>
    <t>SAGL860519HVZNLS09</t>
  </si>
  <si>
    <t>AAGC7102134T8</t>
  </si>
  <si>
    <t>AAGC710213MSRMLL00</t>
  </si>
  <si>
    <t>GACA830321MW5</t>
  </si>
  <si>
    <t>GACA830321MBCLSD02</t>
  </si>
  <si>
    <t>AODK750612UX3</t>
  </si>
  <si>
    <t>AODK750612MBCCXR05</t>
  </si>
  <si>
    <t>SIST880320E1A</t>
  </si>
  <si>
    <t>SIST880320MBCRQR02</t>
  </si>
  <si>
    <t>AUGC6603185A0</t>
  </si>
  <si>
    <t>AUGC660318MDFZNN02</t>
  </si>
  <si>
    <t>OUAC670108JI9</t>
  </si>
  <si>
    <t>OUAC670108MBCSCC01</t>
  </si>
  <si>
    <t>RUDS600918JB4</t>
  </si>
  <si>
    <t>RUDS600918MSRBZN06</t>
  </si>
  <si>
    <t>CAML871026E66</t>
  </si>
  <si>
    <t>CAML871026MBCSCT00</t>
  </si>
  <si>
    <t>DUMJ640611GC1</t>
  </si>
  <si>
    <t>DUMJ640611HDFRGR06</t>
  </si>
  <si>
    <t>ROPI901104TZ6</t>
  </si>
  <si>
    <t>ROPI901104MBCMLS04</t>
  </si>
  <si>
    <t>JOOM7412288Y6</t>
  </si>
  <si>
    <t>JOOM741228MBCRSR02</t>
  </si>
  <si>
    <t>MOGE961121B25</t>
  </si>
  <si>
    <t>MOGE961121MBCRTS05</t>
  </si>
  <si>
    <t>PEZN751129GX9</t>
  </si>
  <si>
    <t>PEZN751129MBCRRR05</t>
  </si>
  <si>
    <t>MUGE890228T89</t>
  </si>
  <si>
    <t>MUGE890228HBCRDR07</t>
  </si>
  <si>
    <t>MOLC870123HT6</t>
  </si>
  <si>
    <t>MOLC870123HVZRRR00</t>
  </si>
  <si>
    <t>GAGL670704661</t>
  </si>
  <si>
    <t>GAGL670704HJCRMS07</t>
  </si>
  <si>
    <t>OIPJ861104BX9</t>
  </si>
  <si>
    <t>OIPJ861104HBCLLS11</t>
  </si>
  <si>
    <t>GAAE720619755</t>
  </si>
  <si>
    <t>GAAE720619MBCLCV07</t>
  </si>
  <si>
    <t>CAGX7007291W0</t>
  </si>
  <si>
    <t>CXGA700729HBCSRL09</t>
  </si>
  <si>
    <t>FALA720325377</t>
  </si>
  <si>
    <t>FALA720325HBCRPL00</t>
  </si>
  <si>
    <t>COBD831118FN2</t>
  </si>
  <si>
    <t>COBD831118HDFRCG09</t>
  </si>
  <si>
    <t>CABK7509117S5</t>
  </si>
  <si>
    <t>CABK750911MBCBRR01</t>
  </si>
  <si>
    <t>CARE890505P56</t>
  </si>
  <si>
    <t>CARE890505MBCSMD00</t>
  </si>
  <si>
    <t>NASA720822TM5</t>
  </si>
  <si>
    <t>NASA720822MBCVCL06</t>
  </si>
  <si>
    <t>HOES780528I46</t>
  </si>
  <si>
    <t>HOES780528HBCRSR06</t>
  </si>
  <si>
    <t>TISE820406KTA</t>
  </si>
  <si>
    <t>TISE820406HBCNGS03</t>
  </si>
  <si>
    <t>FIHE910922EL7</t>
  </si>
  <si>
    <t>FIHE910922MBCGRL06</t>
  </si>
  <si>
    <t>LUHO641115276</t>
  </si>
  <si>
    <t>LUHO641115HBCNRM06</t>
  </si>
  <si>
    <t>OOGG671010GR1</t>
  </si>
  <si>
    <t>OOGG671010HBCRLS06</t>
  </si>
  <si>
    <t>OELF8510051T2</t>
  </si>
  <si>
    <t>OELF851005MBCRZL05</t>
  </si>
  <si>
    <t>CACX8409095Q1</t>
  </si>
  <si>
    <t>CXCA840909HBCSSL01</t>
  </si>
  <si>
    <t>ROCM950812EX1</t>
  </si>
  <si>
    <t>ROCM950812HBCDHN05</t>
  </si>
  <si>
    <t>HEAR691214QJ3</t>
  </si>
  <si>
    <t>HEAR691214HBCRRL05</t>
  </si>
  <si>
    <t>AAFR621025MXA</t>
  </si>
  <si>
    <t>AAFR621025MCHLNT04</t>
  </si>
  <si>
    <t>RFC</t>
  </si>
  <si>
    <t>CURP</t>
  </si>
  <si>
    <t>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</si>
</sst>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$-80A]* #,##0.00_-;\-[$$-80A]* #,##0.00_-;_-[$$-80A]* &quot;-&quot;??_-;_-@_-"/>
    <numFmt numFmtId="165" formatCode="&quot;$&quot;#,##0.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D5007F"/>
        <bgColor theme="8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theme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4" fillId="2" borderId="2" xfId="0" applyFont="1" applyFill="1" applyBorder="1" applyAlignment="1">
      <alignment vertical="center"/>
    </xf>
    <xf numFmtId="0" fontId="5" fillId="0" borderId="2" xfId="0" applyFont="1" applyBorder="1" applyAlignment="1" applyProtection="1">
      <alignment horizontal="center" vertical="center" wrapText="1"/>
      <protection locked="0"/>
    </xf>
    <xf numFmtId="164" fontId="5" fillId="0" borderId="2" xfId="0" applyNumberFormat="1" applyFont="1" applyBorder="1" applyAlignment="1" applyProtection="1">
      <alignment horizontal="right" vertical="center"/>
      <protection locked="0"/>
    </xf>
    <xf numFmtId="164" fontId="6" fillId="0" borderId="2" xfId="0" applyNumberFormat="1" applyFont="1" applyBorder="1" applyAlignment="1">
      <alignment horizontal="center" vertical="center" wrapText="1"/>
    </xf>
    <xf numFmtId="9" fontId="3" fillId="3" borderId="1" xfId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/>
    <xf numFmtId="165" fontId="2" fillId="4" borderId="4" xfId="0" applyNumberFormat="1" applyFont="1" applyFill="1" applyBorder="1"/>
    <xf numFmtId="0" fontId="0" fillId="5" borderId="2" xfId="0" applyFill="1" applyBorder="1"/>
    <xf numFmtId="165" fontId="0" fillId="5" borderId="2" xfId="0" applyNumberFormat="1" applyFill="1" applyBorder="1"/>
    <xf numFmtId="0" fontId="0" fillId="6" borderId="2" xfId="0" applyFill="1" applyBorder="1"/>
    <xf numFmtId="165" fontId="0" fillId="6" borderId="2" xfId="0" applyNumberFormat="1" applyFill="1" applyBorder="1"/>
    <xf numFmtId="165" fontId="0" fillId="0" borderId="0" xfId="0" applyNumberForma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isangel.pena\Documents\1.%20Documentos%202025\3.%20PJ\2.%20BD\1.2%20BD%20PJ%20BC.xlsx" TargetMode="External"/><Relationship Id="rId1" Type="http://schemas.openxmlformats.org/officeDocument/2006/relationships/externalLinkPath" Target="/Users/luisangel.pena/Documents/1.%20Documentos%202025/3.%20PJ/2.%20BD/1.2%20BD%20PJ%20B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/>
      <sheetData sheetId="1">
        <row r="2">
          <cell r="I2">
            <v>113.14</v>
          </cell>
        </row>
        <row r="15">
          <cell r="J15">
            <v>8364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5ED96-B056-4D03-9BF3-439FE7CBA86E}">
  <dimension ref="A1:G240"/>
  <sheetViews>
    <sheetView tabSelected="1" workbookViewId="0">
      <selection activeCell="E1" sqref="E1"/>
    </sheetView>
  </sheetViews>
  <sheetFormatPr baseColWidth="10" defaultRowHeight="14.5" x14ac:dyDescent="0.35"/>
  <cols>
    <col min="1" max="1" width="32.36328125" customWidth="1"/>
    <col min="2" max="2" width="28.453125" customWidth="1"/>
    <col min="3" max="4" width="20.36328125" customWidth="1"/>
  </cols>
  <sheetData>
    <row r="1" spans="1:7" ht="52" x14ac:dyDescent="0.35">
      <c r="A1" s="5" t="s">
        <v>0</v>
      </c>
      <c r="B1" s="6" t="s">
        <v>1</v>
      </c>
      <c r="C1" s="6" t="s">
        <v>2</v>
      </c>
      <c r="D1" s="6" t="s">
        <v>249</v>
      </c>
      <c r="E1" s="6" t="s">
        <v>250</v>
      </c>
      <c r="G1" s="7" t="s">
        <v>248</v>
      </c>
    </row>
    <row r="2" spans="1:7" x14ac:dyDescent="0.35">
      <c r="A2" s="1" t="s">
        <v>3</v>
      </c>
      <c r="B2" s="2" t="s">
        <v>4</v>
      </c>
      <c r="C2" s="3">
        <v>420000</v>
      </c>
      <c r="D2" s="3">
        <f t="shared" ref="D2:D65" si="0">C2/12</f>
        <v>35000</v>
      </c>
      <c r="E2" s="4">
        <f>IF(D2&lt;='[1]Criterios de sanción'!$J$15,"Amonestación Publica",IF((D2-'[1]Criterios de sanción'!$J$15)*0.3&lt;='[1]Criterios de sanción'!$I$2,"Amonestación Publica",(D2-'[1]Criterios de sanción'!$J$15)*0.3))</f>
        <v>7990.7999999999993</v>
      </c>
      <c r="G2" s="3">
        <v>8364</v>
      </c>
    </row>
    <row r="3" spans="1:7" x14ac:dyDescent="0.35">
      <c r="A3" s="1" t="s">
        <v>5</v>
      </c>
      <c r="B3" s="2" t="s">
        <v>4</v>
      </c>
      <c r="C3" s="3">
        <v>690979</v>
      </c>
      <c r="D3" s="3">
        <f t="shared" si="0"/>
        <v>57581.583333333336</v>
      </c>
      <c r="E3" s="4">
        <f>IF(D3&lt;='[1]Criterios de sanción'!$J$15,"Amonestación Publica",IF((D3-'[1]Criterios de sanción'!$J$15)*0.3&lt;='[1]Criterios de sanción'!$I$2,"Amonestación Publica",(D3-'[1]Criterios de sanción'!$J$15)*0.3))</f>
        <v>14765.275</v>
      </c>
    </row>
    <row r="4" spans="1:7" ht="26" x14ac:dyDescent="0.35">
      <c r="A4" s="1" t="s">
        <v>6</v>
      </c>
      <c r="B4" s="2" t="s">
        <v>7</v>
      </c>
      <c r="C4" s="3">
        <v>1659859</v>
      </c>
      <c r="D4" s="3">
        <f t="shared" si="0"/>
        <v>138321.58333333334</v>
      </c>
      <c r="E4" s="4">
        <f>IF(D4&lt;='[1]Criterios de sanción'!$J$15,"Amonestación Publica",IF((D4-'[1]Criterios de sanción'!$J$15)*0.3&lt;='[1]Criterios de sanción'!$I$2,"Amonestación Publica",(D4-'[1]Criterios de sanción'!$J$15)*0.3))</f>
        <v>38987.275000000001</v>
      </c>
    </row>
    <row r="5" spans="1:7" ht="26" x14ac:dyDescent="0.35">
      <c r="A5" s="1" t="s">
        <v>8</v>
      </c>
      <c r="B5" s="2" t="s">
        <v>7</v>
      </c>
      <c r="C5" s="3">
        <v>2528869</v>
      </c>
      <c r="D5" s="3">
        <f t="shared" si="0"/>
        <v>210739.08333333334</v>
      </c>
      <c r="E5" s="4">
        <f>IF(D5&lt;='[1]Criterios de sanción'!$J$15,"Amonestación Publica",IF((D5-'[1]Criterios de sanción'!$J$15)*0.3&lt;='[1]Criterios de sanción'!$I$2,"Amonestación Publica",(D5-'[1]Criterios de sanción'!$J$15)*0.3))</f>
        <v>60712.525000000001</v>
      </c>
    </row>
    <row r="6" spans="1:7" ht="26" x14ac:dyDescent="0.35">
      <c r="A6" s="1" t="s">
        <v>9</v>
      </c>
      <c r="B6" s="2" t="s">
        <v>7</v>
      </c>
      <c r="C6" s="3">
        <v>1875556.65</v>
      </c>
      <c r="D6" s="3">
        <f t="shared" si="0"/>
        <v>156296.38749999998</v>
      </c>
      <c r="E6" s="4">
        <f>IF(D6&lt;='[1]Criterios de sanción'!$J$15,"Amonestación Publica",IF((D6-'[1]Criterios de sanción'!$J$15)*0.3&lt;='[1]Criterios de sanción'!$I$2,"Amonestación Publica",(D6-'[1]Criterios de sanción'!$J$15)*0.3))</f>
        <v>44379.71624999999</v>
      </c>
    </row>
    <row r="7" spans="1:7" ht="26" x14ac:dyDescent="0.35">
      <c r="A7" s="1" t="s">
        <v>10</v>
      </c>
      <c r="B7" s="2" t="s">
        <v>7</v>
      </c>
      <c r="C7" s="3">
        <v>2528439</v>
      </c>
      <c r="D7" s="3">
        <f t="shared" si="0"/>
        <v>210703.25</v>
      </c>
      <c r="E7" s="4">
        <f>IF(D7&lt;='[1]Criterios de sanción'!$J$15,"Amonestación Publica",IF((D7-'[1]Criterios de sanción'!$J$15)*0.3&lt;='[1]Criterios de sanción'!$I$2,"Amonestación Publica",(D7-'[1]Criterios de sanción'!$J$15)*0.3))</f>
        <v>60701.774999999994</v>
      </c>
    </row>
    <row r="8" spans="1:7" ht="26" x14ac:dyDescent="0.35">
      <c r="A8" s="1" t="s">
        <v>11</v>
      </c>
      <c r="B8" s="2" t="s">
        <v>7</v>
      </c>
      <c r="C8" s="3">
        <v>1875317</v>
      </c>
      <c r="D8" s="3">
        <f t="shared" si="0"/>
        <v>156276.41666666666</v>
      </c>
      <c r="E8" s="4">
        <f>IF(D8&lt;='[1]Criterios de sanción'!$J$15,"Amonestación Publica",IF((D8-'[1]Criterios de sanción'!$J$15)*0.3&lt;='[1]Criterios de sanción'!$I$2,"Amonestación Publica",(D8-'[1]Criterios de sanción'!$J$15)*0.3))</f>
        <v>44373.724999999999</v>
      </c>
    </row>
    <row r="9" spans="1:7" ht="26" x14ac:dyDescent="0.35">
      <c r="A9" s="1" t="s">
        <v>12</v>
      </c>
      <c r="B9" s="2" t="s">
        <v>7</v>
      </c>
      <c r="C9" s="3">
        <v>2528439</v>
      </c>
      <c r="D9" s="3">
        <f t="shared" si="0"/>
        <v>210703.25</v>
      </c>
      <c r="E9" s="4">
        <f>IF(D9&lt;='[1]Criterios de sanción'!$J$15,"Amonestación Publica",IF((D9-'[1]Criterios de sanción'!$J$15)*0.3&lt;='[1]Criterios de sanción'!$I$2,"Amonestación Publica",(D9-'[1]Criterios de sanción'!$J$15)*0.3))</f>
        <v>60701.774999999994</v>
      </c>
    </row>
    <row r="10" spans="1:7" ht="26" x14ac:dyDescent="0.35">
      <c r="A10" s="1" t="s">
        <v>13</v>
      </c>
      <c r="B10" s="2" t="s">
        <v>7</v>
      </c>
      <c r="C10" s="3">
        <v>1875557</v>
      </c>
      <c r="D10" s="3">
        <f t="shared" si="0"/>
        <v>156296.41666666666</v>
      </c>
      <c r="E10" s="4">
        <f>IF(D10&lt;='[1]Criterios de sanción'!$J$15,"Amonestación Publica",IF((D10-'[1]Criterios de sanción'!$J$15)*0.3&lt;='[1]Criterios de sanción'!$I$2,"Amonestación Publica",(D10-'[1]Criterios de sanción'!$J$15)*0.3))</f>
        <v>44379.724999999999</v>
      </c>
    </row>
    <row r="11" spans="1:7" ht="26" x14ac:dyDescent="0.35">
      <c r="A11" s="1" t="s">
        <v>14</v>
      </c>
      <c r="B11" s="2" t="s">
        <v>7</v>
      </c>
      <c r="C11" s="3">
        <v>1216312</v>
      </c>
      <c r="D11" s="3">
        <f t="shared" si="0"/>
        <v>101359.33333333333</v>
      </c>
      <c r="E11" s="4">
        <f>IF(D11&lt;='[1]Criterios de sanción'!$J$15,"Amonestación Publica",IF((D11-'[1]Criterios de sanción'!$J$15)*0.3&lt;='[1]Criterios de sanción'!$I$2,"Amonestación Publica",(D11-'[1]Criterios de sanción'!$J$15)*0.3))</f>
        <v>27898.6</v>
      </c>
    </row>
    <row r="12" spans="1:7" ht="26" x14ac:dyDescent="0.35">
      <c r="A12" s="1" t="s">
        <v>15</v>
      </c>
      <c r="B12" s="2" t="s">
        <v>7</v>
      </c>
      <c r="C12" s="3">
        <v>1426571.39</v>
      </c>
      <c r="D12" s="3">
        <f t="shared" si="0"/>
        <v>118880.94916666666</v>
      </c>
      <c r="E12" s="4">
        <f>IF(D12&lt;='[1]Criterios de sanción'!$J$15,"Amonestación Publica",IF((D12-'[1]Criterios de sanción'!$J$15)*0.3&lt;='[1]Criterios de sanción'!$I$2,"Amonestación Publica",(D12-'[1]Criterios de sanción'!$J$15)*0.3))</f>
        <v>33155.084749999995</v>
      </c>
    </row>
    <row r="13" spans="1:7" ht="26" x14ac:dyDescent="0.35">
      <c r="A13" s="1" t="s">
        <v>16</v>
      </c>
      <c r="B13" s="2" t="s">
        <v>7</v>
      </c>
      <c r="C13" s="3">
        <v>1179970.8</v>
      </c>
      <c r="D13" s="3">
        <f t="shared" si="0"/>
        <v>98330.900000000009</v>
      </c>
      <c r="E13" s="4">
        <f>IF(D13&lt;='[1]Criterios de sanción'!$J$15,"Amonestación Publica",IF((D13-'[1]Criterios de sanción'!$J$15)*0.3&lt;='[1]Criterios de sanción'!$I$2,"Amonestación Publica",(D13-'[1]Criterios de sanción'!$J$15)*0.3))</f>
        <v>26990.070000000003</v>
      </c>
    </row>
    <row r="14" spans="1:7" ht="26" x14ac:dyDescent="0.35">
      <c r="A14" s="1" t="s">
        <v>17</v>
      </c>
      <c r="B14" s="2" t="s">
        <v>7</v>
      </c>
      <c r="C14" s="3">
        <v>2236481.6800000002</v>
      </c>
      <c r="D14" s="3">
        <f t="shared" si="0"/>
        <v>186373.47333333336</v>
      </c>
      <c r="E14" s="4">
        <f>IF(D14&lt;='[1]Criterios de sanción'!$J$15,"Amonestación Publica",IF((D14-'[1]Criterios de sanción'!$J$15)*0.3&lt;='[1]Criterios de sanción'!$I$2,"Amonestación Publica",(D14-'[1]Criterios de sanción'!$J$15)*0.3))</f>
        <v>53402.842000000004</v>
      </c>
    </row>
    <row r="15" spans="1:7" ht="26" x14ac:dyDescent="0.35">
      <c r="A15" s="1" t="s">
        <v>18</v>
      </c>
      <c r="B15" s="2" t="s">
        <v>19</v>
      </c>
      <c r="C15" s="3">
        <v>665526</v>
      </c>
      <c r="D15" s="3">
        <f t="shared" si="0"/>
        <v>55460.5</v>
      </c>
      <c r="E15" s="4">
        <f>IF(D15&lt;='[1]Criterios de sanción'!$J$15,"Amonestación Publica",IF((D15-'[1]Criterios de sanción'!$J$15)*0.3&lt;='[1]Criterios de sanción'!$I$2,"Amonestación Publica",(D15-'[1]Criterios de sanción'!$J$15)*0.3))</f>
        <v>14128.949999999999</v>
      </c>
    </row>
    <row r="16" spans="1:7" ht="26" x14ac:dyDescent="0.35">
      <c r="A16" s="1" t="s">
        <v>20</v>
      </c>
      <c r="B16" s="2" t="s">
        <v>19</v>
      </c>
      <c r="C16" s="3">
        <v>0</v>
      </c>
      <c r="D16" s="3">
        <f t="shared" si="0"/>
        <v>0</v>
      </c>
      <c r="E16" s="4" t="str">
        <f>IF(D16&lt;='[1]Criterios de sanción'!$J$15,"Amonestación Publica",IF((D16-'[1]Criterios de sanción'!$J$15)*0.3&lt;='[1]Criterios de sanción'!$I$2,"Amonestación Publica",(D16-'[1]Criterios de sanción'!$J$15)*0.3))</f>
        <v>Amonestación Publica</v>
      </c>
    </row>
    <row r="17" spans="1:5" ht="26" x14ac:dyDescent="0.35">
      <c r="A17" s="1" t="s">
        <v>21</v>
      </c>
      <c r="B17" s="2" t="s">
        <v>22</v>
      </c>
      <c r="C17" s="3">
        <v>0</v>
      </c>
      <c r="D17" s="3">
        <f t="shared" si="0"/>
        <v>0</v>
      </c>
      <c r="E17" s="4" t="str">
        <f>IF(D17&lt;='[1]Criterios de sanción'!$J$15,"Amonestación Publica",IF((D17-'[1]Criterios de sanción'!$J$15)*0.3&lt;='[1]Criterios de sanción'!$I$2,"Amonestación Publica",(D17-'[1]Criterios de sanción'!$J$15)*0.3))</f>
        <v>Amonestación Publica</v>
      </c>
    </row>
    <row r="18" spans="1:5" ht="26" x14ac:dyDescent="0.35">
      <c r="A18" s="1" t="s">
        <v>23</v>
      </c>
      <c r="B18" s="2" t="s">
        <v>22</v>
      </c>
      <c r="C18" s="3">
        <v>673910</v>
      </c>
      <c r="D18" s="3">
        <f t="shared" si="0"/>
        <v>56159.166666666664</v>
      </c>
      <c r="E18" s="4">
        <f>IF(D18&lt;='[1]Criterios de sanción'!$J$15,"Amonestación Publica",IF((D18-'[1]Criterios de sanción'!$J$15)*0.3&lt;='[1]Criterios de sanción'!$I$2,"Amonestación Publica",(D18-'[1]Criterios de sanción'!$J$15)*0.3))</f>
        <v>14338.55</v>
      </c>
    </row>
    <row r="19" spans="1:5" x14ac:dyDescent="0.35">
      <c r="A19" s="1" t="s">
        <v>24</v>
      </c>
      <c r="B19" s="2" t="s">
        <v>4</v>
      </c>
      <c r="C19" s="3">
        <v>1426281.84</v>
      </c>
      <c r="D19" s="3">
        <f t="shared" si="0"/>
        <v>118856.82</v>
      </c>
      <c r="E19" s="4">
        <f>IF(D19&lt;='[1]Criterios de sanción'!$J$15,"Amonestación Publica",IF((D19-'[1]Criterios de sanción'!$J$15)*0.3&lt;='[1]Criterios de sanción'!$I$2,"Amonestación Publica",(D19-'[1]Criterios de sanción'!$J$15)*0.3))</f>
        <v>33147.845999999998</v>
      </c>
    </row>
    <row r="20" spans="1:5" x14ac:dyDescent="0.35">
      <c r="A20" s="1" t="s">
        <v>25</v>
      </c>
      <c r="B20" s="2" t="s">
        <v>4</v>
      </c>
      <c r="C20" s="3">
        <v>1426571.39</v>
      </c>
      <c r="D20" s="3">
        <f t="shared" si="0"/>
        <v>118880.94916666666</v>
      </c>
      <c r="E20" s="4">
        <f>IF(D20&lt;='[1]Criterios de sanción'!$J$15,"Amonestación Publica",IF((D20-'[1]Criterios de sanción'!$J$15)*0.3&lt;='[1]Criterios de sanción'!$I$2,"Amonestación Publica",(D20-'[1]Criterios de sanción'!$J$15)*0.3))</f>
        <v>33155.084749999995</v>
      </c>
    </row>
    <row r="21" spans="1:5" ht="26" x14ac:dyDescent="0.35">
      <c r="A21" s="1" t="s">
        <v>26</v>
      </c>
      <c r="B21" s="2" t="s">
        <v>27</v>
      </c>
      <c r="C21" s="3">
        <v>537866.47</v>
      </c>
      <c r="D21" s="3">
        <f t="shared" si="0"/>
        <v>44822.205833333333</v>
      </c>
      <c r="E21" s="4">
        <f>IF(D21&lt;='[1]Criterios de sanción'!$J$15,"Amonestación Publica",IF((D21-'[1]Criterios de sanción'!$J$15)*0.3&lt;='[1]Criterios de sanción'!$I$2,"Amonestación Publica",(D21-'[1]Criterios de sanción'!$J$15)*0.3))</f>
        <v>10937.46175</v>
      </c>
    </row>
    <row r="22" spans="1:5" x14ac:dyDescent="0.35">
      <c r="A22" s="1" t="s">
        <v>28</v>
      </c>
      <c r="B22" s="2" t="s">
        <v>4</v>
      </c>
      <c r="C22" s="3">
        <v>1418275.63</v>
      </c>
      <c r="D22" s="3">
        <f t="shared" si="0"/>
        <v>118189.63583333332</v>
      </c>
      <c r="E22" s="4">
        <f>IF(D22&lt;='[1]Criterios de sanción'!$J$15,"Amonestación Publica",IF((D22-'[1]Criterios de sanción'!$J$15)*0.3&lt;='[1]Criterios de sanción'!$I$2,"Amonestación Publica",(D22-'[1]Criterios de sanción'!$J$15)*0.3))</f>
        <v>32947.690749999994</v>
      </c>
    </row>
    <row r="23" spans="1:5" ht="26" x14ac:dyDescent="0.35">
      <c r="A23" s="1" t="s">
        <v>29</v>
      </c>
      <c r="B23" s="2" t="s">
        <v>22</v>
      </c>
      <c r="C23" s="3">
        <v>1209979</v>
      </c>
      <c r="D23" s="3">
        <f t="shared" si="0"/>
        <v>100831.58333333333</v>
      </c>
      <c r="E23" s="4">
        <f>IF(D23&lt;='[1]Criterios de sanción'!$J$15,"Amonestación Publica",IF((D23-'[1]Criterios de sanción'!$J$15)*0.3&lt;='[1]Criterios de sanción'!$I$2,"Amonestación Publica",(D23-'[1]Criterios de sanción'!$J$15)*0.3))</f>
        <v>27740.274999999998</v>
      </c>
    </row>
    <row r="24" spans="1:5" x14ac:dyDescent="0.35">
      <c r="A24" s="1" t="s">
        <v>30</v>
      </c>
      <c r="B24" s="2" t="s">
        <v>4</v>
      </c>
      <c r="C24" s="3">
        <v>678098.64</v>
      </c>
      <c r="D24" s="3">
        <f t="shared" si="0"/>
        <v>56508.22</v>
      </c>
      <c r="E24" s="4">
        <f>IF(D24&lt;='[1]Criterios de sanción'!$J$15,"Amonestación Publica",IF((D24-'[1]Criterios de sanción'!$J$15)*0.3&lt;='[1]Criterios de sanción'!$I$2,"Amonestación Publica",(D24-'[1]Criterios de sanción'!$J$15)*0.3))</f>
        <v>14443.266</v>
      </c>
    </row>
    <row r="25" spans="1:5" x14ac:dyDescent="0.35">
      <c r="A25" s="1" t="s">
        <v>31</v>
      </c>
      <c r="B25" s="2" t="s">
        <v>4</v>
      </c>
      <c r="C25" s="3">
        <v>619615.72</v>
      </c>
      <c r="D25" s="3">
        <f t="shared" si="0"/>
        <v>51634.643333333333</v>
      </c>
      <c r="E25" s="4">
        <f>IF(D25&lt;='[1]Criterios de sanción'!$J$15,"Amonestación Publica",IF((D25-'[1]Criterios de sanción'!$J$15)*0.3&lt;='[1]Criterios de sanción'!$I$2,"Amonestación Publica",(D25-'[1]Criterios de sanción'!$J$15)*0.3))</f>
        <v>12981.192999999999</v>
      </c>
    </row>
    <row r="26" spans="1:5" x14ac:dyDescent="0.35">
      <c r="A26" s="1" t="s">
        <v>32</v>
      </c>
      <c r="B26" s="2" t="s">
        <v>4</v>
      </c>
      <c r="C26" s="3">
        <v>728631</v>
      </c>
      <c r="D26" s="3">
        <f t="shared" si="0"/>
        <v>60719.25</v>
      </c>
      <c r="E26" s="4">
        <f>IF(D26&lt;='[1]Criterios de sanción'!$J$15,"Amonestación Publica",IF((D26-'[1]Criterios de sanción'!$J$15)*0.3&lt;='[1]Criterios de sanción'!$I$2,"Amonestación Publica",(D26-'[1]Criterios de sanción'!$J$15)*0.3))</f>
        <v>15706.574999999999</v>
      </c>
    </row>
    <row r="27" spans="1:5" x14ac:dyDescent="0.35">
      <c r="A27" s="1" t="s">
        <v>33</v>
      </c>
      <c r="B27" s="2" t="s">
        <v>4</v>
      </c>
      <c r="C27" s="3">
        <v>681215.72</v>
      </c>
      <c r="D27" s="3">
        <f t="shared" si="0"/>
        <v>56767.976666666662</v>
      </c>
      <c r="E27" s="4">
        <f>IF(D27&lt;='[1]Criterios de sanción'!$J$15,"Amonestación Publica",IF((D27-'[1]Criterios de sanción'!$J$15)*0.3&lt;='[1]Criterios de sanción'!$I$2,"Amonestación Publica",(D27-'[1]Criterios de sanción'!$J$15)*0.3))</f>
        <v>14521.192999999997</v>
      </c>
    </row>
    <row r="28" spans="1:5" x14ac:dyDescent="0.35">
      <c r="A28" s="1" t="s">
        <v>34</v>
      </c>
      <c r="B28" s="2" t="s">
        <v>4</v>
      </c>
      <c r="C28" s="3">
        <v>1427742</v>
      </c>
      <c r="D28" s="3">
        <f t="shared" si="0"/>
        <v>118978.5</v>
      </c>
      <c r="E28" s="4">
        <f>IF(D28&lt;='[1]Criterios de sanción'!$J$15,"Amonestación Publica",IF((D28-'[1]Criterios de sanción'!$J$15)*0.3&lt;='[1]Criterios de sanción'!$I$2,"Amonestación Publica",(D28-'[1]Criterios de sanción'!$J$15)*0.3))</f>
        <v>33184.35</v>
      </c>
    </row>
    <row r="29" spans="1:5" x14ac:dyDescent="0.35">
      <c r="A29" s="1" t="s">
        <v>35</v>
      </c>
      <c r="B29" s="2" t="s">
        <v>4</v>
      </c>
      <c r="C29" s="3">
        <v>948385.26</v>
      </c>
      <c r="D29" s="3">
        <f t="shared" si="0"/>
        <v>79032.104999999996</v>
      </c>
      <c r="E29" s="4">
        <f>IF(D29&lt;='[1]Criterios de sanción'!$J$15,"Amonestación Publica",IF((D29-'[1]Criterios de sanción'!$J$15)*0.3&lt;='[1]Criterios de sanción'!$I$2,"Amonestación Publica",(D29-'[1]Criterios de sanción'!$J$15)*0.3))</f>
        <v>21200.431499999999</v>
      </c>
    </row>
    <row r="30" spans="1:5" x14ac:dyDescent="0.35">
      <c r="A30" s="1" t="s">
        <v>36</v>
      </c>
      <c r="B30" s="2" t="s">
        <v>4</v>
      </c>
      <c r="C30" s="3">
        <v>1426571.39</v>
      </c>
      <c r="D30" s="3">
        <f t="shared" si="0"/>
        <v>118880.94916666666</v>
      </c>
      <c r="E30" s="4">
        <f>IF(D30&lt;='[1]Criterios de sanción'!$J$15,"Amonestación Publica",IF((D30-'[1]Criterios de sanción'!$J$15)*0.3&lt;='[1]Criterios de sanción'!$I$2,"Amonestación Publica",(D30-'[1]Criterios de sanción'!$J$15)*0.3))</f>
        <v>33155.084749999995</v>
      </c>
    </row>
    <row r="31" spans="1:5" x14ac:dyDescent="0.35">
      <c r="A31" s="1" t="s">
        <v>37</v>
      </c>
      <c r="B31" s="2" t="s">
        <v>4</v>
      </c>
      <c r="C31" s="3">
        <v>1427742</v>
      </c>
      <c r="D31" s="3">
        <f t="shared" si="0"/>
        <v>118978.5</v>
      </c>
      <c r="E31" s="4">
        <f>IF(D31&lt;='[1]Criterios de sanción'!$J$15,"Amonestación Publica",IF((D31-'[1]Criterios de sanción'!$J$15)*0.3&lt;='[1]Criterios de sanción'!$I$2,"Amonestación Publica",(D31-'[1]Criterios de sanción'!$J$15)*0.3))</f>
        <v>33184.35</v>
      </c>
    </row>
    <row r="32" spans="1:5" x14ac:dyDescent="0.35">
      <c r="A32" s="1" t="s">
        <v>38</v>
      </c>
      <c r="B32" s="2" t="s">
        <v>4</v>
      </c>
      <c r="C32" s="3">
        <v>1426571.39</v>
      </c>
      <c r="D32" s="3">
        <f t="shared" si="0"/>
        <v>118880.94916666666</v>
      </c>
      <c r="E32" s="4">
        <f>IF(D32&lt;='[1]Criterios de sanción'!$J$15,"Amonestación Publica",IF((D32-'[1]Criterios de sanción'!$J$15)*0.3&lt;='[1]Criterios de sanción'!$I$2,"Amonestación Publica",(D32-'[1]Criterios de sanción'!$J$15)*0.3))</f>
        <v>33155.084749999995</v>
      </c>
    </row>
    <row r="33" spans="1:5" x14ac:dyDescent="0.35">
      <c r="A33" s="1" t="s">
        <v>39</v>
      </c>
      <c r="B33" s="2" t="s">
        <v>4</v>
      </c>
      <c r="C33" s="3">
        <v>1051773.43</v>
      </c>
      <c r="D33" s="3">
        <f t="shared" si="0"/>
        <v>87647.785833333328</v>
      </c>
      <c r="E33" s="4">
        <f>IF(D33&lt;='[1]Criterios de sanción'!$J$15,"Amonestación Publica",IF((D33-'[1]Criterios de sanción'!$J$15)*0.3&lt;='[1]Criterios de sanción'!$I$2,"Amonestación Publica",(D33-'[1]Criterios de sanción'!$J$15)*0.3))</f>
        <v>23785.135749999998</v>
      </c>
    </row>
    <row r="34" spans="1:5" x14ac:dyDescent="0.35">
      <c r="A34" s="1" t="s">
        <v>40</v>
      </c>
      <c r="B34" s="2" t="s">
        <v>4</v>
      </c>
      <c r="C34" s="3">
        <v>1426571</v>
      </c>
      <c r="D34" s="3">
        <f t="shared" si="0"/>
        <v>118880.91666666667</v>
      </c>
      <c r="E34" s="4">
        <f>IF(D34&lt;='[1]Criterios de sanción'!$J$15,"Amonestación Publica",IF((D34-'[1]Criterios de sanción'!$J$15)*0.3&lt;='[1]Criterios de sanción'!$I$2,"Amonestación Publica",(D34-'[1]Criterios de sanción'!$J$15)*0.3))</f>
        <v>33155.074999999997</v>
      </c>
    </row>
    <row r="35" spans="1:5" x14ac:dyDescent="0.35">
      <c r="A35" s="1" t="s">
        <v>41</v>
      </c>
      <c r="B35" s="2" t="s">
        <v>4</v>
      </c>
      <c r="C35" s="3">
        <v>1057697</v>
      </c>
      <c r="D35" s="3">
        <f t="shared" si="0"/>
        <v>88141.416666666672</v>
      </c>
      <c r="E35" s="4">
        <f>IF(D35&lt;='[1]Criterios de sanción'!$J$15,"Amonestación Publica",IF((D35-'[1]Criterios de sanción'!$J$15)*0.3&lt;='[1]Criterios de sanción'!$I$2,"Amonestación Publica",(D35-'[1]Criterios de sanción'!$J$15)*0.3))</f>
        <v>23933.225000000002</v>
      </c>
    </row>
    <row r="36" spans="1:5" x14ac:dyDescent="0.35">
      <c r="A36" s="1" t="s">
        <v>42</v>
      </c>
      <c r="B36" s="2" t="s">
        <v>4</v>
      </c>
      <c r="C36" s="3">
        <v>1066684</v>
      </c>
      <c r="D36" s="3">
        <f t="shared" si="0"/>
        <v>88890.333333333328</v>
      </c>
      <c r="E36" s="4">
        <f>IF(D36&lt;='[1]Criterios de sanción'!$J$15,"Amonestación Publica",IF((D36-'[1]Criterios de sanción'!$J$15)*0.3&lt;='[1]Criterios de sanción'!$I$2,"Amonestación Publica",(D36-'[1]Criterios de sanción'!$J$15)*0.3))</f>
        <v>24157.899999999998</v>
      </c>
    </row>
    <row r="37" spans="1:5" x14ac:dyDescent="0.35">
      <c r="A37" s="1" t="s">
        <v>43</v>
      </c>
      <c r="B37" s="2" t="s">
        <v>4</v>
      </c>
      <c r="C37" s="3">
        <v>1181676</v>
      </c>
      <c r="D37" s="3">
        <f t="shared" si="0"/>
        <v>98473</v>
      </c>
      <c r="E37" s="4">
        <f>IF(D37&lt;='[1]Criterios de sanción'!$J$15,"Amonestación Publica",IF((D37-'[1]Criterios de sanción'!$J$15)*0.3&lt;='[1]Criterios de sanción'!$I$2,"Amonestación Publica",(D37-'[1]Criterios de sanción'!$J$15)*0.3))</f>
        <v>27032.7</v>
      </c>
    </row>
    <row r="38" spans="1:5" x14ac:dyDescent="0.35">
      <c r="A38" s="1" t="s">
        <v>44</v>
      </c>
      <c r="B38" s="2" t="s">
        <v>4</v>
      </c>
      <c r="C38" s="3">
        <v>691167</v>
      </c>
      <c r="D38" s="3">
        <f t="shared" si="0"/>
        <v>57597.25</v>
      </c>
      <c r="E38" s="4">
        <f>IF(D38&lt;='[1]Criterios de sanción'!$J$15,"Amonestación Publica",IF((D38-'[1]Criterios de sanción'!$J$15)*0.3&lt;='[1]Criterios de sanción'!$I$2,"Amonestación Publica",(D38-'[1]Criterios de sanción'!$J$15)*0.3))</f>
        <v>14769.974999999999</v>
      </c>
    </row>
    <row r="39" spans="1:5" x14ac:dyDescent="0.35">
      <c r="A39" s="1" t="s">
        <v>45</v>
      </c>
      <c r="B39" s="2" t="s">
        <v>4</v>
      </c>
      <c r="C39" s="3">
        <v>1026492.67</v>
      </c>
      <c r="D39" s="3">
        <f t="shared" si="0"/>
        <v>85541.055833333332</v>
      </c>
      <c r="E39" s="4">
        <f>IF(D39&lt;='[1]Criterios de sanción'!$J$15,"Amonestación Publica",IF((D39-'[1]Criterios de sanción'!$J$15)*0.3&lt;='[1]Criterios de sanción'!$I$2,"Amonestación Publica",(D39-'[1]Criterios de sanción'!$J$15)*0.3))</f>
        <v>23153.116749999997</v>
      </c>
    </row>
    <row r="40" spans="1:5" ht="26" x14ac:dyDescent="0.35">
      <c r="A40" s="1" t="s">
        <v>46</v>
      </c>
      <c r="B40" s="2" t="s">
        <v>4</v>
      </c>
      <c r="C40" s="3">
        <v>0</v>
      </c>
      <c r="D40" s="3">
        <f t="shared" si="0"/>
        <v>0</v>
      </c>
      <c r="E40" s="4" t="str">
        <f>IF(D40&lt;='[1]Criterios de sanción'!$J$15,"Amonestación Publica",IF((D40-'[1]Criterios de sanción'!$J$15)*0.3&lt;='[1]Criterios de sanción'!$I$2,"Amonestación Publica",(D40-'[1]Criterios de sanción'!$J$15)*0.3))</f>
        <v>Amonestación Publica</v>
      </c>
    </row>
    <row r="41" spans="1:5" x14ac:dyDescent="0.35">
      <c r="A41" s="1" t="s">
        <v>47</v>
      </c>
      <c r="B41" s="2" t="s">
        <v>4</v>
      </c>
      <c r="C41" s="3">
        <v>1038744.28</v>
      </c>
      <c r="D41" s="3">
        <f t="shared" si="0"/>
        <v>86562.023333333331</v>
      </c>
      <c r="E41" s="4">
        <f>IF(D41&lt;='[1]Criterios de sanción'!$J$15,"Amonestación Publica",IF((D41-'[1]Criterios de sanción'!$J$15)*0.3&lt;='[1]Criterios de sanción'!$I$2,"Amonestación Publica",(D41-'[1]Criterios de sanción'!$J$15)*0.3))</f>
        <v>23459.406999999999</v>
      </c>
    </row>
    <row r="42" spans="1:5" x14ac:dyDescent="0.35">
      <c r="A42" s="1" t="s">
        <v>48</v>
      </c>
      <c r="B42" s="2" t="s">
        <v>4</v>
      </c>
      <c r="C42" s="3">
        <v>1426571</v>
      </c>
      <c r="D42" s="3">
        <f t="shared" si="0"/>
        <v>118880.91666666667</v>
      </c>
      <c r="E42" s="4">
        <f>IF(D42&lt;='[1]Criterios de sanción'!$J$15,"Amonestación Publica",IF((D42-'[1]Criterios de sanción'!$J$15)*0.3&lt;='[1]Criterios de sanción'!$I$2,"Amonestación Publica",(D42-'[1]Criterios de sanción'!$J$15)*0.3))</f>
        <v>33155.074999999997</v>
      </c>
    </row>
    <row r="43" spans="1:5" x14ac:dyDescent="0.35">
      <c r="A43" s="1" t="s">
        <v>49</v>
      </c>
      <c r="B43" s="2" t="s">
        <v>4</v>
      </c>
      <c r="C43" s="3">
        <v>1821052</v>
      </c>
      <c r="D43" s="3">
        <f t="shared" si="0"/>
        <v>151754.33333333334</v>
      </c>
      <c r="E43" s="4">
        <f>IF(D43&lt;='[1]Criterios de sanción'!$J$15,"Amonestación Publica",IF((D43-'[1]Criterios de sanción'!$J$15)*0.3&lt;='[1]Criterios de sanción'!$I$2,"Amonestación Publica",(D43-'[1]Criterios de sanción'!$J$15)*0.3))</f>
        <v>43017.1</v>
      </c>
    </row>
    <row r="44" spans="1:5" x14ac:dyDescent="0.35">
      <c r="A44" s="1" t="s">
        <v>50</v>
      </c>
      <c r="B44" s="2" t="s">
        <v>4</v>
      </c>
      <c r="C44" s="3">
        <v>1004477.59</v>
      </c>
      <c r="D44" s="3">
        <f t="shared" si="0"/>
        <v>83706.465833333335</v>
      </c>
      <c r="E44" s="4">
        <f>IF(D44&lt;='[1]Criterios de sanción'!$J$15,"Amonestación Publica",IF((D44-'[1]Criterios de sanción'!$J$15)*0.3&lt;='[1]Criterios de sanción'!$I$2,"Amonestación Publica",(D44-'[1]Criterios de sanción'!$J$15)*0.3))</f>
        <v>22602.739750000001</v>
      </c>
    </row>
    <row r="45" spans="1:5" x14ac:dyDescent="0.35">
      <c r="A45" s="1" t="s">
        <v>51</v>
      </c>
      <c r="B45" s="2" t="s">
        <v>4</v>
      </c>
      <c r="C45" s="3">
        <v>1435647.39</v>
      </c>
      <c r="D45" s="3">
        <f t="shared" si="0"/>
        <v>119637.28249999999</v>
      </c>
      <c r="E45" s="4">
        <f>IF(D45&lt;='[1]Criterios de sanción'!$J$15,"Amonestación Publica",IF((D45-'[1]Criterios de sanción'!$J$15)*0.3&lt;='[1]Criterios de sanción'!$I$2,"Amonestación Publica",(D45-'[1]Criterios de sanción'!$J$15)*0.3))</f>
        <v>33381.984749999996</v>
      </c>
    </row>
    <row r="46" spans="1:5" x14ac:dyDescent="0.35">
      <c r="A46" s="1" t="s">
        <v>52</v>
      </c>
      <c r="B46" s="2" t="s">
        <v>4</v>
      </c>
      <c r="C46" s="3">
        <v>1103446</v>
      </c>
      <c r="D46" s="3">
        <f t="shared" si="0"/>
        <v>91953.833333333328</v>
      </c>
      <c r="E46" s="4">
        <f>IF(D46&lt;='[1]Criterios de sanción'!$J$15,"Amonestación Publica",IF((D46-'[1]Criterios de sanción'!$J$15)*0.3&lt;='[1]Criterios de sanción'!$I$2,"Amonestación Publica",(D46-'[1]Criterios de sanción'!$J$15)*0.3))</f>
        <v>25076.949999999997</v>
      </c>
    </row>
    <row r="47" spans="1:5" x14ac:dyDescent="0.35">
      <c r="A47" s="1" t="s">
        <v>53</v>
      </c>
      <c r="B47" s="2" t="s">
        <v>4</v>
      </c>
      <c r="C47" s="3">
        <v>1426571.31</v>
      </c>
      <c r="D47" s="3">
        <f t="shared" si="0"/>
        <v>118880.9425</v>
      </c>
      <c r="E47" s="4">
        <f>IF(D47&lt;='[1]Criterios de sanción'!$J$15,"Amonestación Publica",IF((D47-'[1]Criterios de sanción'!$J$15)*0.3&lt;='[1]Criterios de sanción'!$I$2,"Amonestación Publica",(D47-'[1]Criterios de sanción'!$J$15)*0.3))</f>
        <v>33155.082750000001</v>
      </c>
    </row>
    <row r="48" spans="1:5" x14ac:dyDescent="0.35">
      <c r="A48" s="1" t="s">
        <v>54</v>
      </c>
      <c r="B48" s="2" t="s">
        <v>4</v>
      </c>
      <c r="C48" s="3">
        <v>854805</v>
      </c>
      <c r="D48" s="3">
        <f t="shared" si="0"/>
        <v>71233.75</v>
      </c>
      <c r="E48" s="4">
        <f>IF(D48&lt;='[1]Criterios de sanción'!$J$15,"Amonestación Publica",IF((D48-'[1]Criterios de sanción'!$J$15)*0.3&lt;='[1]Criterios de sanción'!$I$2,"Amonestación Publica",(D48-'[1]Criterios de sanción'!$J$15)*0.3))</f>
        <v>18860.924999999999</v>
      </c>
    </row>
    <row r="49" spans="1:5" x14ac:dyDescent="0.35">
      <c r="A49" s="1" t="s">
        <v>55</v>
      </c>
      <c r="B49" s="2" t="s">
        <v>4</v>
      </c>
      <c r="C49" s="3">
        <v>586150</v>
      </c>
      <c r="D49" s="3">
        <f t="shared" si="0"/>
        <v>48845.833333333336</v>
      </c>
      <c r="E49" s="4">
        <f>IF(D49&lt;='[1]Criterios de sanción'!$J$15,"Amonestación Publica",IF((D49-'[1]Criterios de sanción'!$J$15)*0.3&lt;='[1]Criterios de sanción'!$I$2,"Amonestación Publica",(D49-'[1]Criterios de sanción'!$J$15)*0.3))</f>
        <v>12144.550000000001</v>
      </c>
    </row>
    <row r="50" spans="1:5" x14ac:dyDescent="0.35">
      <c r="A50" s="1" t="s">
        <v>56</v>
      </c>
      <c r="B50" s="2" t="s">
        <v>4</v>
      </c>
      <c r="C50" s="3">
        <v>780686</v>
      </c>
      <c r="D50" s="3">
        <f t="shared" si="0"/>
        <v>65057.166666666664</v>
      </c>
      <c r="E50" s="4">
        <f>IF(D50&lt;='[1]Criterios de sanción'!$J$15,"Amonestación Publica",IF((D50-'[1]Criterios de sanción'!$J$15)*0.3&lt;='[1]Criterios de sanción'!$I$2,"Amonestación Publica",(D50-'[1]Criterios de sanción'!$J$15)*0.3))</f>
        <v>17007.949999999997</v>
      </c>
    </row>
    <row r="51" spans="1:5" ht="26" x14ac:dyDescent="0.35">
      <c r="A51" s="1" t="s">
        <v>57</v>
      </c>
      <c r="B51" s="2" t="s">
        <v>4</v>
      </c>
      <c r="C51" s="3">
        <v>0</v>
      </c>
      <c r="D51" s="3">
        <f t="shared" si="0"/>
        <v>0</v>
      </c>
      <c r="E51" s="4" t="str">
        <f>IF(D51&lt;='[1]Criterios de sanción'!$J$15,"Amonestación Publica",IF((D51-'[1]Criterios de sanción'!$J$15)*0.3&lt;='[1]Criterios de sanción'!$I$2,"Amonestación Publica",(D51-'[1]Criterios de sanción'!$J$15)*0.3))</f>
        <v>Amonestación Publica</v>
      </c>
    </row>
    <row r="52" spans="1:5" x14ac:dyDescent="0.35">
      <c r="A52" s="1" t="s">
        <v>58</v>
      </c>
      <c r="B52" s="2" t="s">
        <v>4</v>
      </c>
      <c r="C52" s="3">
        <v>1053966.7</v>
      </c>
      <c r="D52" s="3">
        <f t="shared" si="0"/>
        <v>87830.558333333334</v>
      </c>
      <c r="E52" s="4">
        <f>IF(D52&lt;='[1]Criterios de sanción'!$J$15,"Amonestación Publica",IF((D52-'[1]Criterios de sanción'!$J$15)*0.3&lt;='[1]Criterios de sanción'!$I$2,"Amonestación Publica",(D52-'[1]Criterios de sanción'!$J$15)*0.3))</f>
        <v>23839.967499999999</v>
      </c>
    </row>
    <row r="53" spans="1:5" x14ac:dyDescent="0.35">
      <c r="A53" s="1" t="s">
        <v>59</v>
      </c>
      <c r="B53" s="2" t="s">
        <v>4</v>
      </c>
      <c r="C53" s="3">
        <v>398748</v>
      </c>
      <c r="D53" s="3">
        <f t="shared" si="0"/>
        <v>33229</v>
      </c>
      <c r="E53" s="4">
        <f>IF(D53&lt;='[1]Criterios de sanción'!$J$15,"Amonestación Publica",IF((D53-'[1]Criterios de sanción'!$J$15)*0.3&lt;='[1]Criterios de sanción'!$I$2,"Amonestación Publica",(D53-'[1]Criterios de sanción'!$J$15)*0.3))</f>
        <v>7459.5</v>
      </c>
    </row>
    <row r="54" spans="1:5" x14ac:dyDescent="0.35">
      <c r="A54" s="1" t="s">
        <v>60</v>
      </c>
      <c r="B54" s="2" t="s">
        <v>4</v>
      </c>
      <c r="C54" s="3">
        <v>1048293</v>
      </c>
      <c r="D54" s="3">
        <f t="shared" si="0"/>
        <v>87357.75</v>
      </c>
      <c r="E54" s="4">
        <f>IF(D54&lt;='[1]Criterios de sanción'!$J$15,"Amonestación Publica",IF((D54-'[1]Criterios de sanción'!$J$15)*0.3&lt;='[1]Criterios de sanción'!$I$2,"Amonestación Publica",(D54-'[1]Criterios de sanción'!$J$15)*0.3))</f>
        <v>23698.125</v>
      </c>
    </row>
    <row r="55" spans="1:5" x14ac:dyDescent="0.35">
      <c r="A55" s="1" t="s">
        <v>61</v>
      </c>
      <c r="B55" s="2" t="s">
        <v>4</v>
      </c>
      <c r="C55" s="3">
        <v>1044980</v>
      </c>
      <c r="D55" s="3">
        <f t="shared" si="0"/>
        <v>87081.666666666672</v>
      </c>
      <c r="E55" s="4">
        <f>IF(D55&lt;='[1]Criterios de sanción'!$J$15,"Amonestación Publica",IF((D55-'[1]Criterios de sanción'!$J$15)*0.3&lt;='[1]Criterios de sanción'!$I$2,"Amonestación Publica",(D55-'[1]Criterios de sanción'!$J$15)*0.3))</f>
        <v>23615.3</v>
      </c>
    </row>
    <row r="56" spans="1:5" x14ac:dyDescent="0.35">
      <c r="A56" s="1" t="s">
        <v>62</v>
      </c>
      <c r="B56" s="2" t="s">
        <v>4</v>
      </c>
      <c r="C56" s="3">
        <v>489331</v>
      </c>
      <c r="D56" s="3">
        <f t="shared" si="0"/>
        <v>40777.583333333336</v>
      </c>
      <c r="E56" s="4">
        <f>IF(D56&lt;='[1]Criterios de sanción'!$J$15,"Amonestación Publica",IF((D56-'[1]Criterios de sanción'!$J$15)*0.3&lt;='[1]Criterios de sanción'!$I$2,"Amonestación Publica",(D56-'[1]Criterios de sanción'!$J$15)*0.3))</f>
        <v>9724.0750000000007</v>
      </c>
    </row>
    <row r="57" spans="1:5" x14ac:dyDescent="0.35">
      <c r="A57" s="1" t="s">
        <v>63</v>
      </c>
      <c r="B57" s="2" t="s">
        <v>4</v>
      </c>
      <c r="C57" s="3">
        <v>513108.37</v>
      </c>
      <c r="D57" s="3">
        <f t="shared" si="0"/>
        <v>42759.030833333331</v>
      </c>
      <c r="E57" s="4">
        <f>IF(D57&lt;='[1]Criterios de sanción'!$J$15,"Amonestación Publica",IF((D57-'[1]Criterios de sanción'!$J$15)*0.3&lt;='[1]Criterios de sanción'!$I$2,"Amonestación Publica",(D57-'[1]Criterios de sanción'!$J$15)*0.3))</f>
        <v>10318.509249999999</v>
      </c>
    </row>
    <row r="58" spans="1:5" x14ac:dyDescent="0.35">
      <c r="A58" s="1" t="s">
        <v>64</v>
      </c>
      <c r="B58" s="2" t="s">
        <v>4</v>
      </c>
      <c r="C58" s="3">
        <v>1426571.39</v>
      </c>
      <c r="D58" s="3">
        <f t="shared" si="0"/>
        <v>118880.94916666666</v>
      </c>
      <c r="E58" s="4">
        <f>IF(D58&lt;='[1]Criterios de sanción'!$J$15,"Amonestación Publica",IF((D58-'[1]Criterios de sanción'!$J$15)*0.3&lt;='[1]Criterios de sanción'!$I$2,"Amonestación Publica",(D58-'[1]Criterios de sanción'!$J$15)*0.3))</f>
        <v>33155.084749999995</v>
      </c>
    </row>
    <row r="59" spans="1:5" x14ac:dyDescent="0.35">
      <c r="A59" s="1" t="s">
        <v>65</v>
      </c>
      <c r="B59" s="2" t="s">
        <v>4</v>
      </c>
      <c r="C59" s="3">
        <v>240000</v>
      </c>
      <c r="D59" s="3">
        <f t="shared" si="0"/>
        <v>20000</v>
      </c>
      <c r="E59" s="4">
        <f>IF(D59&lt;='[1]Criterios de sanción'!$J$15,"Amonestación Publica",IF((D59-'[1]Criterios de sanción'!$J$15)*0.3&lt;='[1]Criterios de sanción'!$I$2,"Amonestación Publica",(D59-'[1]Criterios de sanción'!$J$15)*0.3))</f>
        <v>3490.7999999999997</v>
      </c>
    </row>
    <row r="60" spans="1:5" x14ac:dyDescent="0.35">
      <c r="A60" s="1" t="s">
        <v>66</v>
      </c>
      <c r="B60" s="2" t="s">
        <v>4</v>
      </c>
      <c r="C60" s="3">
        <v>685156</v>
      </c>
      <c r="D60" s="3">
        <f t="shared" si="0"/>
        <v>57096.333333333336</v>
      </c>
      <c r="E60" s="4">
        <f>IF(D60&lt;='[1]Criterios de sanción'!$J$15,"Amonestación Publica",IF((D60-'[1]Criterios de sanción'!$J$15)*0.3&lt;='[1]Criterios de sanción'!$I$2,"Amonestación Publica",(D60-'[1]Criterios de sanción'!$J$15)*0.3))</f>
        <v>14619.7</v>
      </c>
    </row>
    <row r="61" spans="1:5" x14ac:dyDescent="0.35">
      <c r="A61" s="1" t="s">
        <v>67</v>
      </c>
      <c r="B61" s="2" t="s">
        <v>4</v>
      </c>
      <c r="C61" s="3">
        <v>1044980</v>
      </c>
      <c r="D61" s="3">
        <f t="shared" si="0"/>
        <v>87081.666666666672</v>
      </c>
      <c r="E61" s="4">
        <f>IF(D61&lt;='[1]Criterios de sanción'!$J$15,"Amonestación Publica",IF((D61-'[1]Criterios de sanción'!$J$15)*0.3&lt;='[1]Criterios de sanción'!$I$2,"Amonestación Publica",(D61-'[1]Criterios de sanción'!$J$15)*0.3))</f>
        <v>23615.3</v>
      </c>
    </row>
    <row r="62" spans="1:5" x14ac:dyDescent="0.35">
      <c r="A62" s="1" t="s">
        <v>68</v>
      </c>
      <c r="B62" s="2" t="s">
        <v>4</v>
      </c>
      <c r="C62" s="3">
        <v>375252</v>
      </c>
      <c r="D62" s="3">
        <f t="shared" si="0"/>
        <v>31271</v>
      </c>
      <c r="E62" s="4">
        <f>IF(D62&lt;='[1]Criterios de sanción'!$J$15,"Amonestación Publica",IF((D62-'[1]Criterios de sanción'!$J$15)*0.3&lt;='[1]Criterios de sanción'!$I$2,"Amonestación Publica",(D62-'[1]Criterios de sanción'!$J$15)*0.3))</f>
        <v>6872.0999999999995</v>
      </c>
    </row>
    <row r="63" spans="1:5" x14ac:dyDescent="0.35">
      <c r="A63" s="1" t="s">
        <v>69</v>
      </c>
      <c r="B63" s="2" t="s">
        <v>4</v>
      </c>
      <c r="C63" s="3">
        <v>1426571.39</v>
      </c>
      <c r="D63" s="3">
        <f t="shared" si="0"/>
        <v>118880.94916666666</v>
      </c>
      <c r="E63" s="4">
        <f>IF(D63&lt;='[1]Criterios de sanción'!$J$15,"Amonestación Publica",IF((D63-'[1]Criterios de sanción'!$J$15)*0.3&lt;='[1]Criterios de sanción'!$I$2,"Amonestación Publica",(D63-'[1]Criterios de sanción'!$J$15)*0.3))</f>
        <v>33155.084749999995</v>
      </c>
    </row>
    <row r="64" spans="1:5" x14ac:dyDescent="0.35">
      <c r="A64" s="1" t="s">
        <v>70</v>
      </c>
      <c r="B64" s="2" t="s">
        <v>4</v>
      </c>
      <c r="C64" s="3">
        <v>1068395</v>
      </c>
      <c r="D64" s="3">
        <f t="shared" si="0"/>
        <v>89032.916666666672</v>
      </c>
      <c r="E64" s="4">
        <f>IF(D64&lt;='[1]Criterios de sanción'!$J$15,"Amonestación Publica",IF((D64-'[1]Criterios de sanción'!$J$15)*0.3&lt;='[1]Criterios de sanción'!$I$2,"Amonestación Publica",(D64-'[1]Criterios de sanción'!$J$15)*0.3))</f>
        <v>24200.674999999999</v>
      </c>
    </row>
    <row r="65" spans="1:5" x14ac:dyDescent="0.35">
      <c r="A65" s="1" t="s">
        <v>71</v>
      </c>
      <c r="B65" s="2" t="s">
        <v>4</v>
      </c>
      <c r="C65" s="3">
        <v>1044980</v>
      </c>
      <c r="D65" s="3">
        <f t="shared" si="0"/>
        <v>87081.666666666672</v>
      </c>
      <c r="E65" s="4">
        <f>IF(D65&lt;='[1]Criterios de sanción'!$J$15,"Amonestación Publica",IF((D65-'[1]Criterios de sanción'!$J$15)*0.3&lt;='[1]Criterios de sanción'!$I$2,"Amonestación Publica",(D65-'[1]Criterios de sanción'!$J$15)*0.3))</f>
        <v>23615.3</v>
      </c>
    </row>
    <row r="66" spans="1:5" x14ac:dyDescent="0.35">
      <c r="A66" s="1" t="s">
        <v>72</v>
      </c>
      <c r="B66" s="2" t="s">
        <v>4</v>
      </c>
      <c r="C66" s="3">
        <v>619615.72</v>
      </c>
      <c r="D66" s="3">
        <f t="shared" ref="D66:D129" si="1">C66/12</f>
        <v>51634.643333333333</v>
      </c>
      <c r="E66" s="4">
        <f>IF(D66&lt;='[1]Criterios de sanción'!$J$15,"Amonestación Publica",IF((D66-'[1]Criterios de sanción'!$J$15)*0.3&lt;='[1]Criterios de sanción'!$I$2,"Amonestación Publica",(D66-'[1]Criterios de sanción'!$J$15)*0.3))</f>
        <v>12981.192999999999</v>
      </c>
    </row>
    <row r="67" spans="1:5" x14ac:dyDescent="0.35">
      <c r="A67" s="1" t="s">
        <v>73</v>
      </c>
      <c r="B67" s="2" t="s">
        <v>4</v>
      </c>
      <c r="C67" s="3">
        <v>635022</v>
      </c>
      <c r="D67" s="3">
        <f t="shared" si="1"/>
        <v>52918.5</v>
      </c>
      <c r="E67" s="4">
        <f>IF(D67&lt;='[1]Criterios de sanción'!$J$15,"Amonestación Publica",IF((D67-'[1]Criterios de sanción'!$J$15)*0.3&lt;='[1]Criterios de sanción'!$I$2,"Amonestación Publica",(D67-'[1]Criterios de sanción'!$J$15)*0.3))</f>
        <v>13366.35</v>
      </c>
    </row>
    <row r="68" spans="1:5" ht="26" x14ac:dyDescent="0.35">
      <c r="A68" s="1" t="s">
        <v>74</v>
      </c>
      <c r="B68" s="2" t="s">
        <v>4</v>
      </c>
      <c r="C68" s="3">
        <v>0</v>
      </c>
      <c r="D68" s="3">
        <f t="shared" si="1"/>
        <v>0</v>
      </c>
      <c r="E68" s="4" t="str">
        <f>IF(D68&lt;='[1]Criterios de sanción'!$J$15,"Amonestación Publica",IF((D68-'[1]Criterios de sanción'!$J$15)*0.3&lt;='[1]Criterios de sanción'!$I$2,"Amonestación Publica",(D68-'[1]Criterios de sanción'!$J$15)*0.3))</f>
        <v>Amonestación Publica</v>
      </c>
    </row>
    <row r="69" spans="1:5" x14ac:dyDescent="0.35">
      <c r="A69" s="1" t="s">
        <v>75</v>
      </c>
      <c r="B69" s="2" t="s">
        <v>4</v>
      </c>
      <c r="C69" s="3">
        <v>1256427</v>
      </c>
      <c r="D69" s="3">
        <f t="shared" si="1"/>
        <v>104702.25</v>
      </c>
      <c r="E69" s="4">
        <f>IF(D69&lt;='[1]Criterios de sanción'!$J$15,"Amonestación Publica",IF((D69-'[1]Criterios de sanción'!$J$15)*0.3&lt;='[1]Criterios de sanción'!$I$2,"Amonestación Publica",(D69-'[1]Criterios de sanción'!$J$15)*0.3))</f>
        <v>28901.474999999999</v>
      </c>
    </row>
    <row r="70" spans="1:5" x14ac:dyDescent="0.35">
      <c r="A70" s="1" t="s">
        <v>76</v>
      </c>
      <c r="B70" s="2" t="s">
        <v>4</v>
      </c>
      <c r="C70" s="3">
        <v>1203762.3999999999</v>
      </c>
      <c r="D70" s="3">
        <f t="shared" si="1"/>
        <v>100313.53333333333</v>
      </c>
      <c r="E70" s="4">
        <f>IF(D70&lt;='[1]Criterios de sanción'!$J$15,"Amonestación Publica",IF((D70-'[1]Criterios de sanción'!$J$15)*0.3&lt;='[1]Criterios de sanción'!$I$2,"Amonestación Publica",(D70-'[1]Criterios de sanción'!$J$15)*0.3))</f>
        <v>27584.859999999997</v>
      </c>
    </row>
    <row r="71" spans="1:5" x14ac:dyDescent="0.35">
      <c r="A71" s="1" t="s">
        <v>77</v>
      </c>
      <c r="B71" s="2" t="s">
        <v>4</v>
      </c>
      <c r="C71" s="3">
        <v>1426571</v>
      </c>
      <c r="D71" s="3">
        <f t="shared" si="1"/>
        <v>118880.91666666667</v>
      </c>
      <c r="E71" s="4">
        <f>IF(D71&lt;='[1]Criterios de sanción'!$J$15,"Amonestación Publica",IF((D71-'[1]Criterios de sanción'!$J$15)*0.3&lt;='[1]Criterios de sanción'!$I$2,"Amonestación Publica",(D71-'[1]Criterios de sanción'!$J$15)*0.3))</f>
        <v>33155.074999999997</v>
      </c>
    </row>
    <row r="72" spans="1:5" x14ac:dyDescent="0.35">
      <c r="A72" s="1" t="s">
        <v>78</v>
      </c>
      <c r="B72" s="2" t="s">
        <v>4</v>
      </c>
      <c r="C72" s="3">
        <v>1895242</v>
      </c>
      <c r="D72" s="3">
        <f t="shared" si="1"/>
        <v>157936.83333333334</v>
      </c>
      <c r="E72" s="4">
        <f>IF(D72&lt;='[1]Criterios de sanción'!$J$15,"Amonestación Publica",IF((D72-'[1]Criterios de sanción'!$J$15)*0.3&lt;='[1]Criterios de sanción'!$I$2,"Amonestación Publica",(D72-'[1]Criterios de sanción'!$J$15)*0.3))</f>
        <v>44871.85</v>
      </c>
    </row>
    <row r="73" spans="1:5" x14ac:dyDescent="0.35">
      <c r="A73" s="1" t="s">
        <v>79</v>
      </c>
      <c r="B73" s="2" t="s">
        <v>4</v>
      </c>
      <c r="C73" s="3">
        <v>1226978.52</v>
      </c>
      <c r="D73" s="3">
        <f t="shared" si="1"/>
        <v>102248.21</v>
      </c>
      <c r="E73" s="4">
        <f>IF(D73&lt;='[1]Criterios de sanción'!$J$15,"Amonestación Publica",IF((D73-'[1]Criterios de sanción'!$J$15)*0.3&lt;='[1]Criterios de sanción'!$I$2,"Amonestación Publica",(D73-'[1]Criterios de sanción'!$J$15)*0.3))</f>
        <v>28165.263000000003</v>
      </c>
    </row>
    <row r="74" spans="1:5" x14ac:dyDescent="0.35">
      <c r="A74" s="1" t="s">
        <v>80</v>
      </c>
      <c r="B74" s="2" t="s">
        <v>4</v>
      </c>
      <c r="C74" s="3">
        <v>460164</v>
      </c>
      <c r="D74" s="3">
        <f t="shared" si="1"/>
        <v>38347</v>
      </c>
      <c r="E74" s="4">
        <f>IF(D74&lt;='[1]Criterios de sanción'!$J$15,"Amonestación Publica",IF((D74-'[1]Criterios de sanción'!$J$15)*0.3&lt;='[1]Criterios de sanción'!$I$2,"Amonestación Publica",(D74-'[1]Criterios de sanción'!$J$15)*0.3))</f>
        <v>8994.9</v>
      </c>
    </row>
    <row r="75" spans="1:5" x14ac:dyDescent="0.35">
      <c r="A75" s="1" t="s">
        <v>81</v>
      </c>
      <c r="B75" s="2" t="s">
        <v>4</v>
      </c>
      <c r="C75" s="3">
        <v>1034500</v>
      </c>
      <c r="D75" s="3">
        <f t="shared" si="1"/>
        <v>86208.333333333328</v>
      </c>
      <c r="E75" s="4">
        <f>IF(D75&lt;='[1]Criterios de sanción'!$J$15,"Amonestación Publica",IF((D75-'[1]Criterios de sanción'!$J$15)*0.3&lt;='[1]Criterios de sanción'!$I$2,"Amonestación Publica",(D75-'[1]Criterios de sanción'!$J$15)*0.3))</f>
        <v>23353.3</v>
      </c>
    </row>
    <row r="76" spans="1:5" x14ac:dyDescent="0.35">
      <c r="A76" s="1" t="s">
        <v>82</v>
      </c>
      <c r="B76" s="2" t="s">
        <v>4</v>
      </c>
      <c r="C76" s="3">
        <v>780632</v>
      </c>
      <c r="D76" s="3">
        <f t="shared" si="1"/>
        <v>65052.666666666664</v>
      </c>
      <c r="E76" s="4">
        <f>IF(D76&lt;='[1]Criterios de sanción'!$J$15,"Amonestación Publica",IF((D76-'[1]Criterios de sanción'!$J$15)*0.3&lt;='[1]Criterios de sanción'!$I$2,"Amonestación Publica",(D76-'[1]Criterios de sanción'!$J$15)*0.3))</f>
        <v>17006.599999999999</v>
      </c>
    </row>
    <row r="77" spans="1:5" x14ac:dyDescent="0.35">
      <c r="A77" s="1" t="s">
        <v>83</v>
      </c>
      <c r="B77" s="2" t="s">
        <v>4</v>
      </c>
      <c r="C77" s="3">
        <v>1053967</v>
      </c>
      <c r="D77" s="3">
        <f t="shared" si="1"/>
        <v>87830.583333333328</v>
      </c>
      <c r="E77" s="4">
        <f>IF(D77&lt;='[1]Criterios de sanción'!$J$15,"Amonestación Publica",IF((D77-'[1]Criterios de sanción'!$J$15)*0.3&lt;='[1]Criterios de sanción'!$I$2,"Amonestación Publica",(D77-'[1]Criterios de sanción'!$J$15)*0.3))</f>
        <v>23839.974999999999</v>
      </c>
    </row>
    <row r="78" spans="1:5" x14ac:dyDescent="0.35">
      <c r="A78" s="1" t="s">
        <v>84</v>
      </c>
      <c r="B78" s="2" t="s">
        <v>4</v>
      </c>
      <c r="C78" s="3">
        <v>617282</v>
      </c>
      <c r="D78" s="3">
        <f t="shared" si="1"/>
        <v>51440.166666666664</v>
      </c>
      <c r="E78" s="4">
        <f>IF(D78&lt;='[1]Criterios de sanción'!$J$15,"Amonestación Publica",IF((D78-'[1]Criterios de sanción'!$J$15)*0.3&lt;='[1]Criterios de sanción'!$I$2,"Amonestación Publica",(D78-'[1]Criterios de sanción'!$J$15)*0.3))</f>
        <v>12922.849999999999</v>
      </c>
    </row>
    <row r="79" spans="1:5" x14ac:dyDescent="0.35">
      <c r="A79" s="1" t="s">
        <v>85</v>
      </c>
      <c r="B79" s="2" t="s">
        <v>4</v>
      </c>
      <c r="C79" s="3">
        <v>1315569.7</v>
      </c>
      <c r="D79" s="3">
        <f t="shared" si="1"/>
        <v>109630.80833333333</v>
      </c>
      <c r="E79" s="4">
        <f>IF(D79&lt;='[1]Criterios de sanción'!$J$15,"Amonestación Publica",IF((D79-'[1]Criterios de sanción'!$J$15)*0.3&lt;='[1]Criterios de sanción'!$I$2,"Amonestación Publica",(D79-'[1]Criterios de sanción'!$J$15)*0.3))</f>
        <v>30380.0425</v>
      </c>
    </row>
    <row r="80" spans="1:5" x14ac:dyDescent="0.35">
      <c r="A80" s="1" t="s">
        <v>86</v>
      </c>
      <c r="B80" s="2" t="s">
        <v>4</v>
      </c>
      <c r="C80" s="3">
        <v>1426282</v>
      </c>
      <c r="D80" s="3">
        <f t="shared" si="1"/>
        <v>118856.83333333333</v>
      </c>
      <c r="E80" s="4">
        <f>IF(D80&lt;='[1]Criterios de sanción'!$J$15,"Amonestación Publica",IF((D80-'[1]Criterios de sanción'!$J$15)*0.3&lt;='[1]Criterios de sanción'!$I$2,"Amonestación Publica",(D80-'[1]Criterios de sanción'!$J$15)*0.3))</f>
        <v>33147.85</v>
      </c>
    </row>
    <row r="81" spans="1:5" x14ac:dyDescent="0.35">
      <c r="A81" s="1" t="s">
        <v>87</v>
      </c>
      <c r="B81" s="2" t="s">
        <v>4</v>
      </c>
      <c r="C81" s="3">
        <v>1427743</v>
      </c>
      <c r="D81" s="3">
        <f t="shared" si="1"/>
        <v>118978.58333333333</v>
      </c>
      <c r="E81" s="4">
        <f>IF(D81&lt;='[1]Criterios de sanción'!$J$15,"Amonestación Publica",IF((D81-'[1]Criterios de sanción'!$J$15)*0.3&lt;='[1]Criterios de sanción'!$I$2,"Amonestación Publica",(D81-'[1]Criterios de sanción'!$J$15)*0.3))</f>
        <v>33184.375</v>
      </c>
    </row>
    <row r="82" spans="1:5" x14ac:dyDescent="0.35">
      <c r="A82" s="1" t="s">
        <v>88</v>
      </c>
      <c r="B82" s="2" t="s">
        <v>4</v>
      </c>
      <c r="C82" s="3">
        <v>587802</v>
      </c>
      <c r="D82" s="3">
        <f t="shared" si="1"/>
        <v>48983.5</v>
      </c>
      <c r="E82" s="4">
        <f>IF(D82&lt;='[1]Criterios de sanción'!$J$15,"Amonestación Publica",IF((D82-'[1]Criterios de sanción'!$J$15)*0.3&lt;='[1]Criterios de sanción'!$I$2,"Amonestación Publica",(D82-'[1]Criterios de sanción'!$J$15)*0.3))</f>
        <v>12185.85</v>
      </c>
    </row>
    <row r="83" spans="1:5" x14ac:dyDescent="0.35">
      <c r="A83" s="1" t="s">
        <v>89</v>
      </c>
      <c r="B83" s="2" t="s">
        <v>4</v>
      </c>
      <c r="C83" s="3">
        <v>266400</v>
      </c>
      <c r="D83" s="3">
        <f t="shared" si="1"/>
        <v>22200</v>
      </c>
      <c r="E83" s="4">
        <f>IF(D83&lt;='[1]Criterios de sanción'!$J$15,"Amonestación Publica",IF((D83-'[1]Criterios de sanción'!$J$15)*0.3&lt;='[1]Criterios de sanción'!$I$2,"Amonestación Publica",(D83-'[1]Criterios de sanción'!$J$15)*0.3))</f>
        <v>4150.8</v>
      </c>
    </row>
    <row r="84" spans="1:5" x14ac:dyDescent="0.35">
      <c r="A84" s="1" t="s">
        <v>90</v>
      </c>
      <c r="B84" s="2" t="s">
        <v>4</v>
      </c>
      <c r="C84" s="3">
        <v>1303595.8999999999</v>
      </c>
      <c r="D84" s="3">
        <f t="shared" si="1"/>
        <v>108632.99166666665</v>
      </c>
      <c r="E84" s="4">
        <f>IF(D84&lt;='[1]Criterios de sanción'!$J$15,"Amonestación Publica",IF((D84-'[1]Criterios de sanción'!$J$15)*0.3&lt;='[1]Criterios de sanción'!$I$2,"Amonestación Publica",(D84-'[1]Criterios de sanción'!$J$15)*0.3))</f>
        <v>30080.697499999995</v>
      </c>
    </row>
    <row r="85" spans="1:5" x14ac:dyDescent="0.35">
      <c r="A85" s="1" t="s">
        <v>91</v>
      </c>
      <c r="B85" s="2" t="s">
        <v>4</v>
      </c>
      <c r="C85" s="3">
        <v>1426571</v>
      </c>
      <c r="D85" s="3">
        <f t="shared" si="1"/>
        <v>118880.91666666667</v>
      </c>
      <c r="E85" s="4">
        <f>IF(D85&lt;='[1]Criterios de sanción'!$J$15,"Amonestación Publica",IF((D85-'[1]Criterios de sanción'!$J$15)*0.3&lt;='[1]Criterios de sanción'!$I$2,"Amonestación Publica",(D85-'[1]Criterios de sanción'!$J$15)*0.3))</f>
        <v>33155.074999999997</v>
      </c>
    </row>
    <row r="86" spans="1:5" x14ac:dyDescent="0.35">
      <c r="A86" s="1" t="s">
        <v>92</v>
      </c>
      <c r="B86" s="2" t="s">
        <v>4</v>
      </c>
      <c r="C86" s="3">
        <v>125463</v>
      </c>
      <c r="D86" s="3">
        <f t="shared" si="1"/>
        <v>10455.25</v>
      </c>
      <c r="E86" s="4">
        <f>IF(D86&lt;='[1]Criterios de sanción'!$J$15,"Amonestación Publica",IF((D86-'[1]Criterios de sanción'!$J$15)*0.3&lt;='[1]Criterios de sanción'!$I$2,"Amonestación Publica",(D86-'[1]Criterios de sanción'!$J$15)*0.3))</f>
        <v>627.375</v>
      </c>
    </row>
    <row r="87" spans="1:5" x14ac:dyDescent="0.35">
      <c r="A87" s="1" t="s">
        <v>93</v>
      </c>
      <c r="B87" s="2" t="s">
        <v>4</v>
      </c>
      <c r="C87" s="3">
        <v>1053966</v>
      </c>
      <c r="D87" s="3">
        <f t="shared" si="1"/>
        <v>87830.5</v>
      </c>
      <c r="E87" s="4">
        <f>IF(D87&lt;='[1]Criterios de sanción'!$J$15,"Amonestación Publica",IF((D87-'[1]Criterios de sanción'!$J$15)*0.3&lt;='[1]Criterios de sanción'!$I$2,"Amonestación Publica",(D87-'[1]Criterios de sanción'!$J$15)*0.3))</f>
        <v>23839.95</v>
      </c>
    </row>
    <row r="88" spans="1:5" x14ac:dyDescent="0.35">
      <c r="A88" s="1" t="s">
        <v>94</v>
      </c>
      <c r="B88" s="2" t="s">
        <v>4</v>
      </c>
      <c r="C88" s="3">
        <v>1034305</v>
      </c>
      <c r="D88" s="3">
        <f t="shared" si="1"/>
        <v>86192.083333333328</v>
      </c>
      <c r="E88" s="4">
        <f>IF(D88&lt;='[1]Criterios de sanción'!$J$15,"Amonestación Publica",IF((D88-'[1]Criterios de sanción'!$J$15)*0.3&lt;='[1]Criterios de sanción'!$I$2,"Amonestación Publica",(D88-'[1]Criterios de sanción'!$J$15)*0.3))</f>
        <v>23348.424999999999</v>
      </c>
    </row>
    <row r="89" spans="1:5" x14ac:dyDescent="0.35">
      <c r="A89" s="1" t="s">
        <v>95</v>
      </c>
      <c r="B89" s="2" t="s">
        <v>4</v>
      </c>
      <c r="C89" s="3">
        <v>1405536</v>
      </c>
      <c r="D89" s="3">
        <f t="shared" si="1"/>
        <v>117128</v>
      </c>
      <c r="E89" s="4">
        <f>IF(D89&lt;='[1]Criterios de sanción'!$J$15,"Amonestación Publica",IF((D89-'[1]Criterios de sanción'!$J$15)*0.3&lt;='[1]Criterios de sanción'!$I$2,"Amonestación Publica",(D89-'[1]Criterios de sanción'!$J$15)*0.3))</f>
        <v>32629.199999999997</v>
      </c>
    </row>
    <row r="90" spans="1:5" x14ac:dyDescent="0.35">
      <c r="A90" s="1" t="s">
        <v>96</v>
      </c>
      <c r="B90" s="2" t="s">
        <v>4</v>
      </c>
      <c r="C90" s="3">
        <v>593226</v>
      </c>
      <c r="D90" s="3">
        <f t="shared" si="1"/>
        <v>49435.5</v>
      </c>
      <c r="E90" s="4">
        <f>IF(D90&lt;='[1]Criterios de sanción'!$J$15,"Amonestación Publica",IF((D90-'[1]Criterios de sanción'!$J$15)*0.3&lt;='[1]Criterios de sanción'!$I$2,"Amonestación Publica",(D90-'[1]Criterios de sanción'!$J$15)*0.3))</f>
        <v>12321.449999999999</v>
      </c>
    </row>
    <row r="91" spans="1:5" x14ac:dyDescent="0.35">
      <c r="A91" s="1" t="s">
        <v>97</v>
      </c>
      <c r="B91" s="2" t="s">
        <v>4</v>
      </c>
      <c r="C91" s="3">
        <v>1053966</v>
      </c>
      <c r="D91" s="3">
        <f t="shared" si="1"/>
        <v>87830.5</v>
      </c>
      <c r="E91" s="4">
        <f>IF(D91&lt;='[1]Criterios de sanción'!$J$15,"Amonestación Publica",IF((D91-'[1]Criterios de sanción'!$J$15)*0.3&lt;='[1]Criterios de sanción'!$I$2,"Amonestación Publica",(D91-'[1]Criterios de sanción'!$J$15)*0.3))</f>
        <v>23839.95</v>
      </c>
    </row>
    <row r="92" spans="1:5" x14ac:dyDescent="0.35">
      <c r="A92" s="1" t="s">
        <v>98</v>
      </c>
      <c r="B92" s="2" t="s">
        <v>4</v>
      </c>
      <c r="C92" s="3">
        <v>1426571</v>
      </c>
      <c r="D92" s="3">
        <f t="shared" si="1"/>
        <v>118880.91666666667</v>
      </c>
      <c r="E92" s="4">
        <f>IF(D92&lt;='[1]Criterios de sanción'!$J$15,"Amonestación Publica",IF((D92-'[1]Criterios de sanción'!$J$15)*0.3&lt;='[1]Criterios de sanción'!$I$2,"Amonestación Publica",(D92-'[1]Criterios de sanción'!$J$15)*0.3))</f>
        <v>33155.074999999997</v>
      </c>
    </row>
    <row r="93" spans="1:5" x14ac:dyDescent="0.35">
      <c r="A93" s="1" t="s">
        <v>99</v>
      </c>
      <c r="B93" s="2" t="s">
        <v>4</v>
      </c>
      <c r="C93" s="3">
        <v>1048312</v>
      </c>
      <c r="D93" s="3">
        <f t="shared" si="1"/>
        <v>87359.333333333328</v>
      </c>
      <c r="E93" s="4">
        <f>IF(D93&lt;='[1]Criterios de sanción'!$J$15,"Amonestación Publica",IF((D93-'[1]Criterios de sanción'!$J$15)*0.3&lt;='[1]Criterios de sanción'!$I$2,"Amonestación Publica",(D93-'[1]Criterios de sanción'!$J$15)*0.3))</f>
        <v>23698.6</v>
      </c>
    </row>
    <row r="94" spans="1:5" x14ac:dyDescent="0.35">
      <c r="A94" s="1" t="s">
        <v>100</v>
      </c>
      <c r="B94" s="2" t="s">
        <v>4</v>
      </c>
      <c r="C94" s="3">
        <v>1266943.43</v>
      </c>
      <c r="D94" s="3">
        <f t="shared" si="1"/>
        <v>105578.61916666666</v>
      </c>
      <c r="E94" s="4">
        <f>IF(D94&lt;='[1]Criterios de sanción'!$J$15,"Amonestación Publica",IF((D94-'[1]Criterios de sanción'!$J$15)*0.3&lt;='[1]Criterios de sanción'!$I$2,"Amonestación Publica",(D94-'[1]Criterios de sanción'!$J$15)*0.3))</f>
        <v>29164.385749999998</v>
      </c>
    </row>
    <row r="95" spans="1:5" x14ac:dyDescent="0.35">
      <c r="A95" s="1" t="s">
        <v>101</v>
      </c>
      <c r="B95" s="2" t="s">
        <v>4</v>
      </c>
      <c r="C95" s="3">
        <v>1398499</v>
      </c>
      <c r="D95" s="3">
        <f t="shared" si="1"/>
        <v>116541.58333333333</v>
      </c>
      <c r="E95" s="4">
        <f>IF(D95&lt;='[1]Criterios de sanción'!$J$15,"Amonestación Publica",IF((D95-'[1]Criterios de sanción'!$J$15)*0.3&lt;='[1]Criterios de sanción'!$I$2,"Amonestación Publica",(D95-'[1]Criterios de sanción'!$J$15)*0.3))</f>
        <v>32453.274999999998</v>
      </c>
    </row>
    <row r="96" spans="1:5" x14ac:dyDescent="0.35">
      <c r="A96" s="1" t="s">
        <v>102</v>
      </c>
      <c r="B96" s="2" t="s">
        <v>4</v>
      </c>
      <c r="C96" s="3">
        <v>1025295</v>
      </c>
      <c r="D96" s="3">
        <f t="shared" si="1"/>
        <v>85441.25</v>
      </c>
      <c r="E96" s="4">
        <f>IF(D96&lt;='[1]Criterios de sanción'!$J$15,"Amonestación Publica",IF((D96-'[1]Criterios de sanción'!$J$15)*0.3&lt;='[1]Criterios de sanción'!$I$2,"Amonestación Publica",(D96-'[1]Criterios de sanción'!$J$15)*0.3))</f>
        <v>23123.174999999999</v>
      </c>
    </row>
    <row r="97" spans="1:5" x14ac:dyDescent="0.35">
      <c r="A97" s="1" t="s">
        <v>103</v>
      </c>
      <c r="B97" s="2" t="s">
        <v>4</v>
      </c>
      <c r="C97" s="3">
        <v>1426571</v>
      </c>
      <c r="D97" s="3">
        <f t="shared" si="1"/>
        <v>118880.91666666667</v>
      </c>
      <c r="E97" s="4">
        <f>IF(D97&lt;='[1]Criterios de sanción'!$J$15,"Amonestación Publica",IF((D97-'[1]Criterios de sanción'!$J$15)*0.3&lt;='[1]Criterios de sanción'!$I$2,"Amonestación Publica",(D97-'[1]Criterios de sanción'!$J$15)*0.3))</f>
        <v>33155.074999999997</v>
      </c>
    </row>
    <row r="98" spans="1:5" x14ac:dyDescent="0.35">
      <c r="A98" s="1" t="s">
        <v>104</v>
      </c>
      <c r="B98" s="2" t="s">
        <v>4</v>
      </c>
      <c r="C98" s="3">
        <v>619615.72</v>
      </c>
      <c r="D98" s="3">
        <f t="shared" si="1"/>
        <v>51634.643333333333</v>
      </c>
      <c r="E98" s="4">
        <f>IF(D98&lt;='[1]Criterios de sanción'!$J$15,"Amonestación Publica",IF((D98-'[1]Criterios de sanción'!$J$15)*0.3&lt;='[1]Criterios de sanción'!$I$2,"Amonestación Publica",(D98-'[1]Criterios de sanción'!$J$15)*0.3))</f>
        <v>12981.192999999999</v>
      </c>
    </row>
    <row r="99" spans="1:5" x14ac:dyDescent="0.35">
      <c r="A99" s="1" t="s">
        <v>105</v>
      </c>
      <c r="B99" s="2" t="s">
        <v>4</v>
      </c>
      <c r="C99" s="3">
        <v>1053967</v>
      </c>
      <c r="D99" s="3">
        <f t="shared" si="1"/>
        <v>87830.583333333328</v>
      </c>
      <c r="E99" s="4">
        <f>IF(D99&lt;='[1]Criterios de sanción'!$J$15,"Amonestación Publica",IF((D99-'[1]Criterios de sanción'!$J$15)*0.3&lt;='[1]Criterios de sanción'!$I$2,"Amonestación Publica",(D99-'[1]Criterios de sanción'!$J$15)*0.3))</f>
        <v>23839.974999999999</v>
      </c>
    </row>
    <row r="100" spans="1:5" x14ac:dyDescent="0.35">
      <c r="A100" s="1" t="s">
        <v>106</v>
      </c>
      <c r="B100" s="2" t="s">
        <v>4</v>
      </c>
      <c r="C100" s="3">
        <v>367150</v>
      </c>
      <c r="D100" s="3">
        <f t="shared" si="1"/>
        <v>30595.833333333332</v>
      </c>
      <c r="E100" s="4">
        <f>IF(D100&lt;='[1]Criterios de sanción'!$J$15,"Amonestación Publica",IF((D100-'[1]Criterios de sanción'!$J$15)*0.3&lt;='[1]Criterios de sanción'!$I$2,"Amonestación Publica",(D100-'[1]Criterios de sanción'!$J$15)*0.3))</f>
        <v>6669.5499999999993</v>
      </c>
    </row>
    <row r="101" spans="1:5" x14ac:dyDescent="0.35">
      <c r="A101" s="1" t="s">
        <v>107</v>
      </c>
      <c r="B101" s="2" t="s">
        <v>4</v>
      </c>
      <c r="C101" s="3">
        <v>517993</v>
      </c>
      <c r="D101" s="3">
        <f t="shared" si="1"/>
        <v>43166.083333333336</v>
      </c>
      <c r="E101" s="4">
        <f>IF(D101&lt;='[1]Criterios de sanción'!$J$15,"Amonestación Publica",IF((D101-'[1]Criterios de sanción'!$J$15)*0.3&lt;='[1]Criterios de sanción'!$I$2,"Amonestación Publica",(D101-'[1]Criterios de sanción'!$J$15)*0.3))</f>
        <v>10440.625</v>
      </c>
    </row>
    <row r="102" spans="1:5" x14ac:dyDescent="0.35">
      <c r="A102" s="1" t="s">
        <v>108</v>
      </c>
      <c r="B102" s="2" t="s">
        <v>4</v>
      </c>
      <c r="C102" s="3">
        <v>656015.72</v>
      </c>
      <c r="D102" s="3">
        <f t="shared" si="1"/>
        <v>54667.976666666662</v>
      </c>
      <c r="E102" s="4">
        <f>IF(D102&lt;='[1]Criterios de sanción'!$J$15,"Amonestación Publica",IF((D102-'[1]Criterios de sanción'!$J$15)*0.3&lt;='[1]Criterios de sanción'!$I$2,"Amonestación Publica",(D102-'[1]Criterios de sanción'!$J$15)*0.3))</f>
        <v>13891.192999999997</v>
      </c>
    </row>
    <row r="103" spans="1:5" x14ac:dyDescent="0.35">
      <c r="A103" s="1" t="s">
        <v>109</v>
      </c>
      <c r="B103" s="2" t="s">
        <v>4</v>
      </c>
      <c r="C103" s="3">
        <v>945967</v>
      </c>
      <c r="D103" s="3">
        <f t="shared" si="1"/>
        <v>78830.583333333328</v>
      </c>
      <c r="E103" s="4">
        <f>IF(D103&lt;='[1]Criterios de sanción'!$J$15,"Amonestación Publica",IF((D103-'[1]Criterios de sanción'!$J$15)*0.3&lt;='[1]Criterios de sanción'!$I$2,"Amonestación Publica",(D103-'[1]Criterios de sanción'!$J$15)*0.3))</f>
        <v>21139.974999999999</v>
      </c>
    </row>
    <row r="104" spans="1:5" x14ac:dyDescent="0.35">
      <c r="A104" s="1" t="s">
        <v>110</v>
      </c>
      <c r="B104" s="2" t="s">
        <v>4</v>
      </c>
      <c r="C104" s="3">
        <v>661577</v>
      </c>
      <c r="D104" s="3">
        <f t="shared" si="1"/>
        <v>55131.416666666664</v>
      </c>
      <c r="E104" s="4">
        <f>IF(D104&lt;='[1]Criterios de sanción'!$J$15,"Amonestación Publica",IF((D104-'[1]Criterios de sanción'!$J$15)*0.3&lt;='[1]Criterios de sanción'!$I$2,"Amonestación Publica",(D104-'[1]Criterios de sanción'!$J$15)*0.3))</f>
        <v>14030.224999999999</v>
      </c>
    </row>
    <row r="105" spans="1:5" x14ac:dyDescent="0.35">
      <c r="A105" s="1" t="s">
        <v>111</v>
      </c>
      <c r="B105" s="2" t="s">
        <v>4</v>
      </c>
      <c r="C105" s="3">
        <v>447397</v>
      </c>
      <c r="D105" s="3">
        <f t="shared" si="1"/>
        <v>37283.083333333336</v>
      </c>
      <c r="E105" s="4">
        <f>IF(D105&lt;='[1]Criterios de sanción'!$J$15,"Amonestación Publica",IF((D105-'[1]Criterios de sanción'!$J$15)*0.3&lt;='[1]Criterios de sanción'!$I$2,"Amonestación Publica",(D105-'[1]Criterios de sanción'!$J$15)*0.3))</f>
        <v>8675.7250000000004</v>
      </c>
    </row>
    <row r="106" spans="1:5" x14ac:dyDescent="0.35">
      <c r="A106" s="1" t="s">
        <v>112</v>
      </c>
      <c r="B106" s="2" t="s">
        <v>4</v>
      </c>
      <c r="C106" s="3">
        <v>1053967</v>
      </c>
      <c r="D106" s="3">
        <f t="shared" si="1"/>
        <v>87830.583333333328</v>
      </c>
      <c r="E106" s="4">
        <f>IF(D106&lt;='[1]Criterios de sanción'!$J$15,"Amonestación Publica",IF((D106-'[1]Criterios de sanción'!$J$15)*0.3&lt;='[1]Criterios de sanción'!$I$2,"Amonestación Publica",(D106-'[1]Criterios de sanción'!$J$15)*0.3))</f>
        <v>23839.974999999999</v>
      </c>
    </row>
    <row r="107" spans="1:5" ht="26" x14ac:dyDescent="0.35">
      <c r="A107" s="1" t="s">
        <v>113</v>
      </c>
      <c r="B107" s="2" t="s">
        <v>4</v>
      </c>
      <c r="C107" s="3">
        <v>0</v>
      </c>
      <c r="D107" s="3">
        <f t="shared" si="1"/>
        <v>0</v>
      </c>
      <c r="E107" s="4" t="str">
        <f>IF(D107&lt;='[1]Criterios de sanción'!$J$15,"Amonestación Publica",IF((D107-'[1]Criterios de sanción'!$J$15)*0.3&lt;='[1]Criterios de sanción'!$I$2,"Amonestación Publica",(D107-'[1]Criterios de sanción'!$J$15)*0.3))</f>
        <v>Amonestación Publica</v>
      </c>
    </row>
    <row r="108" spans="1:5" x14ac:dyDescent="0.35">
      <c r="A108" s="1" t="s">
        <v>114</v>
      </c>
      <c r="B108" s="2" t="s">
        <v>4</v>
      </c>
      <c r="C108" s="3">
        <v>1053967</v>
      </c>
      <c r="D108" s="3">
        <f t="shared" si="1"/>
        <v>87830.583333333328</v>
      </c>
      <c r="E108" s="4">
        <f>IF(D108&lt;='[1]Criterios de sanción'!$J$15,"Amonestación Publica",IF((D108-'[1]Criterios de sanción'!$J$15)*0.3&lt;='[1]Criterios de sanción'!$I$2,"Amonestación Publica",(D108-'[1]Criterios de sanción'!$J$15)*0.3))</f>
        <v>23839.974999999999</v>
      </c>
    </row>
    <row r="109" spans="1:5" x14ac:dyDescent="0.35">
      <c r="A109" s="1" t="s">
        <v>115</v>
      </c>
      <c r="B109" s="2" t="s">
        <v>4</v>
      </c>
      <c r="C109" s="3">
        <v>478215</v>
      </c>
      <c r="D109" s="3">
        <f t="shared" si="1"/>
        <v>39851.25</v>
      </c>
      <c r="E109" s="4">
        <f>IF(D109&lt;='[1]Criterios de sanción'!$J$15,"Amonestación Publica",IF((D109-'[1]Criterios de sanción'!$J$15)*0.3&lt;='[1]Criterios de sanción'!$I$2,"Amonestación Publica",(D109-'[1]Criterios de sanción'!$J$15)*0.3))</f>
        <v>9446.1749999999993</v>
      </c>
    </row>
    <row r="110" spans="1:5" x14ac:dyDescent="0.35">
      <c r="A110" s="1" t="s">
        <v>116</v>
      </c>
      <c r="B110" s="2" t="s">
        <v>4</v>
      </c>
      <c r="C110" s="3">
        <v>618204</v>
      </c>
      <c r="D110" s="3">
        <f t="shared" si="1"/>
        <v>51517</v>
      </c>
      <c r="E110" s="4">
        <f>IF(D110&lt;='[1]Criterios de sanción'!$J$15,"Amonestación Publica",IF((D110-'[1]Criterios de sanción'!$J$15)*0.3&lt;='[1]Criterios de sanción'!$I$2,"Amonestación Publica",(D110-'[1]Criterios de sanción'!$J$15)*0.3))</f>
        <v>12945.9</v>
      </c>
    </row>
    <row r="111" spans="1:5" x14ac:dyDescent="0.35">
      <c r="A111" s="1" t="s">
        <v>117</v>
      </c>
      <c r="B111" s="2" t="s">
        <v>4</v>
      </c>
      <c r="C111" s="3">
        <v>822593.61</v>
      </c>
      <c r="D111" s="3">
        <f t="shared" si="1"/>
        <v>68549.467499999999</v>
      </c>
      <c r="E111" s="4">
        <f>IF(D111&lt;='[1]Criterios de sanción'!$J$15,"Amonestación Publica",IF((D111-'[1]Criterios de sanción'!$J$15)*0.3&lt;='[1]Criterios de sanción'!$I$2,"Amonestación Publica",(D111-'[1]Criterios de sanción'!$J$15)*0.3))</f>
        <v>18055.64025</v>
      </c>
    </row>
    <row r="112" spans="1:5" x14ac:dyDescent="0.35">
      <c r="A112" s="1" t="s">
        <v>118</v>
      </c>
      <c r="B112" s="2" t="s">
        <v>4</v>
      </c>
      <c r="C112" s="3">
        <v>493000</v>
      </c>
      <c r="D112" s="3">
        <f t="shared" si="1"/>
        <v>41083.333333333336</v>
      </c>
      <c r="E112" s="4">
        <f>IF(D112&lt;='[1]Criterios de sanción'!$J$15,"Amonestación Publica",IF((D112-'[1]Criterios de sanción'!$J$15)*0.3&lt;='[1]Criterios de sanción'!$I$2,"Amonestación Publica",(D112-'[1]Criterios de sanción'!$J$15)*0.3))</f>
        <v>9815.8000000000011</v>
      </c>
    </row>
    <row r="113" spans="1:5" x14ac:dyDescent="0.35">
      <c r="A113" s="1" t="s">
        <v>119</v>
      </c>
      <c r="B113" s="2" t="s">
        <v>4</v>
      </c>
      <c r="C113" s="3">
        <v>405000</v>
      </c>
      <c r="D113" s="3">
        <f t="shared" si="1"/>
        <v>33750</v>
      </c>
      <c r="E113" s="4">
        <f>IF(D113&lt;='[1]Criterios de sanción'!$J$15,"Amonestación Publica",IF((D113-'[1]Criterios de sanción'!$J$15)*0.3&lt;='[1]Criterios de sanción'!$I$2,"Amonestación Publica",(D113-'[1]Criterios de sanción'!$J$15)*0.3))</f>
        <v>7615.7999999999993</v>
      </c>
    </row>
    <row r="114" spans="1:5" x14ac:dyDescent="0.35">
      <c r="A114" s="1" t="s">
        <v>120</v>
      </c>
      <c r="B114" s="2" t="s">
        <v>4</v>
      </c>
      <c r="C114" s="3">
        <v>965532</v>
      </c>
      <c r="D114" s="3">
        <f t="shared" si="1"/>
        <v>80461</v>
      </c>
      <c r="E114" s="4">
        <f>IF(D114&lt;='[1]Criterios de sanción'!$J$15,"Amonestación Publica",IF((D114-'[1]Criterios de sanción'!$J$15)*0.3&lt;='[1]Criterios de sanción'!$I$2,"Amonestación Publica",(D114-'[1]Criterios de sanción'!$J$15)*0.3))</f>
        <v>21629.1</v>
      </c>
    </row>
    <row r="115" spans="1:5" x14ac:dyDescent="0.35">
      <c r="A115" s="1" t="s">
        <v>121</v>
      </c>
      <c r="B115" s="2" t="s">
        <v>4</v>
      </c>
      <c r="C115" s="3">
        <v>554480</v>
      </c>
      <c r="D115" s="3">
        <f t="shared" si="1"/>
        <v>46206.666666666664</v>
      </c>
      <c r="E115" s="4">
        <f>IF(D115&lt;='[1]Criterios de sanción'!$J$15,"Amonestación Publica",IF((D115-'[1]Criterios de sanción'!$J$15)*0.3&lt;='[1]Criterios de sanción'!$I$2,"Amonestación Publica",(D115-'[1]Criterios de sanción'!$J$15)*0.3))</f>
        <v>11352.8</v>
      </c>
    </row>
    <row r="116" spans="1:5" x14ac:dyDescent="0.35">
      <c r="A116" s="1" t="s">
        <v>122</v>
      </c>
      <c r="B116" s="2" t="s">
        <v>4</v>
      </c>
      <c r="C116" s="3">
        <v>341400</v>
      </c>
      <c r="D116" s="3">
        <f t="shared" si="1"/>
        <v>28450</v>
      </c>
      <c r="E116" s="4">
        <f>IF(D116&lt;='[1]Criterios de sanción'!$J$15,"Amonestación Publica",IF((D116-'[1]Criterios de sanción'!$J$15)*0.3&lt;='[1]Criterios de sanción'!$I$2,"Amonestación Publica",(D116-'[1]Criterios de sanción'!$J$15)*0.3))</f>
        <v>6025.8</v>
      </c>
    </row>
    <row r="117" spans="1:5" x14ac:dyDescent="0.35">
      <c r="A117" s="1" t="s">
        <v>123</v>
      </c>
      <c r="B117" s="2" t="s">
        <v>4</v>
      </c>
      <c r="C117" s="3">
        <v>723775</v>
      </c>
      <c r="D117" s="3">
        <f t="shared" si="1"/>
        <v>60314.583333333336</v>
      </c>
      <c r="E117" s="4">
        <f>IF(D117&lt;='[1]Criterios de sanción'!$J$15,"Amonestación Publica",IF((D117-'[1]Criterios de sanción'!$J$15)*0.3&lt;='[1]Criterios de sanción'!$I$2,"Amonestación Publica",(D117-'[1]Criterios de sanción'!$J$15)*0.3))</f>
        <v>15585.174999999999</v>
      </c>
    </row>
    <row r="118" spans="1:5" x14ac:dyDescent="0.35">
      <c r="A118" s="1" t="s">
        <v>124</v>
      </c>
      <c r="B118" s="2" t="s">
        <v>4</v>
      </c>
      <c r="C118" s="3">
        <v>1092612</v>
      </c>
      <c r="D118" s="3">
        <f t="shared" si="1"/>
        <v>91051</v>
      </c>
      <c r="E118" s="4">
        <f>IF(D118&lt;='[1]Criterios de sanción'!$J$15,"Amonestación Publica",IF((D118-'[1]Criterios de sanción'!$J$15)*0.3&lt;='[1]Criterios de sanción'!$I$2,"Amonestación Publica",(D118-'[1]Criterios de sanción'!$J$15)*0.3))</f>
        <v>24806.1</v>
      </c>
    </row>
    <row r="119" spans="1:5" x14ac:dyDescent="0.35">
      <c r="A119" s="1" t="s">
        <v>125</v>
      </c>
      <c r="B119" s="2" t="s">
        <v>4</v>
      </c>
      <c r="C119" s="3">
        <v>575941.88</v>
      </c>
      <c r="D119" s="3">
        <f t="shared" si="1"/>
        <v>47995.156666666669</v>
      </c>
      <c r="E119" s="4">
        <f>IF(D119&lt;='[1]Criterios de sanción'!$J$15,"Amonestación Publica",IF((D119-'[1]Criterios de sanción'!$J$15)*0.3&lt;='[1]Criterios de sanción'!$I$2,"Amonestación Publica",(D119-'[1]Criterios de sanción'!$J$15)*0.3))</f>
        <v>11889.347</v>
      </c>
    </row>
    <row r="120" spans="1:5" x14ac:dyDescent="0.35">
      <c r="A120" s="1" t="s">
        <v>126</v>
      </c>
      <c r="B120" s="2" t="s">
        <v>4</v>
      </c>
      <c r="C120" s="3">
        <v>672914</v>
      </c>
      <c r="D120" s="3">
        <f t="shared" si="1"/>
        <v>56076.166666666664</v>
      </c>
      <c r="E120" s="4">
        <f>IF(D120&lt;='[1]Criterios de sanción'!$J$15,"Amonestación Publica",IF((D120-'[1]Criterios de sanción'!$J$15)*0.3&lt;='[1]Criterios de sanción'!$I$2,"Amonestación Publica",(D120-'[1]Criterios de sanción'!$J$15)*0.3))</f>
        <v>14313.65</v>
      </c>
    </row>
    <row r="121" spans="1:5" x14ac:dyDescent="0.35">
      <c r="A121" s="1" t="s">
        <v>127</v>
      </c>
      <c r="B121" s="2" t="s">
        <v>4</v>
      </c>
      <c r="C121" s="3">
        <v>1218966</v>
      </c>
      <c r="D121" s="3">
        <f t="shared" si="1"/>
        <v>101580.5</v>
      </c>
      <c r="E121" s="4">
        <f>IF(D121&lt;='[1]Criterios de sanción'!$J$15,"Amonestación Publica",IF((D121-'[1]Criterios de sanción'!$J$15)*0.3&lt;='[1]Criterios de sanción'!$I$2,"Amonestación Publica",(D121-'[1]Criterios de sanción'!$J$15)*0.3))</f>
        <v>27964.95</v>
      </c>
    </row>
    <row r="122" spans="1:5" x14ac:dyDescent="0.35">
      <c r="A122" s="1" t="s">
        <v>128</v>
      </c>
      <c r="B122" s="2" t="s">
        <v>4</v>
      </c>
      <c r="C122" s="3">
        <v>1053966</v>
      </c>
      <c r="D122" s="3">
        <f t="shared" si="1"/>
        <v>87830.5</v>
      </c>
      <c r="E122" s="4">
        <f>IF(D122&lt;='[1]Criterios de sanción'!$J$15,"Amonestación Publica",IF((D122-'[1]Criterios de sanción'!$J$15)*0.3&lt;='[1]Criterios de sanción'!$I$2,"Amonestación Publica",(D122-'[1]Criterios de sanción'!$J$15)*0.3))</f>
        <v>23839.95</v>
      </c>
    </row>
    <row r="123" spans="1:5" x14ac:dyDescent="0.35">
      <c r="A123" s="1" t="s">
        <v>129</v>
      </c>
      <c r="B123" s="2" t="s">
        <v>4</v>
      </c>
      <c r="C123" s="3">
        <v>1053966</v>
      </c>
      <c r="D123" s="3">
        <f t="shared" si="1"/>
        <v>87830.5</v>
      </c>
      <c r="E123" s="4">
        <f>IF(D123&lt;='[1]Criterios de sanción'!$J$15,"Amonestación Publica",IF((D123-'[1]Criterios de sanción'!$J$15)*0.3&lt;='[1]Criterios de sanción'!$I$2,"Amonestación Publica",(D123-'[1]Criterios de sanción'!$J$15)*0.3))</f>
        <v>23839.95</v>
      </c>
    </row>
    <row r="124" spans="1:5" x14ac:dyDescent="0.35">
      <c r="A124" s="1" t="s">
        <v>130</v>
      </c>
      <c r="B124" s="2" t="s">
        <v>4</v>
      </c>
      <c r="C124" s="3">
        <v>1060238.7</v>
      </c>
      <c r="D124" s="3">
        <f t="shared" si="1"/>
        <v>88353.224999999991</v>
      </c>
      <c r="E124" s="4">
        <f>IF(D124&lt;='[1]Criterios de sanción'!$J$15,"Amonestación Publica",IF((D124-'[1]Criterios de sanción'!$J$15)*0.3&lt;='[1]Criterios de sanción'!$I$2,"Amonestación Publica",(D124-'[1]Criterios de sanción'!$J$15)*0.3))</f>
        <v>23996.767499999998</v>
      </c>
    </row>
    <row r="125" spans="1:5" x14ac:dyDescent="0.35">
      <c r="A125" s="1" t="s">
        <v>131</v>
      </c>
      <c r="B125" s="2" t="s">
        <v>4</v>
      </c>
      <c r="C125" s="3">
        <v>1051921.96</v>
      </c>
      <c r="D125" s="3">
        <f t="shared" si="1"/>
        <v>87660.16333333333</v>
      </c>
      <c r="E125" s="4">
        <f>IF(D125&lt;='[1]Criterios de sanción'!$J$15,"Amonestación Publica",IF((D125-'[1]Criterios de sanción'!$J$15)*0.3&lt;='[1]Criterios de sanción'!$I$2,"Amonestación Publica",(D125-'[1]Criterios de sanción'!$J$15)*0.3))</f>
        <v>23788.848999999998</v>
      </c>
    </row>
    <row r="126" spans="1:5" x14ac:dyDescent="0.35">
      <c r="A126" s="1" t="s">
        <v>132</v>
      </c>
      <c r="B126" s="2" t="s">
        <v>4</v>
      </c>
      <c r="C126" s="3">
        <v>817358.35</v>
      </c>
      <c r="D126" s="3">
        <f t="shared" si="1"/>
        <v>68113.195833333331</v>
      </c>
      <c r="E126" s="4">
        <f>IF(D126&lt;='[1]Criterios de sanción'!$J$15,"Amonestación Publica",IF((D126-'[1]Criterios de sanción'!$J$15)*0.3&lt;='[1]Criterios de sanción'!$I$2,"Amonestación Publica",(D126-'[1]Criterios de sanción'!$J$15)*0.3))</f>
        <v>17924.758749999997</v>
      </c>
    </row>
    <row r="127" spans="1:5" x14ac:dyDescent="0.35">
      <c r="A127" s="1" t="s">
        <v>133</v>
      </c>
      <c r="B127" s="2" t="s">
        <v>4</v>
      </c>
      <c r="C127" s="3">
        <v>1271366</v>
      </c>
      <c r="D127" s="3">
        <f t="shared" si="1"/>
        <v>105947.16666666667</v>
      </c>
      <c r="E127" s="4">
        <f>IF(D127&lt;='[1]Criterios de sanción'!$J$15,"Amonestación Publica",IF((D127-'[1]Criterios de sanción'!$J$15)*0.3&lt;='[1]Criterios de sanción'!$I$2,"Amonestación Publica",(D127-'[1]Criterios de sanción'!$J$15)*0.3))</f>
        <v>29274.95</v>
      </c>
    </row>
    <row r="128" spans="1:5" x14ac:dyDescent="0.35">
      <c r="A128" s="1" t="s">
        <v>134</v>
      </c>
      <c r="B128" s="2" t="s">
        <v>4</v>
      </c>
      <c r="C128" s="3">
        <v>298128</v>
      </c>
      <c r="D128" s="3">
        <f t="shared" si="1"/>
        <v>24844</v>
      </c>
      <c r="E128" s="4">
        <f>IF(D128&lt;='[1]Criterios de sanción'!$J$15,"Amonestación Publica",IF((D128-'[1]Criterios de sanción'!$J$15)*0.3&lt;='[1]Criterios de sanción'!$I$2,"Amonestación Publica",(D128-'[1]Criterios de sanción'!$J$15)*0.3))</f>
        <v>4944</v>
      </c>
    </row>
    <row r="129" spans="1:5" x14ac:dyDescent="0.35">
      <c r="A129" s="1" t="s">
        <v>135</v>
      </c>
      <c r="B129" s="2" t="s">
        <v>4</v>
      </c>
      <c r="C129" s="3">
        <v>1467336</v>
      </c>
      <c r="D129" s="3">
        <f t="shared" si="1"/>
        <v>122278</v>
      </c>
      <c r="E129" s="4">
        <f>IF(D129&lt;='[1]Criterios de sanción'!$J$15,"Amonestación Publica",IF((D129-'[1]Criterios de sanción'!$J$15)*0.3&lt;='[1]Criterios de sanción'!$I$2,"Amonestación Publica",(D129-'[1]Criterios de sanción'!$J$15)*0.3))</f>
        <v>34174.199999999997</v>
      </c>
    </row>
    <row r="130" spans="1:5" x14ac:dyDescent="0.35">
      <c r="A130" s="1" t="s">
        <v>136</v>
      </c>
      <c r="B130" s="2" t="s">
        <v>4</v>
      </c>
      <c r="C130" s="3">
        <v>370000</v>
      </c>
      <c r="D130" s="3">
        <f t="shared" ref="D130:D193" si="2">C130/12</f>
        <v>30833.333333333332</v>
      </c>
      <c r="E130" s="4">
        <f>IF(D130&lt;='[1]Criterios de sanción'!$J$15,"Amonestación Publica",IF((D130-'[1]Criterios de sanción'!$J$15)*0.3&lt;='[1]Criterios de sanción'!$I$2,"Amonestación Publica",(D130-'[1]Criterios de sanción'!$J$15)*0.3))</f>
        <v>6740.7999999999993</v>
      </c>
    </row>
    <row r="131" spans="1:5" x14ac:dyDescent="0.35">
      <c r="A131" s="1" t="s">
        <v>137</v>
      </c>
      <c r="B131" s="2" t="s">
        <v>4</v>
      </c>
      <c r="C131" s="3">
        <v>1082052</v>
      </c>
      <c r="D131" s="3">
        <f t="shared" si="2"/>
        <v>90171</v>
      </c>
      <c r="E131" s="4">
        <f>IF(D131&lt;='[1]Criterios de sanción'!$J$15,"Amonestación Publica",IF((D131-'[1]Criterios de sanción'!$J$15)*0.3&lt;='[1]Criterios de sanción'!$I$2,"Amonestación Publica",(D131-'[1]Criterios de sanción'!$J$15)*0.3))</f>
        <v>24542.1</v>
      </c>
    </row>
    <row r="132" spans="1:5" x14ac:dyDescent="0.35">
      <c r="A132" s="1" t="s">
        <v>138</v>
      </c>
      <c r="B132" s="2" t="s">
        <v>4</v>
      </c>
      <c r="C132" s="3">
        <v>1758530</v>
      </c>
      <c r="D132" s="3">
        <f t="shared" si="2"/>
        <v>146544.16666666666</v>
      </c>
      <c r="E132" s="4">
        <f>IF(D132&lt;='[1]Criterios de sanción'!$J$15,"Amonestación Publica",IF((D132-'[1]Criterios de sanción'!$J$15)*0.3&lt;='[1]Criterios de sanción'!$I$2,"Amonestación Publica",(D132-'[1]Criterios de sanción'!$J$15)*0.3))</f>
        <v>41454.049999999996</v>
      </c>
    </row>
    <row r="133" spans="1:5" x14ac:dyDescent="0.35">
      <c r="A133" s="1" t="s">
        <v>139</v>
      </c>
      <c r="B133" s="2" t="s">
        <v>4</v>
      </c>
      <c r="C133" s="3">
        <v>3818140.5</v>
      </c>
      <c r="D133" s="3">
        <f t="shared" si="2"/>
        <v>318178.375</v>
      </c>
      <c r="E133" s="4">
        <f>IF(D133&lt;='[1]Criterios de sanción'!$J$15,"Amonestación Publica",IF((D133-'[1]Criterios de sanción'!$J$15)*0.3&lt;='[1]Criterios de sanción'!$I$2,"Amonestación Publica",(D133-'[1]Criterios de sanción'!$J$15)*0.3))</f>
        <v>92944.3125</v>
      </c>
    </row>
    <row r="134" spans="1:5" x14ac:dyDescent="0.35">
      <c r="A134" s="1" t="s">
        <v>140</v>
      </c>
      <c r="B134" s="2" t="s">
        <v>4</v>
      </c>
      <c r="C134" s="3">
        <v>1274890</v>
      </c>
      <c r="D134" s="3">
        <f t="shared" si="2"/>
        <v>106240.83333333333</v>
      </c>
      <c r="E134" s="4">
        <f>IF(D134&lt;='[1]Criterios de sanción'!$J$15,"Amonestación Publica",IF((D134-'[1]Criterios de sanción'!$J$15)*0.3&lt;='[1]Criterios de sanción'!$I$2,"Amonestación Publica",(D134-'[1]Criterios de sanción'!$J$15)*0.3))</f>
        <v>29363.05</v>
      </c>
    </row>
    <row r="135" spans="1:5" x14ac:dyDescent="0.35">
      <c r="A135" s="1" t="s">
        <v>141</v>
      </c>
      <c r="B135" s="2" t="s">
        <v>4</v>
      </c>
      <c r="C135" s="3">
        <v>1426571.39</v>
      </c>
      <c r="D135" s="3">
        <f t="shared" si="2"/>
        <v>118880.94916666666</v>
      </c>
      <c r="E135" s="4">
        <f>IF(D135&lt;='[1]Criterios de sanción'!$J$15,"Amonestación Publica",IF((D135-'[1]Criterios de sanción'!$J$15)*0.3&lt;='[1]Criterios de sanción'!$I$2,"Amonestación Publica",(D135-'[1]Criterios de sanción'!$J$15)*0.3))</f>
        <v>33155.084749999995</v>
      </c>
    </row>
    <row r="136" spans="1:5" x14ac:dyDescent="0.35">
      <c r="A136" s="1" t="s">
        <v>142</v>
      </c>
      <c r="B136" s="2" t="s">
        <v>4</v>
      </c>
      <c r="C136" s="3">
        <v>1426571.39</v>
      </c>
      <c r="D136" s="3">
        <f t="shared" si="2"/>
        <v>118880.94916666666</v>
      </c>
      <c r="E136" s="4">
        <f>IF(D136&lt;='[1]Criterios de sanción'!$J$15,"Amonestación Publica",IF((D136-'[1]Criterios de sanción'!$J$15)*0.3&lt;='[1]Criterios de sanción'!$I$2,"Amonestación Publica",(D136-'[1]Criterios de sanción'!$J$15)*0.3))</f>
        <v>33155.084749999995</v>
      </c>
    </row>
    <row r="137" spans="1:5" x14ac:dyDescent="0.35">
      <c r="A137" s="1" t="s">
        <v>143</v>
      </c>
      <c r="B137" s="2" t="s">
        <v>4</v>
      </c>
      <c r="C137" s="3">
        <v>453549</v>
      </c>
      <c r="D137" s="3">
        <f t="shared" si="2"/>
        <v>37795.75</v>
      </c>
      <c r="E137" s="4">
        <f>IF(D137&lt;='[1]Criterios de sanción'!$J$15,"Amonestación Publica",IF((D137-'[1]Criterios de sanción'!$J$15)*0.3&lt;='[1]Criterios de sanción'!$I$2,"Amonestación Publica",(D137-'[1]Criterios de sanción'!$J$15)*0.3))</f>
        <v>8829.5249999999996</v>
      </c>
    </row>
    <row r="138" spans="1:5" x14ac:dyDescent="0.35">
      <c r="A138" s="1" t="s">
        <v>144</v>
      </c>
      <c r="B138" s="2" t="s">
        <v>4</v>
      </c>
      <c r="C138" s="3">
        <v>1426571</v>
      </c>
      <c r="D138" s="3">
        <f t="shared" si="2"/>
        <v>118880.91666666667</v>
      </c>
      <c r="E138" s="4">
        <f>IF(D138&lt;='[1]Criterios de sanción'!$J$15,"Amonestación Publica",IF((D138-'[1]Criterios de sanción'!$J$15)*0.3&lt;='[1]Criterios de sanción'!$I$2,"Amonestación Publica",(D138-'[1]Criterios de sanción'!$J$15)*0.3))</f>
        <v>33155.074999999997</v>
      </c>
    </row>
    <row r="139" spans="1:5" x14ac:dyDescent="0.35">
      <c r="A139" s="1" t="s">
        <v>145</v>
      </c>
      <c r="B139" s="2" t="s">
        <v>4</v>
      </c>
      <c r="C139" s="3">
        <v>1426571</v>
      </c>
      <c r="D139" s="3">
        <f t="shared" si="2"/>
        <v>118880.91666666667</v>
      </c>
      <c r="E139" s="4">
        <f>IF(D139&lt;='[1]Criterios de sanción'!$J$15,"Amonestación Publica",IF((D139-'[1]Criterios de sanción'!$J$15)*0.3&lt;='[1]Criterios de sanción'!$I$2,"Amonestación Publica",(D139-'[1]Criterios de sanción'!$J$15)*0.3))</f>
        <v>33155.074999999997</v>
      </c>
    </row>
    <row r="140" spans="1:5" x14ac:dyDescent="0.35">
      <c r="A140" s="1" t="s">
        <v>146</v>
      </c>
      <c r="B140" s="2" t="s">
        <v>4</v>
      </c>
      <c r="C140" s="3">
        <v>1426571</v>
      </c>
      <c r="D140" s="3">
        <f t="shared" si="2"/>
        <v>118880.91666666667</v>
      </c>
      <c r="E140" s="4">
        <f>IF(D140&lt;='[1]Criterios de sanción'!$J$15,"Amonestación Publica",IF((D140-'[1]Criterios de sanción'!$J$15)*0.3&lt;='[1]Criterios de sanción'!$I$2,"Amonestación Publica",(D140-'[1]Criterios de sanción'!$J$15)*0.3))</f>
        <v>33155.074999999997</v>
      </c>
    </row>
    <row r="141" spans="1:5" x14ac:dyDescent="0.35">
      <c r="A141" s="1" t="s">
        <v>147</v>
      </c>
      <c r="B141" s="2" t="s">
        <v>4</v>
      </c>
      <c r="C141" s="3">
        <v>545739</v>
      </c>
      <c r="D141" s="3">
        <f t="shared" si="2"/>
        <v>45478.25</v>
      </c>
      <c r="E141" s="4">
        <f>IF(D141&lt;='[1]Criterios de sanción'!$J$15,"Amonestación Publica",IF((D141-'[1]Criterios de sanción'!$J$15)*0.3&lt;='[1]Criterios de sanción'!$I$2,"Amonestación Publica",(D141-'[1]Criterios de sanción'!$J$15)*0.3))</f>
        <v>11134.275</v>
      </c>
    </row>
    <row r="142" spans="1:5" x14ac:dyDescent="0.35">
      <c r="A142" s="1" t="s">
        <v>148</v>
      </c>
      <c r="B142" s="2" t="s">
        <v>4</v>
      </c>
      <c r="C142" s="3">
        <v>383550</v>
      </c>
      <c r="D142" s="3">
        <f t="shared" si="2"/>
        <v>31962.5</v>
      </c>
      <c r="E142" s="4">
        <f>IF(D142&lt;='[1]Criterios de sanción'!$J$15,"Amonestación Publica",IF((D142-'[1]Criterios de sanción'!$J$15)*0.3&lt;='[1]Criterios de sanción'!$I$2,"Amonestación Publica",(D142-'[1]Criterios de sanción'!$J$15)*0.3))</f>
        <v>7079.55</v>
      </c>
    </row>
    <row r="143" spans="1:5" x14ac:dyDescent="0.35">
      <c r="A143" s="1" t="s">
        <v>149</v>
      </c>
      <c r="B143" s="2" t="s">
        <v>4</v>
      </c>
      <c r="C143" s="3">
        <v>1053967</v>
      </c>
      <c r="D143" s="3">
        <f t="shared" si="2"/>
        <v>87830.583333333328</v>
      </c>
      <c r="E143" s="4">
        <f>IF(D143&lt;='[1]Criterios de sanción'!$J$15,"Amonestación Publica",IF((D143-'[1]Criterios de sanción'!$J$15)*0.3&lt;='[1]Criterios de sanción'!$I$2,"Amonestación Publica",(D143-'[1]Criterios de sanción'!$J$15)*0.3))</f>
        <v>23839.974999999999</v>
      </c>
    </row>
    <row r="144" spans="1:5" ht="26" x14ac:dyDescent="0.35">
      <c r="A144" s="1" t="s">
        <v>150</v>
      </c>
      <c r="B144" s="2" t="s">
        <v>4</v>
      </c>
      <c r="C144" s="3">
        <v>0</v>
      </c>
      <c r="D144" s="3">
        <f t="shared" si="2"/>
        <v>0</v>
      </c>
      <c r="E144" s="4" t="str">
        <f>IF(D144&lt;='[1]Criterios de sanción'!$J$15,"Amonestación Publica",IF((D144-'[1]Criterios de sanción'!$J$15)*0.3&lt;='[1]Criterios de sanción'!$I$2,"Amonestación Publica",(D144-'[1]Criterios de sanción'!$J$15)*0.3))</f>
        <v>Amonestación Publica</v>
      </c>
    </row>
    <row r="145" spans="1:5" x14ac:dyDescent="0.35">
      <c r="A145" s="1" t="s">
        <v>151</v>
      </c>
      <c r="B145" s="2" t="s">
        <v>4</v>
      </c>
      <c r="C145" s="3">
        <v>1426571.39</v>
      </c>
      <c r="D145" s="3">
        <f t="shared" si="2"/>
        <v>118880.94916666666</v>
      </c>
      <c r="E145" s="4">
        <f>IF(D145&lt;='[1]Criterios de sanción'!$J$15,"Amonestación Publica",IF((D145-'[1]Criterios de sanción'!$J$15)*0.3&lt;='[1]Criterios de sanción'!$I$2,"Amonestación Publica",(D145-'[1]Criterios de sanción'!$J$15)*0.3))</f>
        <v>33155.084749999995</v>
      </c>
    </row>
    <row r="146" spans="1:5" x14ac:dyDescent="0.35">
      <c r="A146" s="1" t="s">
        <v>152</v>
      </c>
      <c r="B146" s="2" t="s">
        <v>4</v>
      </c>
      <c r="C146" s="3">
        <v>1809835</v>
      </c>
      <c r="D146" s="3">
        <f t="shared" si="2"/>
        <v>150819.58333333334</v>
      </c>
      <c r="E146" s="4">
        <f>IF(D146&lt;='[1]Criterios de sanción'!$J$15,"Amonestación Publica",IF((D146-'[1]Criterios de sanción'!$J$15)*0.3&lt;='[1]Criterios de sanción'!$I$2,"Amonestación Publica",(D146-'[1]Criterios de sanción'!$J$15)*0.3))</f>
        <v>42736.675000000003</v>
      </c>
    </row>
    <row r="147" spans="1:5" x14ac:dyDescent="0.35">
      <c r="A147" s="1" t="s">
        <v>153</v>
      </c>
      <c r="B147" s="2" t="s">
        <v>4</v>
      </c>
      <c r="C147" s="3">
        <v>742010.1</v>
      </c>
      <c r="D147" s="3">
        <f t="shared" si="2"/>
        <v>61834.174999999996</v>
      </c>
      <c r="E147" s="4">
        <f>IF(D147&lt;='[1]Criterios de sanción'!$J$15,"Amonestación Publica",IF((D147-'[1]Criterios de sanción'!$J$15)*0.3&lt;='[1]Criterios de sanción'!$I$2,"Amonestación Publica",(D147-'[1]Criterios de sanción'!$J$15)*0.3))</f>
        <v>16041.052499999998</v>
      </c>
    </row>
    <row r="148" spans="1:5" x14ac:dyDescent="0.35">
      <c r="A148" s="1" t="s">
        <v>154</v>
      </c>
      <c r="B148" s="2" t="s">
        <v>4</v>
      </c>
      <c r="C148" s="3">
        <v>446335</v>
      </c>
      <c r="D148" s="3">
        <f t="shared" si="2"/>
        <v>37194.583333333336</v>
      </c>
      <c r="E148" s="4">
        <f>IF(D148&lt;='[1]Criterios de sanción'!$J$15,"Amonestación Publica",IF((D148-'[1]Criterios de sanción'!$J$15)*0.3&lt;='[1]Criterios de sanción'!$I$2,"Amonestación Publica",(D148-'[1]Criterios de sanción'!$J$15)*0.3))</f>
        <v>8649.1750000000011</v>
      </c>
    </row>
    <row r="149" spans="1:5" x14ac:dyDescent="0.35">
      <c r="A149" s="1" t="s">
        <v>155</v>
      </c>
      <c r="B149" s="2" t="s">
        <v>4</v>
      </c>
      <c r="C149" s="3">
        <v>416368.78</v>
      </c>
      <c r="D149" s="3">
        <f t="shared" si="2"/>
        <v>34697.398333333338</v>
      </c>
      <c r="E149" s="4">
        <f>IF(D149&lt;='[1]Criterios de sanción'!$J$15,"Amonestación Publica",IF((D149-'[1]Criterios de sanción'!$J$15)*0.3&lt;='[1]Criterios de sanción'!$I$2,"Amonestación Publica",(D149-'[1]Criterios de sanción'!$J$15)*0.3))</f>
        <v>7900.0195000000012</v>
      </c>
    </row>
    <row r="150" spans="1:5" x14ac:dyDescent="0.35">
      <c r="A150" s="1" t="s">
        <v>156</v>
      </c>
      <c r="B150" s="2" t="s">
        <v>4</v>
      </c>
      <c r="C150" s="3">
        <v>1050660</v>
      </c>
      <c r="D150" s="3">
        <f t="shared" si="2"/>
        <v>87555</v>
      </c>
      <c r="E150" s="4">
        <f>IF(D150&lt;='[1]Criterios de sanción'!$J$15,"Amonestación Publica",IF((D150-'[1]Criterios de sanción'!$J$15)*0.3&lt;='[1]Criterios de sanción'!$I$2,"Amonestación Publica",(D150-'[1]Criterios de sanción'!$J$15)*0.3))</f>
        <v>23757.3</v>
      </c>
    </row>
    <row r="151" spans="1:5" x14ac:dyDescent="0.35">
      <c r="A151" s="1" t="s">
        <v>157</v>
      </c>
      <c r="B151" s="2" t="s">
        <v>4</v>
      </c>
      <c r="C151" s="3">
        <v>216000</v>
      </c>
      <c r="D151" s="3">
        <f t="shared" si="2"/>
        <v>18000</v>
      </c>
      <c r="E151" s="4">
        <f>IF(D151&lt;='[1]Criterios de sanción'!$J$15,"Amonestación Publica",IF((D151-'[1]Criterios de sanción'!$J$15)*0.3&lt;='[1]Criterios de sanción'!$I$2,"Amonestación Publica",(D151-'[1]Criterios de sanción'!$J$15)*0.3))</f>
        <v>2890.7999999999997</v>
      </c>
    </row>
    <row r="152" spans="1:5" x14ac:dyDescent="0.35">
      <c r="A152" s="1" t="s">
        <v>158</v>
      </c>
      <c r="B152" s="2" t="s">
        <v>4</v>
      </c>
      <c r="C152" s="3">
        <v>1320000</v>
      </c>
      <c r="D152" s="3">
        <f t="shared" si="2"/>
        <v>110000</v>
      </c>
      <c r="E152" s="4">
        <f>IF(D152&lt;='[1]Criterios de sanción'!$J$15,"Amonestación Publica",IF((D152-'[1]Criterios de sanción'!$J$15)*0.3&lt;='[1]Criterios de sanción'!$I$2,"Amonestación Publica",(D152-'[1]Criterios de sanción'!$J$15)*0.3))</f>
        <v>30490.799999999999</v>
      </c>
    </row>
    <row r="153" spans="1:5" x14ac:dyDescent="0.35">
      <c r="A153" s="1" t="s">
        <v>159</v>
      </c>
      <c r="B153" s="2" t="s">
        <v>4</v>
      </c>
      <c r="C153" s="3">
        <v>1393422</v>
      </c>
      <c r="D153" s="3">
        <f t="shared" si="2"/>
        <v>116118.5</v>
      </c>
      <c r="E153" s="4">
        <f>IF(D153&lt;='[1]Criterios de sanción'!$J$15,"Amonestación Publica",IF((D153-'[1]Criterios de sanción'!$J$15)*0.3&lt;='[1]Criterios de sanción'!$I$2,"Amonestación Publica",(D153-'[1]Criterios de sanción'!$J$15)*0.3))</f>
        <v>32326.35</v>
      </c>
    </row>
    <row r="154" spans="1:5" x14ac:dyDescent="0.35">
      <c r="A154" s="1" t="s">
        <v>160</v>
      </c>
      <c r="B154" s="2" t="s">
        <v>4</v>
      </c>
      <c r="C154" s="3">
        <v>1418276</v>
      </c>
      <c r="D154" s="3">
        <f t="shared" si="2"/>
        <v>118189.66666666667</v>
      </c>
      <c r="E154" s="4">
        <f>IF(D154&lt;='[1]Criterios de sanción'!$J$15,"Amonestación Publica",IF((D154-'[1]Criterios de sanción'!$J$15)*0.3&lt;='[1]Criterios de sanción'!$I$2,"Amonestación Publica",(D154-'[1]Criterios de sanción'!$J$15)*0.3))</f>
        <v>32947.699999999997</v>
      </c>
    </row>
    <row r="155" spans="1:5" x14ac:dyDescent="0.35">
      <c r="A155" s="1" t="s">
        <v>161</v>
      </c>
      <c r="B155" s="2" t="s">
        <v>4</v>
      </c>
      <c r="C155" s="3">
        <v>742010.1</v>
      </c>
      <c r="D155" s="3">
        <f t="shared" si="2"/>
        <v>61834.174999999996</v>
      </c>
      <c r="E155" s="4">
        <f>IF(D155&lt;='[1]Criterios de sanción'!$J$15,"Amonestación Publica",IF((D155-'[1]Criterios de sanción'!$J$15)*0.3&lt;='[1]Criterios de sanción'!$I$2,"Amonestación Publica",(D155-'[1]Criterios de sanción'!$J$15)*0.3))</f>
        <v>16041.052499999998</v>
      </c>
    </row>
    <row r="156" spans="1:5" x14ac:dyDescent="0.35">
      <c r="A156" s="1" t="s">
        <v>162</v>
      </c>
      <c r="B156" s="2" t="s">
        <v>4</v>
      </c>
      <c r="C156" s="3">
        <v>586901</v>
      </c>
      <c r="D156" s="3">
        <f t="shared" si="2"/>
        <v>48908.416666666664</v>
      </c>
      <c r="E156" s="4">
        <f>IF(D156&lt;='[1]Criterios de sanción'!$J$15,"Amonestación Publica",IF((D156-'[1]Criterios de sanción'!$J$15)*0.3&lt;='[1]Criterios de sanción'!$I$2,"Amonestación Publica",(D156-'[1]Criterios de sanción'!$J$15)*0.3))</f>
        <v>12163.324999999999</v>
      </c>
    </row>
    <row r="157" spans="1:5" x14ac:dyDescent="0.35">
      <c r="A157" s="1" t="s">
        <v>163</v>
      </c>
      <c r="B157" s="2" t="s">
        <v>4</v>
      </c>
      <c r="C157" s="3">
        <v>615097</v>
      </c>
      <c r="D157" s="3">
        <f t="shared" si="2"/>
        <v>51258.083333333336</v>
      </c>
      <c r="E157" s="4">
        <f>IF(D157&lt;='[1]Criterios de sanción'!$J$15,"Amonestación Publica",IF((D157-'[1]Criterios de sanción'!$J$15)*0.3&lt;='[1]Criterios de sanción'!$I$2,"Amonestación Publica",(D157-'[1]Criterios de sanción'!$J$15)*0.3))</f>
        <v>12868.225</v>
      </c>
    </row>
    <row r="158" spans="1:5" x14ac:dyDescent="0.35">
      <c r="A158" s="1" t="s">
        <v>164</v>
      </c>
      <c r="B158" s="2" t="s">
        <v>4</v>
      </c>
      <c r="C158" s="3">
        <v>1853136</v>
      </c>
      <c r="D158" s="3">
        <f t="shared" si="2"/>
        <v>154428</v>
      </c>
      <c r="E158" s="4">
        <f>IF(D158&lt;='[1]Criterios de sanción'!$J$15,"Amonestación Publica",IF((D158-'[1]Criterios de sanción'!$J$15)*0.3&lt;='[1]Criterios de sanción'!$I$2,"Amonestación Publica",(D158-'[1]Criterios de sanción'!$J$15)*0.3))</f>
        <v>43819.199999999997</v>
      </c>
    </row>
    <row r="159" spans="1:5" x14ac:dyDescent="0.35">
      <c r="A159" s="1" t="s">
        <v>165</v>
      </c>
      <c r="B159" s="2" t="s">
        <v>4</v>
      </c>
      <c r="C159" s="3">
        <v>1888571</v>
      </c>
      <c r="D159" s="3">
        <f t="shared" si="2"/>
        <v>157380.91666666666</v>
      </c>
      <c r="E159" s="4">
        <f>IF(D159&lt;='[1]Criterios de sanción'!$J$15,"Amonestación Publica",IF((D159-'[1]Criterios de sanción'!$J$15)*0.3&lt;='[1]Criterios de sanción'!$I$2,"Amonestación Publica",(D159-'[1]Criterios de sanción'!$J$15)*0.3))</f>
        <v>44705.074999999997</v>
      </c>
    </row>
    <row r="160" spans="1:5" x14ac:dyDescent="0.35">
      <c r="A160" s="1" t="s">
        <v>166</v>
      </c>
      <c r="B160" s="2" t="s">
        <v>4</v>
      </c>
      <c r="C160" s="3">
        <v>742010</v>
      </c>
      <c r="D160" s="3">
        <f t="shared" si="2"/>
        <v>61834.166666666664</v>
      </c>
      <c r="E160" s="4">
        <f>IF(D160&lt;='[1]Criterios de sanción'!$J$15,"Amonestación Publica",IF((D160-'[1]Criterios de sanción'!$J$15)*0.3&lt;='[1]Criterios de sanción'!$I$2,"Amonestación Publica",(D160-'[1]Criterios de sanción'!$J$15)*0.3))</f>
        <v>16041.05</v>
      </c>
    </row>
    <row r="161" spans="1:5" x14ac:dyDescent="0.35">
      <c r="A161" s="1" t="s">
        <v>167</v>
      </c>
      <c r="B161" s="2" t="s">
        <v>4</v>
      </c>
      <c r="C161" s="3">
        <v>742010.1</v>
      </c>
      <c r="D161" s="3">
        <f t="shared" si="2"/>
        <v>61834.174999999996</v>
      </c>
      <c r="E161" s="4">
        <f>IF(D161&lt;='[1]Criterios de sanción'!$J$15,"Amonestación Publica",IF((D161-'[1]Criterios de sanción'!$J$15)*0.3&lt;='[1]Criterios de sanción'!$I$2,"Amonestación Publica",(D161-'[1]Criterios de sanción'!$J$15)*0.3))</f>
        <v>16041.052499999998</v>
      </c>
    </row>
    <row r="162" spans="1:5" x14ac:dyDescent="0.35">
      <c r="A162" s="1" t="s">
        <v>168</v>
      </c>
      <c r="B162" s="2" t="s">
        <v>4</v>
      </c>
      <c r="C162" s="3">
        <v>1583286.5</v>
      </c>
      <c r="D162" s="3">
        <f t="shared" si="2"/>
        <v>131940.54166666666</v>
      </c>
      <c r="E162" s="4">
        <f>IF(D162&lt;='[1]Criterios de sanción'!$J$15,"Amonestación Publica",IF((D162-'[1]Criterios de sanción'!$J$15)*0.3&lt;='[1]Criterios de sanción'!$I$2,"Amonestación Publica",(D162-'[1]Criterios de sanción'!$J$15)*0.3))</f>
        <v>37072.962499999994</v>
      </c>
    </row>
    <row r="163" spans="1:5" x14ac:dyDescent="0.35">
      <c r="A163" s="1" t="s">
        <v>169</v>
      </c>
      <c r="B163" s="2" t="s">
        <v>4</v>
      </c>
      <c r="C163" s="3">
        <v>1053966</v>
      </c>
      <c r="D163" s="3">
        <f t="shared" si="2"/>
        <v>87830.5</v>
      </c>
      <c r="E163" s="4">
        <f>IF(D163&lt;='[1]Criterios de sanción'!$J$15,"Amonestación Publica",IF((D163-'[1]Criterios de sanción'!$J$15)*0.3&lt;='[1]Criterios de sanción'!$I$2,"Amonestación Publica",(D163-'[1]Criterios de sanción'!$J$15)*0.3))</f>
        <v>23839.95</v>
      </c>
    </row>
    <row r="164" spans="1:5" x14ac:dyDescent="0.35">
      <c r="A164" s="1" t="s">
        <v>170</v>
      </c>
      <c r="B164" s="2" t="s">
        <v>4</v>
      </c>
      <c r="C164" s="3">
        <v>1063312</v>
      </c>
      <c r="D164" s="3">
        <f t="shared" si="2"/>
        <v>88609.333333333328</v>
      </c>
      <c r="E164" s="4">
        <f>IF(D164&lt;='[1]Criterios de sanción'!$J$15,"Amonestación Publica",IF((D164-'[1]Criterios de sanción'!$J$15)*0.3&lt;='[1]Criterios de sanción'!$I$2,"Amonestación Publica",(D164-'[1]Criterios de sanción'!$J$15)*0.3))</f>
        <v>24073.599999999999</v>
      </c>
    </row>
    <row r="165" spans="1:5" x14ac:dyDescent="0.35">
      <c r="A165" s="1" t="s">
        <v>171</v>
      </c>
      <c r="B165" s="2" t="s">
        <v>4</v>
      </c>
      <c r="C165" s="3">
        <v>1426571.39</v>
      </c>
      <c r="D165" s="3">
        <f t="shared" si="2"/>
        <v>118880.94916666666</v>
      </c>
      <c r="E165" s="4">
        <f>IF(D165&lt;='[1]Criterios de sanción'!$J$15,"Amonestación Publica",IF((D165-'[1]Criterios de sanción'!$J$15)*0.3&lt;='[1]Criterios de sanción'!$I$2,"Amonestación Publica",(D165-'[1]Criterios de sanción'!$J$15)*0.3))</f>
        <v>33155.084749999995</v>
      </c>
    </row>
    <row r="166" spans="1:5" x14ac:dyDescent="0.35">
      <c r="A166" s="1" t="s">
        <v>172</v>
      </c>
      <c r="B166" s="2" t="s">
        <v>4</v>
      </c>
      <c r="C166" s="3">
        <v>1426571.39</v>
      </c>
      <c r="D166" s="3">
        <f t="shared" si="2"/>
        <v>118880.94916666666</v>
      </c>
      <c r="E166" s="4">
        <f>IF(D166&lt;='[1]Criterios de sanción'!$J$15,"Amonestación Publica",IF((D166-'[1]Criterios de sanción'!$J$15)*0.3&lt;='[1]Criterios de sanción'!$I$2,"Amonestación Publica",(D166-'[1]Criterios de sanción'!$J$15)*0.3))</f>
        <v>33155.084749999995</v>
      </c>
    </row>
    <row r="167" spans="1:5" x14ac:dyDescent="0.35">
      <c r="A167" s="1" t="s">
        <v>173</v>
      </c>
      <c r="B167" s="2" t="s">
        <v>4</v>
      </c>
      <c r="C167" s="3">
        <v>1426571</v>
      </c>
      <c r="D167" s="3">
        <f t="shared" si="2"/>
        <v>118880.91666666667</v>
      </c>
      <c r="E167" s="4">
        <f>IF(D167&lt;='[1]Criterios de sanción'!$J$15,"Amonestación Publica",IF((D167-'[1]Criterios de sanción'!$J$15)*0.3&lt;='[1]Criterios de sanción'!$I$2,"Amonestación Publica",(D167-'[1]Criterios de sanción'!$J$15)*0.3))</f>
        <v>33155.074999999997</v>
      </c>
    </row>
    <row r="168" spans="1:5" x14ac:dyDescent="0.35">
      <c r="A168" s="1" t="s">
        <v>174</v>
      </c>
      <c r="B168" s="2" t="s">
        <v>4</v>
      </c>
      <c r="C168" s="3">
        <v>1409974.89</v>
      </c>
      <c r="D168" s="3">
        <f t="shared" si="2"/>
        <v>117497.90749999999</v>
      </c>
      <c r="E168" s="4">
        <f>IF(D168&lt;='[1]Criterios de sanción'!$J$15,"Amonestación Publica",IF((D168-'[1]Criterios de sanción'!$J$15)*0.3&lt;='[1]Criterios de sanción'!$I$2,"Amonestación Publica",(D168-'[1]Criterios de sanción'!$J$15)*0.3))</f>
        <v>32740.172249999996</v>
      </c>
    </row>
    <row r="169" spans="1:5" x14ac:dyDescent="0.35">
      <c r="A169" s="1" t="s">
        <v>175</v>
      </c>
      <c r="B169" s="2" t="s">
        <v>4</v>
      </c>
      <c r="C169" s="3">
        <v>697811</v>
      </c>
      <c r="D169" s="3">
        <f t="shared" si="2"/>
        <v>58150.916666666664</v>
      </c>
      <c r="E169" s="4">
        <f>IF(D169&lt;='[1]Criterios de sanción'!$J$15,"Amonestación Publica",IF((D169-'[1]Criterios de sanción'!$J$15)*0.3&lt;='[1]Criterios de sanción'!$I$2,"Amonestación Publica",(D169-'[1]Criterios de sanción'!$J$15)*0.3))</f>
        <v>14936.074999999999</v>
      </c>
    </row>
    <row r="170" spans="1:5" x14ac:dyDescent="0.35">
      <c r="A170" s="1" t="s">
        <v>176</v>
      </c>
      <c r="B170" s="2" t="s">
        <v>4</v>
      </c>
      <c r="C170" s="3">
        <v>615097</v>
      </c>
      <c r="D170" s="3">
        <f t="shared" si="2"/>
        <v>51258.083333333336</v>
      </c>
      <c r="E170" s="4">
        <f>IF(D170&lt;='[1]Criterios de sanción'!$J$15,"Amonestación Publica",IF((D170-'[1]Criterios de sanción'!$J$15)*0.3&lt;='[1]Criterios de sanción'!$I$2,"Amonestación Publica",(D170-'[1]Criterios de sanción'!$J$15)*0.3))</f>
        <v>12868.225</v>
      </c>
    </row>
    <row r="171" spans="1:5" x14ac:dyDescent="0.35">
      <c r="A171" s="1" t="s">
        <v>177</v>
      </c>
      <c r="B171" s="2" t="s">
        <v>4</v>
      </c>
      <c r="C171" s="3">
        <v>1081165</v>
      </c>
      <c r="D171" s="3">
        <f t="shared" si="2"/>
        <v>90097.083333333328</v>
      </c>
      <c r="E171" s="4">
        <f>IF(D171&lt;='[1]Criterios de sanción'!$J$15,"Amonestación Publica",IF((D171-'[1]Criterios de sanción'!$J$15)*0.3&lt;='[1]Criterios de sanción'!$I$2,"Amonestación Publica",(D171-'[1]Criterios de sanción'!$J$15)*0.3))</f>
        <v>24519.924999999999</v>
      </c>
    </row>
    <row r="172" spans="1:5" x14ac:dyDescent="0.35">
      <c r="A172" s="1" t="s">
        <v>178</v>
      </c>
      <c r="B172" s="2" t="s">
        <v>4</v>
      </c>
      <c r="C172" s="3">
        <v>491765</v>
      </c>
      <c r="D172" s="3">
        <f t="shared" si="2"/>
        <v>40980.416666666664</v>
      </c>
      <c r="E172" s="4">
        <f>IF(D172&lt;='[1]Criterios de sanción'!$J$15,"Amonestación Publica",IF((D172-'[1]Criterios de sanción'!$J$15)*0.3&lt;='[1]Criterios de sanción'!$I$2,"Amonestación Publica",(D172-'[1]Criterios de sanción'!$J$15)*0.3))</f>
        <v>9784.9249999999993</v>
      </c>
    </row>
    <row r="173" spans="1:5" x14ac:dyDescent="0.35">
      <c r="A173" s="1" t="s">
        <v>179</v>
      </c>
      <c r="B173" s="2" t="s">
        <v>4</v>
      </c>
      <c r="C173" s="3">
        <v>1053966</v>
      </c>
      <c r="D173" s="3">
        <f t="shared" si="2"/>
        <v>87830.5</v>
      </c>
      <c r="E173" s="4">
        <f>IF(D173&lt;='[1]Criterios de sanción'!$J$15,"Amonestación Publica",IF((D173-'[1]Criterios de sanción'!$J$15)*0.3&lt;='[1]Criterios de sanción'!$I$2,"Amonestación Publica",(D173-'[1]Criterios de sanción'!$J$15)*0.3))</f>
        <v>23839.95</v>
      </c>
    </row>
    <row r="174" spans="1:5" x14ac:dyDescent="0.35">
      <c r="A174" s="1" t="s">
        <v>180</v>
      </c>
      <c r="B174" s="2" t="s">
        <v>4</v>
      </c>
      <c r="C174" s="3">
        <v>14335361.550000001</v>
      </c>
      <c r="D174" s="3">
        <f t="shared" si="2"/>
        <v>1194613.4625000001</v>
      </c>
      <c r="E174" s="4">
        <f>IF(D174&lt;='[1]Criterios de sanción'!$J$15,"Amonestación Publica",IF((D174-'[1]Criterios de sanción'!$J$15)*0.3&lt;='[1]Criterios de sanción'!$I$2,"Amonestación Publica",(D174-'[1]Criterios de sanción'!$J$15)*0.3))</f>
        <v>355874.83875000005</v>
      </c>
    </row>
    <row r="175" spans="1:5" x14ac:dyDescent="0.35">
      <c r="A175" s="1" t="s">
        <v>181</v>
      </c>
      <c r="B175" s="2" t="s">
        <v>4</v>
      </c>
      <c r="C175" s="3">
        <v>1053924</v>
      </c>
      <c r="D175" s="3">
        <f t="shared" si="2"/>
        <v>87827</v>
      </c>
      <c r="E175" s="4">
        <f>IF(D175&lt;='[1]Criterios de sanción'!$J$15,"Amonestación Publica",IF((D175-'[1]Criterios de sanción'!$J$15)*0.3&lt;='[1]Criterios de sanción'!$I$2,"Amonestación Publica",(D175-'[1]Criterios de sanción'!$J$15)*0.3))</f>
        <v>23838.899999999998</v>
      </c>
    </row>
    <row r="176" spans="1:5" x14ac:dyDescent="0.35">
      <c r="A176" s="1" t="s">
        <v>182</v>
      </c>
      <c r="B176" s="2" t="s">
        <v>4</v>
      </c>
      <c r="C176" s="3">
        <v>127558.91</v>
      </c>
      <c r="D176" s="3">
        <f t="shared" si="2"/>
        <v>10629.909166666666</v>
      </c>
      <c r="E176" s="4">
        <f>IF(D176&lt;='[1]Criterios de sanción'!$J$15,"Amonestación Publica",IF((D176-'[1]Criterios de sanción'!$J$15)*0.3&lt;='[1]Criterios de sanción'!$I$2,"Amonestación Publica",(D176-'[1]Criterios de sanción'!$J$15)*0.3))</f>
        <v>679.77274999999986</v>
      </c>
    </row>
    <row r="177" spans="1:5" x14ac:dyDescent="0.35">
      <c r="A177" s="1" t="s">
        <v>183</v>
      </c>
      <c r="B177" s="2" t="s">
        <v>4</v>
      </c>
      <c r="C177" s="3">
        <v>1490557</v>
      </c>
      <c r="D177" s="3">
        <f t="shared" si="2"/>
        <v>124213.08333333333</v>
      </c>
      <c r="E177" s="4">
        <f>IF(D177&lt;='[1]Criterios de sanción'!$J$15,"Amonestación Publica",IF((D177-'[1]Criterios de sanción'!$J$15)*0.3&lt;='[1]Criterios de sanción'!$I$2,"Amonestación Publica",(D177-'[1]Criterios de sanción'!$J$15)*0.3))</f>
        <v>34754.724999999999</v>
      </c>
    </row>
    <row r="178" spans="1:5" x14ac:dyDescent="0.35">
      <c r="A178" s="1" t="s">
        <v>184</v>
      </c>
      <c r="B178" s="2" t="s">
        <v>4</v>
      </c>
      <c r="C178" s="3">
        <v>1426571</v>
      </c>
      <c r="D178" s="3">
        <f t="shared" si="2"/>
        <v>118880.91666666667</v>
      </c>
      <c r="E178" s="4">
        <f>IF(D178&lt;='[1]Criterios de sanción'!$J$15,"Amonestación Publica",IF((D178-'[1]Criterios de sanción'!$J$15)*0.3&lt;='[1]Criterios de sanción'!$I$2,"Amonestación Publica",(D178-'[1]Criterios de sanción'!$J$15)*0.3))</f>
        <v>33155.074999999997</v>
      </c>
    </row>
    <row r="179" spans="1:5" x14ac:dyDescent="0.35">
      <c r="A179" s="1" t="s">
        <v>185</v>
      </c>
      <c r="B179" s="2" t="s">
        <v>4</v>
      </c>
      <c r="C179" s="3">
        <v>416322</v>
      </c>
      <c r="D179" s="3">
        <f t="shared" si="2"/>
        <v>34693.5</v>
      </c>
      <c r="E179" s="4">
        <f>IF(D179&lt;='[1]Criterios de sanción'!$J$15,"Amonestación Publica",IF((D179-'[1]Criterios de sanción'!$J$15)*0.3&lt;='[1]Criterios de sanción'!$I$2,"Amonestación Publica",(D179-'[1]Criterios de sanción'!$J$15)*0.3))</f>
        <v>7898.8499999999995</v>
      </c>
    </row>
    <row r="180" spans="1:5" ht="26" x14ac:dyDescent="0.35">
      <c r="A180" s="1" t="s">
        <v>186</v>
      </c>
      <c r="B180" s="2" t="s">
        <v>4</v>
      </c>
      <c r="C180" s="3">
        <v>0</v>
      </c>
      <c r="D180" s="3">
        <f t="shared" si="2"/>
        <v>0</v>
      </c>
      <c r="E180" s="4" t="str">
        <f>IF(D180&lt;='[1]Criterios de sanción'!$J$15,"Amonestación Publica",IF((D180-'[1]Criterios de sanción'!$J$15)*0.3&lt;='[1]Criterios de sanción'!$I$2,"Amonestación Publica",(D180-'[1]Criterios de sanción'!$J$15)*0.3))</f>
        <v>Amonestación Publica</v>
      </c>
    </row>
    <row r="181" spans="1:5" ht="26" x14ac:dyDescent="0.35">
      <c r="A181" s="1" t="s">
        <v>187</v>
      </c>
      <c r="B181" s="2" t="s">
        <v>4</v>
      </c>
      <c r="C181" s="3">
        <v>0</v>
      </c>
      <c r="D181" s="3">
        <f t="shared" si="2"/>
        <v>0</v>
      </c>
      <c r="E181" s="4" t="str">
        <f>IF(D181&lt;='[1]Criterios de sanción'!$J$15,"Amonestación Publica",IF((D181-'[1]Criterios de sanción'!$J$15)*0.3&lt;='[1]Criterios de sanción'!$I$2,"Amonestación Publica",(D181-'[1]Criterios de sanción'!$J$15)*0.3))</f>
        <v>Amonestación Publica</v>
      </c>
    </row>
    <row r="182" spans="1:5" x14ac:dyDescent="0.35">
      <c r="A182" s="1" t="s">
        <v>188</v>
      </c>
      <c r="B182" s="2" t="s">
        <v>4</v>
      </c>
      <c r="C182" s="3">
        <v>1049000</v>
      </c>
      <c r="D182" s="3">
        <f t="shared" si="2"/>
        <v>87416.666666666672</v>
      </c>
      <c r="E182" s="4">
        <f>IF(D182&lt;='[1]Criterios de sanción'!$J$15,"Amonestación Publica",IF((D182-'[1]Criterios de sanción'!$J$15)*0.3&lt;='[1]Criterios de sanción'!$I$2,"Amonestación Publica",(D182-'[1]Criterios de sanción'!$J$15)*0.3))</f>
        <v>23715.8</v>
      </c>
    </row>
    <row r="183" spans="1:5" x14ac:dyDescent="0.35">
      <c r="A183" s="1" t="s">
        <v>189</v>
      </c>
      <c r="B183" s="2" t="s">
        <v>4</v>
      </c>
      <c r="C183" s="3">
        <v>1048608</v>
      </c>
      <c r="D183" s="3">
        <f t="shared" si="2"/>
        <v>87384</v>
      </c>
      <c r="E183" s="4">
        <f>IF(D183&lt;='[1]Criterios de sanción'!$J$15,"Amonestación Publica",IF((D183-'[1]Criterios de sanción'!$J$15)*0.3&lt;='[1]Criterios de sanción'!$I$2,"Amonestación Publica",(D183-'[1]Criterios de sanción'!$J$15)*0.3))</f>
        <v>23706</v>
      </c>
    </row>
    <row r="184" spans="1:5" x14ac:dyDescent="0.35">
      <c r="A184" s="1" t="s">
        <v>190</v>
      </c>
      <c r="B184" s="2" t="s">
        <v>4</v>
      </c>
      <c r="C184" s="3">
        <v>789942</v>
      </c>
      <c r="D184" s="3">
        <f t="shared" si="2"/>
        <v>65828.5</v>
      </c>
      <c r="E184" s="4">
        <f>IF(D184&lt;='[1]Criterios de sanción'!$J$15,"Amonestación Publica",IF((D184-'[1]Criterios de sanción'!$J$15)*0.3&lt;='[1]Criterios de sanción'!$I$2,"Amonestación Publica",(D184-'[1]Criterios de sanción'!$J$15)*0.3))</f>
        <v>17239.349999999999</v>
      </c>
    </row>
    <row r="185" spans="1:5" x14ac:dyDescent="0.35">
      <c r="A185" s="1" t="s">
        <v>191</v>
      </c>
      <c r="B185" s="2" t="s">
        <v>4</v>
      </c>
      <c r="C185" s="3">
        <v>1425510</v>
      </c>
      <c r="D185" s="3">
        <f t="shared" si="2"/>
        <v>118792.5</v>
      </c>
      <c r="E185" s="4">
        <f>IF(D185&lt;='[1]Criterios de sanción'!$J$15,"Amonestación Publica",IF((D185-'[1]Criterios de sanción'!$J$15)*0.3&lt;='[1]Criterios de sanción'!$I$2,"Amonestación Publica",(D185-'[1]Criterios de sanción'!$J$15)*0.3))</f>
        <v>33128.549999999996</v>
      </c>
    </row>
    <row r="186" spans="1:5" ht="26" x14ac:dyDescent="0.35">
      <c r="A186" s="1" t="s">
        <v>192</v>
      </c>
      <c r="B186" s="2" t="s">
        <v>7</v>
      </c>
      <c r="C186" s="3">
        <v>684821</v>
      </c>
      <c r="D186" s="3">
        <f t="shared" si="2"/>
        <v>57068.416666666664</v>
      </c>
      <c r="E186" s="4">
        <f>IF(D186&lt;='[1]Criterios de sanción'!$J$15,"Amonestación Publica",IF((D186-'[1]Criterios de sanción'!$J$15)*0.3&lt;='[1]Criterios de sanción'!$I$2,"Amonestación Publica",(D186-'[1]Criterios de sanción'!$J$15)*0.3))</f>
        <v>14611.324999999999</v>
      </c>
    </row>
    <row r="187" spans="1:5" x14ac:dyDescent="0.35">
      <c r="A187" s="1" t="s">
        <v>193</v>
      </c>
      <c r="B187" s="2" t="s">
        <v>4</v>
      </c>
      <c r="C187" s="3">
        <v>498326.3</v>
      </c>
      <c r="D187" s="3">
        <f t="shared" si="2"/>
        <v>41527.191666666666</v>
      </c>
      <c r="E187" s="4">
        <f>IF(D187&lt;='[1]Criterios de sanción'!$J$15,"Amonestación Publica",IF((D187-'[1]Criterios de sanción'!$J$15)*0.3&lt;='[1]Criterios de sanción'!$I$2,"Amonestación Publica",(D187-'[1]Criterios de sanción'!$J$15)*0.3))</f>
        <v>9948.9574999999986</v>
      </c>
    </row>
    <row r="188" spans="1:5" x14ac:dyDescent="0.35">
      <c r="A188" s="1" t="s">
        <v>194</v>
      </c>
      <c r="B188" s="2" t="s">
        <v>4</v>
      </c>
      <c r="C188" s="3">
        <v>315821</v>
      </c>
      <c r="D188" s="3">
        <f t="shared" si="2"/>
        <v>26318.416666666668</v>
      </c>
      <c r="E188" s="4">
        <f>IF(D188&lt;='[1]Criterios de sanción'!$J$15,"Amonestación Publica",IF((D188-'[1]Criterios de sanción'!$J$15)*0.3&lt;='[1]Criterios de sanción'!$I$2,"Amonestación Publica",(D188-'[1]Criterios de sanción'!$J$15)*0.3))</f>
        <v>5386.3249999999998</v>
      </c>
    </row>
    <row r="189" spans="1:5" x14ac:dyDescent="0.35">
      <c r="A189" s="1" t="s">
        <v>195</v>
      </c>
      <c r="B189" s="2" t="s">
        <v>4</v>
      </c>
      <c r="C189" s="3">
        <v>1426571</v>
      </c>
      <c r="D189" s="3">
        <f t="shared" si="2"/>
        <v>118880.91666666667</v>
      </c>
      <c r="E189" s="4">
        <f>IF(D189&lt;='[1]Criterios de sanción'!$J$15,"Amonestación Publica",IF((D189-'[1]Criterios de sanción'!$J$15)*0.3&lt;='[1]Criterios de sanción'!$I$2,"Amonestación Publica",(D189-'[1]Criterios de sanción'!$J$15)*0.3))</f>
        <v>33155.074999999997</v>
      </c>
    </row>
    <row r="190" spans="1:5" x14ac:dyDescent="0.35">
      <c r="A190" s="1" t="s">
        <v>196</v>
      </c>
      <c r="B190" s="2" t="s">
        <v>4</v>
      </c>
      <c r="C190" s="3">
        <v>418339</v>
      </c>
      <c r="D190" s="3">
        <f t="shared" si="2"/>
        <v>34861.583333333336</v>
      </c>
      <c r="E190" s="4">
        <f>IF(D190&lt;='[1]Criterios de sanción'!$J$15,"Amonestación Publica",IF((D190-'[1]Criterios de sanción'!$J$15)*0.3&lt;='[1]Criterios de sanción'!$I$2,"Amonestación Publica",(D190-'[1]Criterios de sanción'!$J$15)*0.3))</f>
        <v>7949.2750000000005</v>
      </c>
    </row>
    <row r="191" spans="1:5" x14ac:dyDescent="0.35">
      <c r="A191" s="1" t="s">
        <v>197</v>
      </c>
      <c r="B191" s="2" t="s">
        <v>4</v>
      </c>
      <c r="C191" s="3">
        <v>1048312</v>
      </c>
      <c r="D191" s="3">
        <f t="shared" si="2"/>
        <v>87359.333333333328</v>
      </c>
      <c r="E191" s="4">
        <f>IF(D191&lt;='[1]Criterios de sanción'!$J$15,"Amonestación Publica",IF((D191-'[1]Criterios de sanción'!$J$15)*0.3&lt;='[1]Criterios de sanción'!$I$2,"Amonestación Publica",(D191-'[1]Criterios de sanción'!$J$15)*0.3))</f>
        <v>23698.6</v>
      </c>
    </row>
    <row r="192" spans="1:5" x14ac:dyDescent="0.35">
      <c r="A192" s="1" t="s">
        <v>198</v>
      </c>
      <c r="B192" s="2" t="s">
        <v>4</v>
      </c>
      <c r="C192" s="3">
        <v>898129.76</v>
      </c>
      <c r="D192" s="3">
        <f t="shared" si="2"/>
        <v>74844.146666666667</v>
      </c>
      <c r="E192" s="4">
        <f>IF(D192&lt;='[1]Criterios de sanción'!$J$15,"Amonestación Publica",IF((D192-'[1]Criterios de sanción'!$J$15)*0.3&lt;='[1]Criterios de sanción'!$I$2,"Amonestación Publica",(D192-'[1]Criterios de sanción'!$J$15)*0.3))</f>
        <v>19944.043999999998</v>
      </c>
    </row>
    <row r="193" spans="1:5" x14ac:dyDescent="0.35">
      <c r="A193" s="1" t="s">
        <v>199</v>
      </c>
      <c r="B193" s="2" t="s">
        <v>4</v>
      </c>
      <c r="C193" s="3">
        <v>1259512</v>
      </c>
      <c r="D193" s="3">
        <f t="shared" si="2"/>
        <v>104959.33333333333</v>
      </c>
      <c r="E193" s="4">
        <f>IF(D193&lt;='[1]Criterios de sanción'!$J$15,"Amonestación Publica",IF((D193-'[1]Criterios de sanción'!$J$15)*0.3&lt;='[1]Criterios de sanción'!$I$2,"Amonestación Publica",(D193-'[1]Criterios de sanción'!$J$15)*0.3))</f>
        <v>28978.6</v>
      </c>
    </row>
    <row r="194" spans="1:5" x14ac:dyDescent="0.35">
      <c r="A194" s="1" t="s">
        <v>200</v>
      </c>
      <c r="B194" s="2" t="s">
        <v>4</v>
      </c>
      <c r="C194" s="3">
        <v>1426571.39</v>
      </c>
      <c r="D194" s="3">
        <f t="shared" ref="D194:D240" si="3">C194/12</f>
        <v>118880.94916666666</v>
      </c>
      <c r="E194" s="4">
        <f>IF(D194&lt;='[1]Criterios de sanción'!$J$15,"Amonestación Publica",IF((D194-'[1]Criterios de sanción'!$J$15)*0.3&lt;='[1]Criterios de sanción'!$I$2,"Amonestación Publica",(D194-'[1]Criterios de sanción'!$J$15)*0.3))</f>
        <v>33155.084749999995</v>
      </c>
    </row>
    <row r="195" spans="1:5" x14ac:dyDescent="0.35">
      <c r="A195" s="1" t="s">
        <v>201</v>
      </c>
      <c r="B195" s="2" t="s">
        <v>4</v>
      </c>
      <c r="C195" s="3">
        <v>539117.37</v>
      </c>
      <c r="D195" s="3">
        <f t="shared" si="3"/>
        <v>44926.447500000002</v>
      </c>
      <c r="E195" s="4">
        <f>IF(D195&lt;='[1]Criterios de sanción'!$J$15,"Amonestación Publica",IF((D195-'[1]Criterios de sanción'!$J$15)*0.3&lt;='[1]Criterios de sanción'!$I$2,"Amonestación Publica",(D195-'[1]Criterios de sanción'!$J$15)*0.3))</f>
        <v>10968.73425</v>
      </c>
    </row>
    <row r="196" spans="1:5" ht="26" x14ac:dyDescent="0.35">
      <c r="A196" s="1" t="s">
        <v>202</v>
      </c>
      <c r="B196" s="2" t="s">
        <v>19</v>
      </c>
      <c r="C196" s="3">
        <v>861420</v>
      </c>
      <c r="D196" s="3">
        <f t="shared" si="3"/>
        <v>71785</v>
      </c>
      <c r="E196" s="4">
        <f>IF(D196&lt;='[1]Criterios de sanción'!$J$15,"Amonestación Publica",IF((D196-'[1]Criterios de sanción'!$J$15)*0.3&lt;='[1]Criterios de sanción'!$I$2,"Amonestación Publica",(D196-'[1]Criterios de sanción'!$J$15)*0.3))</f>
        <v>19026.3</v>
      </c>
    </row>
    <row r="197" spans="1:5" x14ac:dyDescent="0.35">
      <c r="A197" s="1" t="s">
        <v>203</v>
      </c>
      <c r="B197" s="2" t="s">
        <v>4</v>
      </c>
      <c r="C197" s="3">
        <v>886129</v>
      </c>
      <c r="D197" s="3">
        <f t="shared" si="3"/>
        <v>73844.083333333328</v>
      </c>
      <c r="E197" s="4">
        <f>IF(D197&lt;='[1]Criterios de sanción'!$J$15,"Amonestación Publica",IF((D197-'[1]Criterios de sanción'!$J$15)*0.3&lt;='[1]Criterios de sanción'!$I$2,"Amonestación Publica",(D197-'[1]Criterios de sanción'!$J$15)*0.3))</f>
        <v>19644.024999999998</v>
      </c>
    </row>
    <row r="198" spans="1:5" x14ac:dyDescent="0.35">
      <c r="A198" s="1" t="s">
        <v>204</v>
      </c>
      <c r="B198" s="2" t="s">
        <v>4</v>
      </c>
      <c r="C198" s="3">
        <v>1426571</v>
      </c>
      <c r="D198" s="3">
        <f t="shared" si="3"/>
        <v>118880.91666666667</v>
      </c>
      <c r="E198" s="4">
        <f>IF(D198&lt;='[1]Criterios de sanción'!$J$15,"Amonestación Publica",IF((D198-'[1]Criterios de sanción'!$J$15)*0.3&lt;='[1]Criterios de sanción'!$I$2,"Amonestación Publica",(D198-'[1]Criterios de sanción'!$J$15)*0.3))</f>
        <v>33155.074999999997</v>
      </c>
    </row>
    <row r="199" spans="1:5" ht="26" x14ac:dyDescent="0.35">
      <c r="A199" s="1" t="s">
        <v>205</v>
      </c>
      <c r="B199" s="2" t="s">
        <v>7</v>
      </c>
      <c r="C199" s="3">
        <v>1786757</v>
      </c>
      <c r="D199" s="3">
        <f t="shared" si="3"/>
        <v>148896.41666666666</v>
      </c>
      <c r="E199" s="4">
        <f>IF(D199&lt;='[1]Criterios de sanción'!$J$15,"Amonestación Publica",IF((D199-'[1]Criterios de sanción'!$J$15)*0.3&lt;='[1]Criterios de sanción'!$I$2,"Amonestación Publica",(D199-'[1]Criterios de sanción'!$J$15)*0.3))</f>
        <v>42159.724999999999</v>
      </c>
    </row>
    <row r="200" spans="1:5" x14ac:dyDescent="0.35">
      <c r="A200" s="1" t="s">
        <v>206</v>
      </c>
      <c r="B200" s="2" t="s">
        <v>4</v>
      </c>
      <c r="C200" s="3">
        <v>1004478</v>
      </c>
      <c r="D200" s="3">
        <f t="shared" si="3"/>
        <v>83706.5</v>
      </c>
      <c r="E200" s="4">
        <f>IF(D200&lt;='[1]Criterios de sanción'!$J$15,"Amonestación Publica",IF((D200-'[1]Criterios de sanción'!$J$15)*0.3&lt;='[1]Criterios de sanción'!$I$2,"Amonestación Publica",(D200-'[1]Criterios de sanción'!$J$15)*0.3))</f>
        <v>22602.75</v>
      </c>
    </row>
    <row r="201" spans="1:5" ht="26" x14ac:dyDescent="0.35">
      <c r="A201" s="1" t="s">
        <v>207</v>
      </c>
      <c r="B201" s="2" t="s">
        <v>7</v>
      </c>
      <c r="C201" s="3">
        <v>1217280</v>
      </c>
      <c r="D201" s="3">
        <f t="shared" si="3"/>
        <v>101440</v>
      </c>
      <c r="E201" s="4">
        <f>IF(D201&lt;='[1]Criterios de sanción'!$J$15,"Amonestación Publica",IF((D201-'[1]Criterios de sanción'!$J$15)*0.3&lt;='[1]Criterios de sanción'!$I$2,"Amonestación Publica",(D201-'[1]Criterios de sanción'!$J$15)*0.3))</f>
        <v>27922.799999999999</v>
      </c>
    </row>
    <row r="202" spans="1:5" x14ac:dyDescent="0.35">
      <c r="A202" s="1" t="s">
        <v>208</v>
      </c>
      <c r="B202" s="2" t="s">
        <v>4</v>
      </c>
      <c r="C202" s="3">
        <v>1425571</v>
      </c>
      <c r="D202" s="3">
        <f t="shared" si="3"/>
        <v>118797.58333333333</v>
      </c>
      <c r="E202" s="4">
        <f>IF(D202&lt;='[1]Criterios de sanción'!$J$15,"Amonestación Publica",IF((D202-'[1]Criterios de sanción'!$J$15)*0.3&lt;='[1]Criterios de sanción'!$I$2,"Amonestación Publica",(D202-'[1]Criterios de sanción'!$J$15)*0.3))</f>
        <v>33130.074999999997</v>
      </c>
    </row>
    <row r="203" spans="1:5" x14ac:dyDescent="0.35">
      <c r="A203" s="1" t="s">
        <v>209</v>
      </c>
      <c r="B203" s="2" t="s">
        <v>4</v>
      </c>
      <c r="C203" s="3">
        <v>1426281.84</v>
      </c>
      <c r="D203" s="3">
        <f t="shared" si="3"/>
        <v>118856.82</v>
      </c>
      <c r="E203" s="4">
        <f>IF(D203&lt;='[1]Criterios de sanción'!$J$15,"Amonestación Publica",IF((D203-'[1]Criterios de sanción'!$J$15)*0.3&lt;='[1]Criterios de sanción'!$I$2,"Amonestación Publica",(D203-'[1]Criterios de sanción'!$J$15)*0.3))</f>
        <v>33147.845999999998</v>
      </c>
    </row>
    <row r="204" spans="1:5" x14ac:dyDescent="0.35">
      <c r="A204" s="1" t="s">
        <v>210</v>
      </c>
      <c r="B204" s="2" t="s">
        <v>4</v>
      </c>
      <c r="C204" s="3">
        <v>1053966.7</v>
      </c>
      <c r="D204" s="3">
        <f t="shared" si="3"/>
        <v>87830.558333333334</v>
      </c>
      <c r="E204" s="4">
        <f>IF(D204&lt;='[1]Criterios de sanción'!$J$15,"Amonestación Publica",IF((D204-'[1]Criterios de sanción'!$J$15)*0.3&lt;='[1]Criterios de sanción'!$I$2,"Amonestación Publica",(D204-'[1]Criterios de sanción'!$J$15)*0.3))</f>
        <v>23839.967499999999</v>
      </c>
    </row>
    <row r="205" spans="1:5" x14ac:dyDescent="0.35">
      <c r="A205" s="1" t="s">
        <v>211</v>
      </c>
      <c r="B205" s="2" t="s">
        <v>4</v>
      </c>
      <c r="C205" s="3">
        <v>476527</v>
      </c>
      <c r="D205" s="3">
        <f t="shared" si="3"/>
        <v>39710.583333333336</v>
      </c>
      <c r="E205" s="4">
        <f>IF(D205&lt;='[1]Criterios de sanción'!$J$15,"Amonestación Publica",IF((D205-'[1]Criterios de sanción'!$J$15)*0.3&lt;='[1]Criterios de sanción'!$I$2,"Amonestación Publica",(D205-'[1]Criterios de sanción'!$J$15)*0.3))</f>
        <v>9403.9750000000004</v>
      </c>
    </row>
    <row r="206" spans="1:5" x14ac:dyDescent="0.35">
      <c r="A206" s="1" t="s">
        <v>212</v>
      </c>
      <c r="B206" s="2" t="s">
        <v>4</v>
      </c>
      <c r="C206" s="3">
        <v>489571</v>
      </c>
      <c r="D206" s="3">
        <f t="shared" si="3"/>
        <v>40797.583333333336</v>
      </c>
      <c r="E206" s="4">
        <f>IF(D206&lt;='[1]Criterios de sanción'!$J$15,"Amonestación Publica",IF((D206-'[1]Criterios de sanción'!$J$15)*0.3&lt;='[1]Criterios de sanción'!$I$2,"Amonestación Publica",(D206-'[1]Criterios de sanción'!$J$15)*0.3))</f>
        <v>9730.0750000000007</v>
      </c>
    </row>
    <row r="207" spans="1:5" ht="26" x14ac:dyDescent="0.35">
      <c r="A207" s="1" t="s">
        <v>213</v>
      </c>
      <c r="B207" s="2" t="s">
        <v>7</v>
      </c>
      <c r="C207" s="3">
        <v>2528439</v>
      </c>
      <c r="D207" s="3">
        <f t="shared" si="3"/>
        <v>210703.25</v>
      </c>
      <c r="E207" s="4">
        <f>IF(D207&lt;='[1]Criterios de sanción'!$J$15,"Amonestación Publica",IF((D207-'[1]Criterios de sanción'!$J$15)*0.3&lt;='[1]Criterios de sanción'!$I$2,"Amonestación Publica",(D207-'[1]Criterios de sanción'!$J$15)*0.3))</f>
        <v>60701.774999999994</v>
      </c>
    </row>
    <row r="208" spans="1:5" x14ac:dyDescent="0.35">
      <c r="A208" s="1" t="s">
        <v>214</v>
      </c>
      <c r="B208" s="2" t="s">
        <v>4</v>
      </c>
      <c r="C208" s="3">
        <v>479360</v>
      </c>
      <c r="D208" s="3">
        <f t="shared" si="3"/>
        <v>39946.666666666664</v>
      </c>
      <c r="E208" s="4">
        <f>IF(D208&lt;='[1]Criterios de sanción'!$J$15,"Amonestación Publica",IF((D208-'[1]Criterios de sanción'!$J$15)*0.3&lt;='[1]Criterios de sanción'!$I$2,"Amonestación Publica",(D208-'[1]Criterios de sanción'!$J$15)*0.3))</f>
        <v>9474.7999999999993</v>
      </c>
    </row>
    <row r="209" spans="1:5" ht="26" x14ac:dyDescent="0.35">
      <c r="A209" s="1" t="s">
        <v>215</v>
      </c>
      <c r="B209" s="2" t="s">
        <v>7</v>
      </c>
      <c r="C209" s="3">
        <v>1469252</v>
      </c>
      <c r="D209" s="3">
        <f t="shared" si="3"/>
        <v>122437.66666666667</v>
      </c>
      <c r="E209" s="4">
        <f>IF(D209&lt;='[1]Criterios de sanción'!$J$15,"Amonestación Publica",IF((D209-'[1]Criterios de sanción'!$J$15)*0.3&lt;='[1]Criterios de sanción'!$I$2,"Amonestación Publica",(D209-'[1]Criterios de sanción'!$J$15)*0.3))</f>
        <v>34222.1</v>
      </c>
    </row>
    <row r="210" spans="1:5" x14ac:dyDescent="0.35">
      <c r="A210" s="1" t="s">
        <v>216</v>
      </c>
      <c r="B210" s="2" t="s">
        <v>4</v>
      </c>
      <c r="C210" s="3">
        <v>538707</v>
      </c>
      <c r="D210" s="3">
        <f t="shared" si="3"/>
        <v>44892.25</v>
      </c>
      <c r="E210" s="4">
        <f>IF(D210&lt;='[1]Criterios de sanción'!$J$15,"Amonestación Publica",IF((D210-'[1]Criterios de sanción'!$J$15)*0.3&lt;='[1]Criterios de sanción'!$I$2,"Amonestación Publica",(D210-'[1]Criterios de sanción'!$J$15)*0.3))</f>
        <v>10958.475</v>
      </c>
    </row>
    <row r="211" spans="1:5" x14ac:dyDescent="0.35">
      <c r="A211" s="1" t="s">
        <v>217</v>
      </c>
      <c r="B211" s="2" t="s">
        <v>4</v>
      </c>
      <c r="C211" s="3">
        <v>619616</v>
      </c>
      <c r="D211" s="3">
        <f t="shared" si="3"/>
        <v>51634.666666666664</v>
      </c>
      <c r="E211" s="4">
        <f>IF(D211&lt;='[1]Criterios de sanción'!$J$15,"Amonestación Publica",IF((D211-'[1]Criterios de sanción'!$J$15)*0.3&lt;='[1]Criterios de sanción'!$I$2,"Amonestación Publica",(D211-'[1]Criterios de sanción'!$J$15)*0.3))</f>
        <v>12981.199999999999</v>
      </c>
    </row>
    <row r="212" spans="1:5" x14ac:dyDescent="0.35">
      <c r="A212" s="1" t="s">
        <v>218</v>
      </c>
      <c r="B212" s="2" t="s">
        <v>4</v>
      </c>
      <c r="C212" s="3">
        <v>1044980</v>
      </c>
      <c r="D212" s="3">
        <f t="shared" si="3"/>
        <v>87081.666666666672</v>
      </c>
      <c r="E212" s="4">
        <f>IF(D212&lt;='[1]Criterios de sanción'!$J$15,"Amonestación Publica",IF((D212-'[1]Criterios de sanción'!$J$15)*0.3&lt;='[1]Criterios de sanción'!$I$2,"Amonestación Publica",(D212-'[1]Criterios de sanción'!$J$15)*0.3))</f>
        <v>23615.3</v>
      </c>
    </row>
    <row r="213" spans="1:5" x14ac:dyDescent="0.35">
      <c r="A213" s="1" t="s">
        <v>219</v>
      </c>
      <c r="B213" s="2" t="s">
        <v>4</v>
      </c>
      <c r="C213" s="3">
        <v>1426571.39</v>
      </c>
      <c r="D213" s="3">
        <f t="shared" si="3"/>
        <v>118880.94916666666</v>
      </c>
      <c r="E213" s="4">
        <f>IF(D213&lt;='[1]Criterios de sanción'!$J$15,"Amonestación Publica",IF((D213-'[1]Criterios de sanción'!$J$15)*0.3&lt;='[1]Criterios de sanción'!$I$2,"Amonestación Publica",(D213-'[1]Criterios de sanción'!$J$15)*0.3))</f>
        <v>33155.084749999995</v>
      </c>
    </row>
    <row r="214" spans="1:5" x14ac:dyDescent="0.35">
      <c r="A214" s="1" t="s">
        <v>220</v>
      </c>
      <c r="B214" s="2" t="s">
        <v>4</v>
      </c>
      <c r="C214" s="3">
        <v>161364</v>
      </c>
      <c r="D214" s="3">
        <f t="shared" si="3"/>
        <v>13447</v>
      </c>
      <c r="E214" s="4">
        <f>IF(D214&lt;='[1]Criterios de sanción'!$J$15,"Amonestación Publica",IF((D214-'[1]Criterios de sanción'!$J$15)*0.3&lt;='[1]Criterios de sanción'!$I$2,"Amonestación Publica",(D214-'[1]Criterios de sanción'!$J$15)*0.3))</f>
        <v>1524.8999999999999</v>
      </c>
    </row>
    <row r="215" spans="1:5" x14ac:dyDescent="0.35">
      <c r="A215" s="1" t="s">
        <v>221</v>
      </c>
      <c r="B215" s="2" t="s">
        <v>4</v>
      </c>
      <c r="C215" s="3">
        <v>1426571.39</v>
      </c>
      <c r="D215" s="3">
        <f t="shared" si="3"/>
        <v>118880.94916666666</v>
      </c>
      <c r="E215" s="4">
        <f>IF(D215&lt;='[1]Criterios de sanción'!$J$15,"Amonestación Publica",IF((D215-'[1]Criterios de sanción'!$J$15)*0.3&lt;='[1]Criterios de sanción'!$I$2,"Amonestación Publica",(D215-'[1]Criterios de sanción'!$J$15)*0.3))</f>
        <v>33155.084749999995</v>
      </c>
    </row>
    <row r="216" spans="1:5" ht="26" x14ac:dyDescent="0.35">
      <c r="A216" s="1" t="s">
        <v>222</v>
      </c>
      <c r="B216" s="2" t="s">
        <v>19</v>
      </c>
      <c r="C216" s="3">
        <v>637459</v>
      </c>
      <c r="D216" s="3">
        <f t="shared" si="3"/>
        <v>53121.583333333336</v>
      </c>
      <c r="E216" s="4">
        <f>IF(D216&lt;='[1]Criterios de sanción'!$J$15,"Amonestación Publica",IF((D216-'[1]Criterios de sanción'!$J$15)*0.3&lt;='[1]Criterios de sanción'!$I$2,"Amonestación Publica",(D216-'[1]Criterios de sanción'!$J$15)*0.3))</f>
        <v>13427.275</v>
      </c>
    </row>
    <row r="217" spans="1:5" x14ac:dyDescent="0.35">
      <c r="A217" s="1" t="s">
        <v>223</v>
      </c>
      <c r="B217" s="2" t="s">
        <v>4</v>
      </c>
      <c r="C217" s="3">
        <v>1607533</v>
      </c>
      <c r="D217" s="3">
        <f t="shared" si="3"/>
        <v>133961.08333333334</v>
      </c>
      <c r="E217" s="4">
        <f>IF(D217&lt;='[1]Criterios de sanción'!$J$15,"Amonestación Publica",IF((D217-'[1]Criterios de sanción'!$J$15)*0.3&lt;='[1]Criterios de sanción'!$I$2,"Amonestación Publica",(D217-'[1]Criterios de sanción'!$J$15)*0.3))</f>
        <v>37679.125</v>
      </c>
    </row>
    <row r="218" spans="1:5" x14ac:dyDescent="0.35">
      <c r="A218" s="1" t="s">
        <v>224</v>
      </c>
      <c r="B218" s="2" t="s">
        <v>4</v>
      </c>
      <c r="C218" s="3">
        <v>235708</v>
      </c>
      <c r="D218" s="3">
        <f t="shared" si="3"/>
        <v>19642.333333333332</v>
      </c>
      <c r="E218" s="4">
        <f>IF(D218&lt;='[1]Criterios de sanción'!$J$15,"Amonestación Publica",IF((D218-'[1]Criterios de sanción'!$J$15)*0.3&lt;='[1]Criterios de sanción'!$I$2,"Amonestación Publica",(D218-'[1]Criterios de sanción'!$J$15)*0.3))</f>
        <v>3383.4999999999995</v>
      </c>
    </row>
    <row r="219" spans="1:5" x14ac:dyDescent="0.35">
      <c r="A219" s="1" t="s">
        <v>225</v>
      </c>
      <c r="B219" s="2" t="s">
        <v>4</v>
      </c>
      <c r="C219" s="3">
        <v>1045263</v>
      </c>
      <c r="D219" s="3">
        <f t="shared" si="3"/>
        <v>87105.25</v>
      </c>
      <c r="E219" s="4">
        <f>IF(D219&lt;='[1]Criterios de sanción'!$J$15,"Amonestación Publica",IF((D219-'[1]Criterios de sanción'!$J$15)*0.3&lt;='[1]Criterios de sanción'!$I$2,"Amonestación Publica",(D219-'[1]Criterios de sanción'!$J$15)*0.3))</f>
        <v>23622.375</v>
      </c>
    </row>
    <row r="220" spans="1:5" x14ac:dyDescent="0.35">
      <c r="A220" s="1" t="s">
        <v>226</v>
      </c>
      <c r="B220" s="2" t="s">
        <v>4</v>
      </c>
      <c r="C220" s="3">
        <v>738223.14</v>
      </c>
      <c r="D220" s="3">
        <f t="shared" si="3"/>
        <v>61518.595000000001</v>
      </c>
      <c r="E220" s="4">
        <f>IF(D220&lt;='[1]Criterios de sanción'!$J$15,"Amonestación Publica",IF((D220-'[1]Criterios de sanción'!$J$15)*0.3&lt;='[1]Criterios de sanción'!$I$2,"Amonestación Publica",(D220-'[1]Criterios de sanción'!$J$15)*0.3))</f>
        <v>15946.378499999999</v>
      </c>
    </row>
    <row r="221" spans="1:5" x14ac:dyDescent="0.35">
      <c r="A221" s="1" t="s">
        <v>227</v>
      </c>
      <c r="B221" s="2" t="s">
        <v>4</v>
      </c>
      <c r="C221" s="3">
        <v>297601</v>
      </c>
      <c r="D221" s="3">
        <f t="shared" si="3"/>
        <v>24800.083333333332</v>
      </c>
      <c r="E221" s="4">
        <f>IF(D221&lt;='[1]Criterios de sanción'!$J$15,"Amonestación Publica",IF((D221-'[1]Criterios de sanción'!$J$15)*0.3&lt;='[1]Criterios de sanción'!$I$2,"Amonestación Publica",(D221-'[1]Criterios de sanción'!$J$15)*0.3))</f>
        <v>4930.8249999999998</v>
      </c>
    </row>
    <row r="222" spans="1:5" x14ac:dyDescent="0.35">
      <c r="A222" s="1" t="s">
        <v>228</v>
      </c>
      <c r="B222" s="2" t="s">
        <v>4</v>
      </c>
      <c r="C222" s="3">
        <v>1398124.29</v>
      </c>
      <c r="D222" s="3">
        <f t="shared" si="3"/>
        <v>116510.3575</v>
      </c>
      <c r="E222" s="4">
        <f>IF(D222&lt;='[1]Criterios de sanción'!$J$15,"Amonestación Publica",IF((D222-'[1]Criterios de sanción'!$J$15)*0.3&lt;='[1]Criterios de sanción'!$I$2,"Amonestación Publica",(D222-'[1]Criterios de sanción'!$J$15)*0.3))</f>
        <v>32443.907249999997</v>
      </c>
    </row>
    <row r="223" spans="1:5" x14ac:dyDescent="0.35">
      <c r="A223" s="1" t="s">
        <v>229</v>
      </c>
      <c r="B223" s="2" t="s">
        <v>4</v>
      </c>
      <c r="C223" s="3">
        <v>633000</v>
      </c>
      <c r="D223" s="3">
        <f t="shared" si="3"/>
        <v>52750</v>
      </c>
      <c r="E223" s="4">
        <f>IF(D223&lt;='[1]Criterios de sanción'!$J$15,"Amonestación Publica",IF((D223-'[1]Criterios de sanción'!$J$15)*0.3&lt;='[1]Criterios de sanción'!$I$2,"Amonestación Publica",(D223-'[1]Criterios de sanción'!$J$15)*0.3))</f>
        <v>13315.8</v>
      </c>
    </row>
    <row r="224" spans="1:5" ht="26" x14ac:dyDescent="0.35">
      <c r="A224" s="1" t="s">
        <v>230</v>
      </c>
      <c r="B224" s="2" t="s">
        <v>7</v>
      </c>
      <c r="C224" s="3">
        <v>785310</v>
      </c>
      <c r="D224" s="3">
        <f t="shared" si="3"/>
        <v>65442.5</v>
      </c>
      <c r="E224" s="4">
        <f>IF(D224&lt;='[1]Criterios de sanción'!$J$15,"Amonestación Publica",IF((D224-'[1]Criterios de sanción'!$J$15)*0.3&lt;='[1]Criterios de sanción'!$I$2,"Amonestación Publica",(D224-'[1]Criterios de sanción'!$J$15)*0.3))</f>
        <v>17123.55</v>
      </c>
    </row>
    <row r="225" spans="1:5" ht="39" x14ac:dyDescent="0.35">
      <c r="A225" s="1" t="s">
        <v>231</v>
      </c>
      <c r="B225" s="2" t="s">
        <v>232</v>
      </c>
      <c r="C225" s="3">
        <v>1766528</v>
      </c>
      <c r="D225" s="3">
        <f t="shared" si="3"/>
        <v>147210.66666666666</v>
      </c>
      <c r="E225" s="4">
        <f>IF(D225&lt;='[1]Criterios de sanción'!$J$15,"Amonestación Publica",IF((D225-'[1]Criterios de sanción'!$J$15)*0.3&lt;='[1]Criterios de sanción'!$I$2,"Amonestación Publica",(D225-'[1]Criterios de sanción'!$J$15)*0.3))</f>
        <v>41653.999999999993</v>
      </c>
    </row>
    <row r="226" spans="1:5" ht="26" x14ac:dyDescent="0.35">
      <c r="A226" s="1" t="s">
        <v>233</v>
      </c>
      <c r="B226" s="2" t="s">
        <v>7</v>
      </c>
      <c r="C226" s="3">
        <v>2176609</v>
      </c>
      <c r="D226" s="3">
        <f t="shared" si="3"/>
        <v>181384.08333333334</v>
      </c>
      <c r="E226" s="4">
        <f>IF(D226&lt;='[1]Criterios de sanción'!$J$15,"Amonestación Publica",IF((D226-'[1]Criterios de sanción'!$J$15)*0.3&lt;='[1]Criterios de sanción'!$I$2,"Amonestación Publica",(D226-'[1]Criterios de sanción'!$J$15)*0.3))</f>
        <v>51906.025000000001</v>
      </c>
    </row>
    <row r="227" spans="1:5" x14ac:dyDescent="0.35">
      <c r="A227" s="1" t="s">
        <v>234</v>
      </c>
      <c r="B227" s="2" t="s">
        <v>4</v>
      </c>
      <c r="C227" s="3">
        <v>1063312</v>
      </c>
      <c r="D227" s="3">
        <f t="shared" si="3"/>
        <v>88609.333333333328</v>
      </c>
      <c r="E227" s="4">
        <f>IF(D227&lt;='[1]Criterios de sanción'!$J$15,"Amonestación Publica",IF((D227-'[1]Criterios de sanción'!$J$15)*0.3&lt;='[1]Criterios de sanción'!$I$2,"Amonestación Publica",(D227-'[1]Criterios de sanción'!$J$15)*0.3))</f>
        <v>24073.599999999999</v>
      </c>
    </row>
    <row r="228" spans="1:5" x14ac:dyDescent="0.35">
      <c r="A228" s="1" t="s">
        <v>235</v>
      </c>
      <c r="B228" s="2" t="s">
        <v>4</v>
      </c>
      <c r="C228" s="3">
        <v>1426571</v>
      </c>
      <c r="D228" s="3">
        <f t="shared" si="3"/>
        <v>118880.91666666667</v>
      </c>
      <c r="E228" s="4">
        <f>IF(D228&lt;='[1]Criterios de sanción'!$J$15,"Amonestación Publica",IF((D228-'[1]Criterios de sanción'!$J$15)*0.3&lt;='[1]Criterios de sanción'!$I$2,"Amonestación Publica",(D228-'[1]Criterios de sanción'!$J$15)*0.3))</f>
        <v>33155.074999999997</v>
      </c>
    </row>
    <row r="229" spans="1:5" x14ac:dyDescent="0.35">
      <c r="A229" s="1" t="s">
        <v>236</v>
      </c>
      <c r="B229" s="2" t="s">
        <v>4</v>
      </c>
      <c r="C229" s="3">
        <v>380221.88</v>
      </c>
      <c r="D229" s="3">
        <f t="shared" si="3"/>
        <v>31685.156666666666</v>
      </c>
      <c r="E229" s="4">
        <f>IF(D229&lt;='[1]Criterios de sanción'!$J$15,"Amonestación Publica",IF((D229-'[1]Criterios de sanción'!$J$15)*0.3&lt;='[1]Criterios de sanción'!$I$2,"Amonestación Publica",(D229-'[1]Criterios de sanción'!$J$15)*0.3))</f>
        <v>6996.3469999999998</v>
      </c>
    </row>
    <row r="230" spans="1:5" x14ac:dyDescent="0.35">
      <c r="A230" s="1" t="s">
        <v>237</v>
      </c>
      <c r="B230" s="2" t="s">
        <v>4</v>
      </c>
      <c r="C230" s="3">
        <v>662682</v>
      </c>
      <c r="D230" s="3">
        <f t="shared" si="3"/>
        <v>55223.5</v>
      </c>
      <c r="E230" s="4">
        <f>IF(D230&lt;='[1]Criterios de sanción'!$J$15,"Amonestación Publica",IF((D230-'[1]Criterios de sanción'!$J$15)*0.3&lt;='[1]Criterios de sanción'!$I$2,"Amonestación Publica",(D230-'[1]Criterios de sanción'!$J$15)*0.3))</f>
        <v>14057.85</v>
      </c>
    </row>
    <row r="231" spans="1:5" x14ac:dyDescent="0.35">
      <c r="A231" s="1" t="s">
        <v>238</v>
      </c>
      <c r="B231" s="2" t="s">
        <v>4</v>
      </c>
      <c r="C231" s="3">
        <v>1261075</v>
      </c>
      <c r="D231" s="3">
        <f t="shared" si="3"/>
        <v>105089.58333333333</v>
      </c>
      <c r="E231" s="4">
        <f>IF(D231&lt;='[1]Criterios de sanción'!$J$15,"Amonestación Publica",IF((D231-'[1]Criterios de sanción'!$J$15)*0.3&lt;='[1]Criterios de sanción'!$I$2,"Amonestación Publica",(D231-'[1]Criterios de sanción'!$J$15)*0.3))</f>
        <v>29017.674999999999</v>
      </c>
    </row>
    <row r="232" spans="1:5" x14ac:dyDescent="0.35">
      <c r="A232" s="1" t="s">
        <v>239</v>
      </c>
      <c r="B232" s="2" t="s">
        <v>4</v>
      </c>
      <c r="C232" s="3">
        <v>1062951.2</v>
      </c>
      <c r="D232" s="3">
        <f t="shared" si="3"/>
        <v>88579.266666666663</v>
      </c>
      <c r="E232" s="4">
        <f>IF(D232&lt;='[1]Criterios de sanción'!$J$15,"Amonestación Publica",IF((D232-'[1]Criterios de sanción'!$J$15)*0.3&lt;='[1]Criterios de sanción'!$I$2,"Amonestación Publica",(D232-'[1]Criterios de sanción'!$J$15)*0.3))</f>
        <v>24064.579999999998</v>
      </c>
    </row>
    <row r="233" spans="1:5" x14ac:dyDescent="0.35">
      <c r="A233" s="1" t="s">
        <v>240</v>
      </c>
      <c r="B233" s="2" t="s">
        <v>4</v>
      </c>
      <c r="C233" s="3">
        <v>455000</v>
      </c>
      <c r="D233" s="3">
        <f t="shared" si="3"/>
        <v>37916.666666666664</v>
      </c>
      <c r="E233" s="4">
        <f>IF(D233&lt;='[1]Criterios de sanción'!$J$15,"Amonestación Publica",IF((D233-'[1]Criterios de sanción'!$J$15)*0.3&lt;='[1]Criterios de sanción'!$I$2,"Amonestación Publica",(D233-'[1]Criterios de sanción'!$J$15)*0.3))</f>
        <v>8865.7999999999993</v>
      </c>
    </row>
    <row r="234" spans="1:5" x14ac:dyDescent="0.35">
      <c r="A234" s="1" t="s">
        <v>241</v>
      </c>
      <c r="B234" s="2" t="s">
        <v>4</v>
      </c>
      <c r="C234" s="3">
        <v>1268171</v>
      </c>
      <c r="D234" s="3">
        <f t="shared" si="3"/>
        <v>105680.91666666667</v>
      </c>
      <c r="E234" s="4">
        <f>IF(D234&lt;='[1]Criterios de sanción'!$J$15,"Amonestación Publica",IF((D234-'[1]Criterios de sanción'!$J$15)*0.3&lt;='[1]Criterios de sanción'!$I$2,"Amonestación Publica",(D234-'[1]Criterios de sanción'!$J$15)*0.3))</f>
        <v>29195.075000000001</v>
      </c>
    </row>
    <row r="235" spans="1:5" x14ac:dyDescent="0.35">
      <c r="A235" s="1" t="s">
        <v>242</v>
      </c>
      <c r="B235" s="2" t="s">
        <v>4</v>
      </c>
      <c r="C235" s="3">
        <v>1475886.69</v>
      </c>
      <c r="D235" s="3">
        <f t="shared" si="3"/>
        <v>122990.5575</v>
      </c>
      <c r="E235" s="4">
        <f>IF(D235&lt;='[1]Criterios de sanción'!$J$15,"Amonestación Publica",IF((D235-'[1]Criterios de sanción'!$J$15)*0.3&lt;='[1]Criterios de sanción'!$I$2,"Amonestación Publica",(D235-'[1]Criterios de sanción'!$J$15)*0.3))</f>
        <v>34387.967249999994</v>
      </c>
    </row>
    <row r="236" spans="1:5" ht="26" x14ac:dyDescent="0.35">
      <c r="A236" s="1" t="s">
        <v>243</v>
      </c>
      <c r="B236" s="2" t="s">
        <v>22</v>
      </c>
      <c r="C236" s="3">
        <v>754919.97</v>
      </c>
      <c r="D236" s="3">
        <f t="shared" si="3"/>
        <v>62909.997499999998</v>
      </c>
      <c r="E236" s="4">
        <f>IF(D236&lt;='[1]Criterios de sanción'!$J$15,"Amonestación Publica",IF((D236-'[1]Criterios de sanción'!$J$15)*0.3&lt;='[1]Criterios de sanción'!$I$2,"Amonestación Publica",(D236-'[1]Criterios de sanción'!$J$15)*0.3))</f>
        <v>16363.799249999998</v>
      </c>
    </row>
    <row r="237" spans="1:5" x14ac:dyDescent="0.35">
      <c r="A237" s="1" t="s">
        <v>244</v>
      </c>
      <c r="B237" s="2" t="s">
        <v>4</v>
      </c>
      <c r="C237" s="3">
        <v>916978</v>
      </c>
      <c r="D237" s="3">
        <f t="shared" si="3"/>
        <v>76414.833333333328</v>
      </c>
      <c r="E237" s="4">
        <f>IF(D237&lt;='[1]Criterios de sanción'!$J$15,"Amonestación Publica",IF((D237-'[1]Criterios de sanción'!$J$15)*0.3&lt;='[1]Criterios de sanción'!$I$2,"Amonestación Publica",(D237-'[1]Criterios de sanción'!$J$15)*0.3))</f>
        <v>20415.249999999996</v>
      </c>
    </row>
    <row r="238" spans="1:5" ht="26" x14ac:dyDescent="0.35">
      <c r="A238" s="1" t="s">
        <v>245</v>
      </c>
      <c r="B238" s="2" t="s">
        <v>22</v>
      </c>
      <c r="C238" s="3">
        <v>1052470</v>
      </c>
      <c r="D238" s="3">
        <f t="shared" si="3"/>
        <v>87705.833333333328</v>
      </c>
      <c r="E238" s="4">
        <f>IF(D238&lt;='[1]Criterios de sanción'!$J$15,"Amonestación Publica",IF((D238-'[1]Criterios de sanción'!$J$15)*0.3&lt;='[1]Criterios de sanción'!$I$2,"Amonestación Publica",(D238-'[1]Criterios de sanción'!$J$15)*0.3))</f>
        <v>23802.55</v>
      </c>
    </row>
    <row r="239" spans="1:5" x14ac:dyDescent="0.35">
      <c r="A239" s="1" t="s">
        <v>246</v>
      </c>
      <c r="B239" s="2" t="s">
        <v>4</v>
      </c>
      <c r="C239" s="3">
        <v>1426572</v>
      </c>
      <c r="D239" s="3">
        <f t="shared" si="3"/>
        <v>118881</v>
      </c>
      <c r="E239" s="4">
        <f>IF(D239&lt;='[1]Criterios de sanción'!$J$15,"Amonestación Publica",IF((D239-'[1]Criterios de sanción'!$J$15)*0.3&lt;='[1]Criterios de sanción'!$I$2,"Amonestación Publica",(D239-'[1]Criterios de sanción'!$J$15)*0.3))</f>
        <v>33155.1</v>
      </c>
    </row>
    <row r="240" spans="1:5" x14ac:dyDescent="0.35">
      <c r="A240" s="1" t="s">
        <v>247</v>
      </c>
      <c r="B240" s="2" t="s">
        <v>4</v>
      </c>
      <c r="C240" s="3">
        <v>1048312</v>
      </c>
      <c r="D240" s="3">
        <f t="shared" si="3"/>
        <v>87359.333333333328</v>
      </c>
      <c r="E240" s="4">
        <f>IF(D240&lt;='[1]Criterios de sanción'!$J$15,"Amonestación Publica",IF((D240-'[1]Criterios de sanción'!$J$15)*0.3&lt;='[1]Criterios de sanción'!$I$2,"Amonestación Publica",(D240-'[1]Criterios de sanción'!$J$15)*0.3))</f>
        <v>23698.6</v>
      </c>
    </row>
  </sheetData>
  <dataValidations count="1">
    <dataValidation type="list" allowBlank="1" showInputMessage="1" showErrorMessage="1" sqref="B2:B240" xr:uid="{9EAEC642-C27E-4DDC-AA28-C51CA39633A0}">
      <formula1>$L$2:$L$10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660B-F8A1-45D9-9E48-385C924A842A}">
  <dimension ref="A1:F239"/>
  <sheetViews>
    <sheetView topLeftCell="A85" workbookViewId="0">
      <selection activeCell="F5" sqref="F5"/>
    </sheetView>
  </sheetViews>
  <sheetFormatPr baseColWidth="10" defaultRowHeight="14.5" x14ac:dyDescent="0.35"/>
  <cols>
    <col min="1" max="1" width="22" bestFit="1" customWidth="1"/>
    <col min="2" max="2" width="19.36328125" bestFit="1" customWidth="1"/>
    <col min="3" max="3" width="29.90625" bestFit="1" customWidth="1"/>
    <col min="4" max="4" width="22.36328125" customWidth="1"/>
    <col min="5" max="5" width="28.81640625" customWidth="1"/>
    <col min="6" max="6" width="16.6328125" style="14" customWidth="1"/>
  </cols>
  <sheetData>
    <row r="1" spans="1:6" x14ac:dyDescent="0.35">
      <c r="A1" s="8" t="s">
        <v>758</v>
      </c>
      <c r="B1" s="8" t="s">
        <v>759</v>
      </c>
      <c r="C1" s="8" t="s">
        <v>760</v>
      </c>
      <c r="D1" s="8" t="s">
        <v>1237</v>
      </c>
      <c r="E1" s="8" t="s">
        <v>1238</v>
      </c>
      <c r="F1" s="9" t="s">
        <v>1239</v>
      </c>
    </row>
    <row r="2" spans="1:6" x14ac:dyDescent="0.35">
      <c r="A2" s="10" t="s">
        <v>251</v>
      </c>
      <c r="B2" s="10" t="s">
        <v>252</v>
      </c>
      <c r="C2" s="10" t="s">
        <v>253</v>
      </c>
      <c r="D2" s="10" t="s">
        <v>761</v>
      </c>
      <c r="E2" s="10" t="s">
        <v>762</v>
      </c>
      <c r="F2" s="11">
        <v>420000</v>
      </c>
    </row>
    <row r="3" spans="1:6" x14ac:dyDescent="0.35">
      <c r="A3" s="12" t="s">
        <v>254</v>
      </c>
      <c r="B3" s="12" t="s">
        <v>255</v>
      </c>
      <c r="C3" s="12" t="s">
        <v>256</v>
      </c>
      <c r="D3" s="12" t="s">
        <v>763</v>
      </c>
      <c r="E3" s="12" t="s">
        <v>764</v>
      </c>
      <c r="F3" s="13">
        <v>0</v>
      </c>
    </row>
    <row r="4" spans="1:6" x14ac:dyDescent="0.35">
      <c r="A4" s="10" t="s">
        <v>257</v>
      </c>
      <c r="B4" s="10" t="s">
        <v>258</v>
      </c>
      <c r="C4" s="10" t="s">
        <v>259</v>
      </c>
      <c r="D4" s="10" t="s">
        <v>765</v>
      </c>
      <c r="E4" s="10" t="s">
        <v>766</v>
      </c>
      <c r="F4" s="11">
        <v>1659859</v>
      </c>
    </row>
    <row r="5" spans="1:6" x14ac:dyDescent="0.35">
      <c r="A5" s="12" t="s">
        <v>260</v>
      </c>
      <c r="B5" s="12" t="s">
        <v>261</v>
      </c>
      <c r="C5" s="12" t="s">
        <v>262</v>
      </c>
      <c r="D5" s="12" t="s">
        <v>767</v>
      </c>
      <c r="E5" s="12" t="s">
        <v>768</v>
      </c>
      <c r="F5" s="13">
        <v>2528869</v>
      </c>
    </row>
    <row r="6" spans="1:6" x14ac:dyDescent="0.35">
      <c r="A6" s="10" t="s">
        <v>263</v>
      </c>
      <c r="B6" s="10" t="s">
        <v>264</v>
      </c>
      <c r="C6" s="10" t="s">
        <v>265</v>
      </c>
      <c r="D6" s="10" t="s">
        <v>769</v>
      </c>
      <c r="E6" s="10" t="s">
        <v>770</v>
      </c>
      <c r="F6" s="11">
        <v>1875556.65</v>
      </c>
    </row>
    <row r="7" spans="1:6" x14ac:dyDescent="0.35">
      <c r="A7" s="12" t="s">
        <v>266</v>
      </c>
      <c r="B7" s="12" t="s">
        <v>267</v>
      </c>
      <c r="C7" s="12" t="s">
        <v>268</v>
      </c>
      <c r="D7" s="12" t="s">
        <v>771</v>
      </c>
      <c r="E7" s="12" t="s">
        <v>772</v>
      </c>
      <c r="F7" s="13">
        <v>2528439</v>
      </c>
    </row>
    <row r="8" spans="1:6" x14ac:dyDescent="0.35">
      <c r="A8" s="10" t="s">
        <v>269</v>
      </c>
      <c r="B8" s="10" t="s">
        <v>270</v>
      </c>
      <c r="C8" s="10" t="s">
        <v>271</v>
      </c>
      <c r="D8" s="10" t="s">
        <v>773</v>
      </c>
      <c r="E8" s="10" t="s">
        <v>774</v>
      </c>
      <c r="F8" s="11">
        <v>1875317</v>
      </c>
    </row>
    <row r="9" spans="1:6" x14ac:dyDescent="0.35">
      <c r="A9" s="12" t="s">
        <v>272</v>
      </c>
      <c r="B9" s="12" t="s">
        <v>273</v>
      </c>
      <c r="C9" s="12" t="s">
        <v>274</v>
      </c>
      <c r="D9" s="12" t="s">
        <v>775</v>
      </c>
      <c r="E9" s="12" t="s">
        <v>776</v>
      </c>
      <c r="F9" s="13">
        <v>2528439</v>
      </c>
    </row>
    <row r="10" spans="1:6" x14ac:dyDescent="0.35">
      <c r="A10" s="10" t="s">
        <v>275</v>
      </c>
      <c r="B10" s="10" t="s">
        <v>276</v>
      </c>
      <c r="C10" s="10" t="s">
        <v>277</v>
      </c>
      <c r="D10" s="10" t="s">
        <v>777</v>
      </c>
      <c r="E10" s="10" t="s">
        <v>778</v>
      </c>
      <c r="F10" s="11">
        <v>1875557</v>
      </c>
    </row>
    <row r="11" spans="1:6" x14ac:dyDescent="0.35">
      <c r="A11" s="12" t="s">
        <v>278</v>
      </c>
      <c r="B11" s="12" t="s">
        <v>279</v>
      </c>
      <c r="C11" s="12" t="s">
        <v>280</v>
      </c>
      <c r="D11" s="12" t="s">
        <v>779</v>
      </c>
      <c r="E11" s="12" t="s">
        <v>780</v>
      </c>
      <c r="F11" s="13">
        <v>1216312</v>
      </c>
    </row>
    <row r="12" spans="1:6" x14ac:dyDescent="0.35">
      <c r="A12" s="10" t="s">
        <v>281</v>
      </c>
      <c r="B12" s="10" t="s">
        <v>282</v>
      </c>
      <c r="C12" s="10" t="s">
        <v>283</v>
      </c>
      <c r="D12" s="10" t="s">
        <v>781</v>
      </c>
      <c r="E12" s="10" t="s">
        <v>782</v>
      </c>
      <c r="F12" s="11">
        <v>1426571.39</v>
      </c>
    </row>
    <row r="13" spans="1:6" x14ac:dyDescent="0.35">
      <c r="A13" s="12" t="s">
        <v>284</v>
      </c>
      <c r="B13" s="12" t="s">
        <v>285</v>
      </c>
      <c r="C13" s="12" t="s">
        <v>286</v>
      </c>
      <c r="D13" s="12" t="s">
        <v>783</v>
      </c>
      <c r="E13" s="12" t="s">
        <v>784</v>
      </c>
      <c r="F13" s="13">
        <v>1179970.8</v>
      </c>
    </row>
    <row r="14" spans="1:6" x14ac:dyDescent="0.35">
      <c r="A14" s="10" t="s">
        <v>287</v>
      </c>
      <c r="B14" s="10" t="s">
        <v>288</v>
      </c>
      <c r="C14" s="10" t="s">
        <v>289</v>
      </c>
      <c r="D14" s="10" t="s">
        <v>785</v>
      </c>
      <c r="E14" s="10" t="s">
        <v>786</v>
      </c>
      <c r="F14" s="11">
        <v>2236481.6800000002</v>
      </c>
    </row>
    <row r="15" spans="1:6" x14ac:dyDescent="0.35">
      <c r="A15" s="12" t="s">
        <v>290</v>
      </c>
      <c r="B15" s="12" t="s">
        <v>291</v>
      </c>
      <c r="C15" s="12" t="s">
        <v>292</v>
      </c>
      <c r="D15" s="12" t="s">
        <v>787</v>
      </c>
      <c r="E15" s="12" t="s">
        <v>788</v>
      </c>
      <c r="F15" s="13">
        <v>665526</v>
      </c>
    </row>
    <row r="16" spans="1:6" x14ac:dyDescent="0.35">
      <c r="A16" s="10" t="s">
        <v>293</v>
      </c>
      <c r="B16" s="10" t="s">
        <v>294</v>
      </c>
      <c r="C16" s="10" t="s">
        <v>295</v>
      </c>
      <c r="D16" s="10" t="s">
        <v>789</v>
      </c>
      <c r="E16" s="10" t="s">
        <v>790</v>
      </c>
      <c r="F16" s="11"/>
    </row>
    <row r="17" spans="1:6" x14ac:dyDescent="0.35">
      <c r="A17" s="12" t="s">
        <v>296</v>
      </c>
      <c r="B17" s="12" t="s">
        <v>297</v>
      </c>
      <c r="C17" s="12" t="s">
        <v>298</v>
      </c>
      <c r="D17" s="12" t="s">
        <v>791</v>
      </c>
      <c r="E17" s="12" t="s">
        <v>792</v>
      </c>
      <c r="F17" s="13"/>
    </row>
    <row r="18" spans="1:6" x14ac:dyDescent="0.35">
      <c r="A18" s="10" t="s">
        <v>299</v>
      </c>
      <c r="B18" s="10" t="s">
        <v>279</v>
      </c>
      <c r="C18" s="10" t="s">
        <v>300</v>
      </c>
      <c r="D18" s="10" t="s">
        <v>793</v>
      </c>
      <c r="E18" s="10" t="s">
        <v>794</v>
      </c>
      <c r="F18" s="11">
        <v>673910</v>
      </c>
    </row>
    <row r="19" spans="1:6" x14ac:dyDescent="0.35">
      <c r="A19" s="12" t="s">
        <v>301</v>
      </c>
      <c r="B19" s="12" t="s">
        <v>302</v>
      </c>
      <c r="C19" s="12" t="s">
        <v>303</v>
      </c>
      <c r="D19" s="12" t="s">
        <v>795</v>
      </c>
      <c r="E19" s="12" t="s">
        <v>796</v>
      </c>
      <c r="F19" s="13">
        <v>1426281.84</v>
      </c>
    </row>
    <row r="20" spans="1:6" x14ac:dyDescent="0.35">
      <c r="A20" s="10" t="s">
        <v>304</v>
      </c>
      <c r="B20" s="10" t="s">
        <v>267</v>
      </c>
      <c r="C20" s="10" t="s">
        <v>305</v>
      </c>
      <c r="D20" s="10" t="s">
        <v>797</v>
      </c>
      <c r="E20" s="10" t="s">
        <v>798</v>
      </c>
      <c r="F20" s="11">
        <v>1426571.39</v>
      </c>
    </row>
    <row r="21" spans="1:6" x14ac:dyDescent="0.35">
      <c r="A21" s="12" t="s">
        <v>290</v>
      </c>
      <c r="B21" s="12" t="s">
        <v>306</v>
      </c>
      <c r="C21" s="12" t="s">
        <v>307</v>
      </c>
      <c r="D21" s="12" t="s">
        <v>799</v>
      </c>
      <c r="E21" s="12" t="s">
        <v>800</v>
      </c>
      <c r="F21" s="13">
        <v>537866.47</v>
      </c>
    </row>
    <row r="22" spans="1:6" x14ac:dyDescent="0.35">
      <c r="A22" s="10" t="s">
        <v>308</v>
      </c>
      <c r="B22" s="10" t="s">
        <v>309</v>
      </c>
      <c r="C22" s="10" t="s">
        <v>310</v>
      </c>
      <c r="D22" s="10" t="s">
        <v>801</v>
      </c>
      <c r="E22" s="10" t="s">
        <v>802</v>
      </c>
      <c r="F22" s="11">
        <v>1418275.63</v>
      </c>
    </row>
    <row r="23" spans="1:6" x14ac:dyDescent="0.35">
      <c r="A23" s="12" t="s">
        <v>311</v>
      </c>
      <c r="B23" s="12" t="s">
        <v>312</v>
      </c>
      <c r="C23" s="12" t="s">
        <v>313</v>
      </c>
      <c r="D23" s="12" t="s">
        <v>803</v>
      </c>
      <c r="E23" s="12" t="s">
        <v>804</v>
      </c>
      <c r="F23" s="13">
        <v>1209979</v>
      </c>
    </row>
    <row r="24" spans="1:6" x14ac:dyDescent="0.35">
      <c r="A24" s="10" t="s">
        <v>314</v>
      </c>
      <c r="B24" s="10" t="s">
        <v>290</v>
      </c>
      <c r="C24" s="10" t="s">
        <v>315</v>
      </c>
      <c r="D24" s="10" t="s">
        <v>805</v>
      </c>
      <c r="E24" s="10" t="s">
        <v>806</v>
      </c>
      <c r="F24" s="11">
        <v>678098.64</v>
      </c>
    </row>
    <row r="25" spans="1:6" x14ac:dyDescent="0.35">
      <c r="A25" s="12" t="s">
        <v>316</v>
      </c>
      <c r="B25" s="12" t="s">
        <v>317</v>
      </c>
      <c r="C25" s="12" t="s">
        <v>318</v>
      </c>
      <c r="D25" s="12" t="s">
        <v>807</v>
      </c>
      <c r="E25" s="12" t="s">
        <v>808</v>
      </c>
      <c r="F25" s="13">
        <v>619615.72</v>
      </c>
    </row>
    <row r="26" spans="1:6" x14ac:dyDescent="0.35">
      <c r="A26" s="10" t="s">
        <v>319</v>
      </c>
      <c r="B26" s="10" t="s">
        <v>320</v>
      </c>
      <c r="C26" s="10" t="s">
        <v>321</v>
      </c>
      <c r="D26" s="10" t="s">
        <v>809</v>
      </c>
      <c r="E26" s="10" t="s">
        <v>810</v>
      </c>
      <c r="F26" s="11">
        <v>728631</v>
      </c>
    </row>
    <row r="27" spans="1:6" x14ac:dyDescent="0.35">
      <c r="A27" s="12" t="s">
        <v>275</v>
      </c>
      <c r="B27" s="12" t="s">
        <v>322</v>
      </c>
      <c r="C27" s="12" t="s">
        <v>323</v>
      </c>
      <c r="D27" s="12" t="s">
        <v>811</v>
      </c>
      <c r="E27" s="12" t="s">
        <v>812</v>
      </c>
      <c r="F27" s="13">
        <v>681215.72</v>
      </c>
    </row>
    <row r="28" spans="1:6" x14ac:dyDescent="0.35">
      <c r="A28" s="10" t="s">
        <v>324</v>
      </c>
      <c r="B28" s="10" t="s">
        <v>325</v>
      </c>
      <c r="C28" s="10" t="s">
        <v>326</v>
      </c>
      <c r="D28" s="10" t="s">
        <v>813</v>
      </c>
      <c r="E28" s="10" t="s">
        <v>814</v>
      </c>
      <c r="F28" s="11"/>
    </row>
    <row r="29" spans="1:6" x14ac:dyDescent="0.35">
      <c r="A29" s="12" t="s">
        <v>327</v>
      </c>
      <c r="B29" s="12" t="s">
        <v>328</v>
      </c>
      <c r="C29" s="12" t="s">
        <v>329</v>
      </c>
      <c r="D29" s="12" t="s">
        <v>815</v>
      </c>
      <c r="E29" s="12" t="s">
        <v>816</v>
      </c>
      <c r="F29" s="13">
        <v>948385.26</v>
      </c>
    </row>
    <row r="30" spans="1:6" x14ac:dyDescent="0.35">
      <c r="A30" s="10" t="s">
        <v>330</v>
      </c>
      <c r="B30" s="10" t="s">
        <v>331</v>
      </c>
      <c r="C30" s="10" t="s">
        <v>332</v>
      </c>
      <c r="D30" s="10" t="s">
        <v>817</v>
      </c>
      <c r="E30" s="10" t="s">
        <v>818</v>
      </c>
      <c r="F30" s="11">
        <v>1426571.39</v>
      </c>
    </row>
    <row r="31" spans="1:6" x14ac:dyDescent="0.35">
      <c r="A31" s="12" t="s">
        <v>333</v>
      </c>
      <c r="B31" s="12" t="s">
        <v>334</v>
      </c>
      <c r="C31" s="12" t="s">
        <v>335</v>
      </c>
      <c r="D31" s="12" t="s">
        <v>819</v>
      </c>
      <c r="E31" s="12" t="s">
        <v>820</v>
      </c>
      <c r="F31" s="13">
        <v>1427742</v>
      </c>
    </row>
    <row r="32" spans="1:6" x14ac:dyDescent="0.35">
      <c r="A32" s="10" t="s">
        <v>336</v>
      </c>
      <c r="B32" s="10" t="s">
        <v>337</v>
      </c>
      <c r="C32" s="10" t="s">
        <v>338</v>
      </c>
      <c r="D32" s="10" t="s">
        <v>821</v>
      </c>
      <c r="E32" s="10" t="s">
        <v>822</v>
      </c>
      <c r="F32" s="11">
        <v>1426571.39</v>
      </c>
    </row>
    <row r="33" spans="1:6" x14ac:dyDescent="0.35">
      <c r="A33" s="12" t="s">
        <v>339</v>
      </c>
      <c r="B33" s="12" t="s">
        <v>279</v>
      </c>
      <c r="C33" s="12" t="s">
        <v>340</v>
      </c>
      <c r="D33" s="12" t="s">
        <v>823</v>
      </c>
      <c r="E33" s="12" t="s">
        <v>824</v>
      </c>
      <c r="F33" s="13">
        <v>1051773.43</v>
      </c>
    </row>
    <row r="34" spans="1:6" x14ac:dyDescent="0.35">
      <c r="A34" s="10" t="s">
        <v>341</v>
      </c>
      <c r="B34" s="10" t="s">
        <v>342</v>
      </c>
      <c r="C34" s="10" t="s">
        <v>343</v>
      </c>
      <c r="D34" s="10" t="s">
        <v>825</v>
      </c>
      <c r="E34" s="10" t="s">
        <v>826</v>
      </c>
      <c r="F34" s="11">
        <v>1426571</v>
      </c>
    </row>
    <row r="35" spans="1:6" x14ac:dyDescent="0.35">
      <c r="A35" s="12" t="s">
        <v>344</v>
      </c>
      <c r="B35" s="12" t="s">
        <v>263</v>
      </c>
      <c r="C35" s="12" t="s">
        <v>345</v>
      </c>
      <c r="D35" s="12" t="s">
        <v>827</v>
      </c>
      <c r="E35" s="12" t="s">
        <v>828</v>
      </c>
      <c r="F35" s="13">
        <v>1057697</v>
      </c>
    </row>
    <row r="36" spans="1:6" x14ac:dyDescent="0.35">
      <c r="A36" s="10" t="s">
        <v>346</v>
      </c>
      <c r="B36" s="10" t="s">
        <v>347</v>
      </c>
      <c r="C36" s="10" t="s">
        <v>348</v>
      </c>
      <c r="D36" s="10" t="s">
        <v>829</v>
      </c>
      <c r="E36" s="10" t="s">
        <v>830</v>
      </c>
      <c r="F36" s="11">
        <v>1066684</v>
      </c>
    </row>
    <row r="37" spans="1:6" x14ac:dyDescent="0.35">
      <c r="A37" s="12" t="s">
        <v>349</v>
      </c>
      <c r="B37" s="12" t="s">
        <v>350</v>
      </c>
      <c r="C37" s="12" t="s">
        <v>351</v>
      </c>
      <c r="D37" s="12" t="s">
        <v>831</v>
      </c>
      <c r="E37" s="12" t="s">
        <v>832</v>
      </c>
      <c r="F37" s="13">
        <v>1181676</v>
      </c>
    </row>
    <row r="38" spans="1:6" x14ac:dyDescent="0.35">
      <c r="A38" s="10" t="s">
        <v>322</v>
      </c>
      <c r="B38" s="10" t="s">
        <v>352</v>
      </c>
      <c r="C38" s="10" t="s">
        <v>353</v>
      </c>
      <c r="D38" s="10" t="s">
        <v>833</v>
      </c>
      <c r="E38" s="10" t="s">
        <v>834</v>
      </c>
      <c r="F38" s="11"/>
    </row>
    <row r="39" spans="1:6" x14ac:dyDescent="0.35">
      <c r="A39" s="12" t="s">
        <v>354</v>
      </c>
      <c r="B39" s="12" t="s">
        <v>355</v>
      </c>
      <c r="C39" s="12" t="s">
        <v>356</v>
      </c>
      <c r="D39" s="12" t="s">
        <v>835</v>
      </c>
      <c r="E39" s="12" t="s">
        <v>836</v>
      </c>
      <c r="F39" s="13">
        <v>1026492.67</v>
      </c>
    </row>
    <row r="40" spans="1:6" x14ac:dyDescent="0.35">
      <c r="A40" s="10" t="s">
        <v>357</v>
      </c>
      <c r="B40" s="10" t="s">
        <v>358</v>
      </c>
      <c r="C40" s="10" t="s">
        <v>359</v>
      </c>
      <c r="D40" s="10" t="s">
        <v>837</v>
      </c>
      <c r="E40" s="10" t="s">
        <v>838</v>
      </c>
      <c r="F40" s="11"/>
    </row>
    <row r="41" spans="1:6" x14ac:dyDescent="0.35">
      <c r="A41" s="12" t="s">
        <v>360</v>
      </c>
      <c r="B41" s="12" t="s">
        <v>361</v>
      </c>
      <c r="C41" s="12" t="s">
        <v>362</v>
      </c>
      <c r="D41" s="12" t="s">
        <v>839</v>
      </c>
      <c r="E41" s="12" t="s">
        <v>840</v>
      </c>
      <c r="F41" s="13"/>
    </row>
    <row r="42" spans="1:6" x14ac:dyDescent="0.35">
      <c r="A42" s="10" t="s">
        <v>363</v>
      </c>
      <c r="B42" s="10" t="s">
        <v>364</v>
      </c>
      <c r="C42" s="10" t="s">
        <v>365</v>
      </c>
      <c r="D42" s="10" t="s">
        <v>841</v>
      </c>
      <c r="E42" s="10" t="s">
        <v>842</v>
      </c>
      <c r="F42" s="11">
        <v>1426571</v>
      </c>
    </row>
    <row r="43" spans="1:6" x14ac:dyDescent="0.35">
      <c r="A43" s="12" t="s">
        <v>366</v>
      </c>
      <c r="B43" s="12" t="s">
        <v>367</v>
      </c>
      <c r="C43" s="12" t="s">
        <v>368</v>
      </c>
      <c r="D43" s="12" t="s">
        <v>843</v>
      </c>
      <c r="E43" s="12" t="s">
        <v>844</v>
      </c>
      <c r="F43" s="13">
        <v>1821052</v>
      </c>
    </row>
    <row r="44" spans="1:6" x14ac:dyDescent="0.35">
      <c r="A44" s="10" t="s">
        <v>369</v>
      </c>
      <c r="B44" s="10" t="s">
        <v>339</v>
      </c>
      <c r="C44" s="10" t="s">
        <v>370</v>
      </c>
      <c r="D44" s="10" t="s">
        <v>845</v>
      </c>
      <c r="E44" s="10" t="s">
        <v>846</v>
      </c>
      <c r="F44" s="11">
        <v>1004477.59</v>
      </c>
    </row>
    <row r="45" spans="1:6" x14ac:dyDescent="0.35">
      <c r="A45" s="12" t="s">
        <v>371</v>
      </c>
      <c r="B45" s="12" t="s">
        <v>372</v>
      </c>
      <c r="C45" s="12" t="s">
        <v>253</v>
      </c>
      <c r="D45" s="12" t="s">
        <v>847</v>
      </c>
      <c r="E45" s="12" t="s">
        <v>848</v>
      </c>
      <c r="F45" s="13">
        <v>1435647.39</v>
      </c>
    </row>
    <row r="46" spans="1:6" x14ac:dyDescent="0.35">
      <c r="A46" s="10" t="s">
        <v>373</v>
      </c>
      <c r="B46" s="10" t="s">
        <v>350</v>
      </c>
      <c r="C46" s="10" t="s">
        <v>374</v>
      </c>
      <c r="D46" s="10" t="s">
        <v>849</v>
      </c>
      <c r="E46" s="10" t="s">
        <v>850</v>
      </c>
      <c r="F46" s="11">
        <v>1103446</v>
      </c>
    </row>
    <row r="47" spans="1:6" x14ac:dyDescent="0.35">
      <c r="A47" s="12" t="s">
        <v>296</v>
      </c>
      <c r="B47" s="12" t="s">
        <v>375</v>
      </c>
      <c r="C47" s="12" t="s">
        <v>376</v>
      </c>
      <c r="D47" s="12" t="s">
        <v>851</v>
      </c>
      <c r="E47" s="12" t="s">
        <v>852</v>
      </c>
      <c r="F47" s="13">
        <v>1426571.31</v>
      </c>
    </row>
    <row r="48" spans="1:6" x14ac:dyDescent="0.35">
      <c r="A48" s="10" t="s">
        <v>377</v>
      </c>
      <c r="B48" s="10" t="s">
        <v>378</v>
      </c>
      <c r="C48" s="10" t="s">
        <v>379</v>
      </c>
      <c r="D48" s="10" t="s">
        <v>853</v>
      </c>
      <c r="E48" s="10" t="s">
        <v>854</v>
      </c>
      <c r="F48" s="11">
        <v>854805</v>
      </c>
    </row>
    <row r="49" spans="1:6" x14ac:dyDescent="0.35">
      <c r="A49" s="12" t="s">
        <v>270</v>
      </c>
      <c r="B49" s="12" t="s">
        <v>380</v>
      </c>
      <c r="C49" s="12" t="s">
        <v>381</v>
      </c>
      <c r="D49" s="12" t="s">
        <v>855</v>
      </c>
      <c r="E49" s="12" t="s">
        <v>856</v>
      </c>
      <c r="F49" s="13">
        <v>586150</v>
      </c>
    </row>
    <row r="50" spans="1:6" x14ac:dyDescent="0.35">
      <c r="A50" s="10" t="s">
        <v>382</v>
      </c>
      <c r="B50" s="10" t="s">
        <v>383</v>
      </c>
      <c r="C50" s="10" t="s">
        <v>384</v>
      </c>
      <c r="D50" s="10" t="s">
        <v>857</v>
      </c>
      <c r="E50" s="10" t="s">
        <v>858</v>
      </c>
      <c r="F50" s="11">
        <v>780686</v>
      </c>
    </row>
    <row r="51" spans="1:6" x14ac:dyDescent="0.35">
      <c r="A51" s="12" t="s">
        <v>282</v>
      </c>
      <c r="B51" s="12" t="s">
        <v>350</v>
      </c>
      <c r="C51" s="12" t="s">
        <v>385</v>
      </c>
      <c r="D51" s="12" t="s">
        <v>859</v>
      </c>
      <c r="E51" s="12" t="s">
        <v>860</v>
      </c>
      <c r="F51" s="13"/>
    </row>
    <row r="52" spans="1:6" x14ac:dyDescent="0.35">
      <c r="A52" s="10" t="s">
        <v>312</v>
      </c>
      <c r="B52" s="10" t="s">
        <v>264</v>
      </c>
      <c r="C52" s="10" t="s">
        <v>386</v>
      </c>
      <c r="D52" s="10" t="s">
        <v>861</v>
      </c>
      <c r="E52" s="10" t="s">
        <v>862</v>
      </c>
      <c r="F52" s="11">
        <v>1053966.7</v>
      </c>
    </row>
    <row r="53" spans="1:6" x14ac:dyDescent="0.35">
      <c r="A53" s="12" t="s">
        <v>273</v>
      </c>
      <c r="B53" s="12" t="s">
        <v>387</v>
      </c>
      <c r="C53" s="12" t="s">
        <v>277</v>
      </c>
      <c r="D53" s="12" t="s">
        <v>863</v>
      </c>
      <c r="E53" s="12" t="s">
        <v>864</v>
      </c>
      <c r="F53" s="13">
        <v>398748</v>
      </c>
    </row>
    <row r="54" spans="1:6" x14ac:dyDescent="0.35">
      <c r="A54" s="10" t="s">
        <v>388</v>
      </c>
      <c r="B54" s="10" t="s">
        <v>389</v>
      </c>
      <c r="C54" s="10" t="s">
        <v>390</v>
      </c>
      <c r="D54" s="10" t="s">
        <v>865</v>
      </c>
      <c r="E54" s="10" t="s">
        <v>866</v>
      </c>
      <c r="F54" s="11">
        <v>1048293</v>
      </c>
    </row>
    <row r="55" spans="1:6" x14ac:dyDescent="0.35">
      <c r="A55" s="12" t="s">
        <v>391</v>
      </c>
      <c r="B55" s="12" t="s">
        <v>392</v>
      </c>
      <c r="C55" s="12" t="s">
        <v>393</v>
      </c>
      <c r="D55" s="12" t="s">
        <v>867</v>
      </c>
      <c r="E55" s="12" t="s">
        <v>868</v>
      </c>
      <c r="F55" s="13">
        <v>1044980</v>
      </c>
    </row>
    <row r="56" spans="1:6" x14ac:dyDescent="0.35">
      <c r="A56" s="10" t="s">
        <v>394</v>
      </c>
      <c r="B56" s="10" t="s">
        <v>395</v>
      </c>
      <c r="C56" s="10" t="s">
        <v>396</v>
      </c>
      <c r="D56" s="10" t="s">
        <v>869</v>
      </c>
      <c r="E56" s="10" t="s">
        <v>870</v>
      </c>
      <c r="F56" s="11">
        <v>489331</v>
      </c>
    </row>
    <row r="57" spans="1:6" x14ac:dyDescent="0.35">
      <c r="A57" s="12" t="s">
        <v>296</v>
      </c>
      <c r="B57" s="12" t="s">
        <v>397</v>
      </c>
      <c r="C57" s="12" t="s">
        <v>398</v>
      </c>
      <c r="D57" s="12" t="s">
        <v>871</v>
      </c>
      <c r="E57" s="12" t="s">
        <v>872</v>
      </c>
      <c r="F57" s="13">
        <v>513108.37</v>
      </c>
    </row>
    <row r="58" spans="1:6" x14ac:dyDescent="0.35">
      <c r="A58" s="10" t="s">
        <v>399</v>
      </c>
      <c r="B58" s="10" t="s">
        <v>288</v>
      </c>
      <c r="C58" s="10" t="s">
        <v>400</v>
      </c>
      <c r="D58" s="10" t="s">
        <v>873</v>
      </c>
      <c r="E58" s="10" t="s">
        <v>874</v>
      </c>
      <c r="F58" s="11">
        <v>1426571.39</v>
      </c>
    </row>
    <row r="59" spans="1:6" x14ac:dyDescent="0.35">
      <c r="A59" s="12" t="s">
        <v>399</v>
      </c>
      <c r="B59" s="12" t="s">
        <v>322</v>
      </c>
      <c r="C59" s="12" t="s">
        <v>401</v>
      </c>
      <c r="D59" s="12" t="s">
        <v>875</v>
      </c>
      <c r="E59" s="12" t="s">
        <v>876</v>
      </c>
      <c r="F59" s="13">
        <v>240000</v>
      </c>
    </row>
    <row r="60" spans="1:6" x14ac:dyDescent="0.35">
      <c r="A60" s="10" t="s">
        <v>402</v>
      </c>
      <c r="B60" s="10" t="s">
        <v>403</v>
      </c>
      <c r="C60" s="10" t="s">
        <v>404</v>
      </c>
      <c r="D60" s="10" t="s">
        <v>877</v>
      </c>
      <c r="E60" s="10" t="s">
        <v>878</v>
      </c>
      <c r="F60" s="11">
        <v>685156</v>
      </c>
    </row>
    <row r="61" spans="1:6" x14ac:dyDescent="0.35">
      <c r="A61" s="12" t="s">
        <v>405</v>
      </c>
      <c r="B61" s="12" t="s">
        <v>391</v>
      </c>
      <c r="C61" s="12" t="s">
        <v>406</v>
      </c>
      <c r="D61" s="12" t="s">
        <v>879</v>
      </c>
      <c r="E61" s="12" t="s">
        <v>880</v>
      </c>
      <c r="F61" s="13">
        <v>1044980</v>
      </c>
    </row>
    <row r="62" spans="1:6" x14ac:dyDescent="0.35">
      <c r="A62" s="10" t="s">
        <v>407</v>
      </c>
      <c r="B62" s="10" t="s">
        <v>408</v>
      </c>
      <c r="C62" s="10" t="s">
        <v>409</v>
      </c>
      <c r="D62" s="10" t="s">
        <v>881</v>
      </c>
      <c r="E62" s="10" t="s">
        <v>882</v>
      </c>
      <c r="F62" s="11">
        <v>375252</v>
      </c>
    </row>
    <row r="63" spans="1:6" x14ac:dyDescent="0.35">
      <c r="A63" s="12" t="s">
        <v>284</v>
      </c>
      <c r="B63" s="12" t="s">
        <v>410</v>
      </c>
      <c r="C63" s="12" t="s">
        <v>411</v>
      </c>
      <c r="D63" s="12" t="s">
        <v>883</v>
      </c>
      <c r="E63" s="12" t="s">
        <v>884</v>
      </c>
      <c r="F63" s="13">
        <v>1426571.39</v>
      </c>
    </row>
    <row r="64" spans="1:6" x14ac:dyDescent="0.35">
      <c r="A64" s="10" t="s">
        <v>412</v>
      </c>
      <c r="B64" s="10" t="s">
        <v>413</v>
      </c>
      <c r="C64" s="10" t="s">
        <v>414</v>
      </c>
      <c r="D64" s="10" t="s">
        <v>885</v>
      </c>
      <c r="E64" s="10" t="s">
        <v>886</v>
      </c>
      <c r="F64" s="11">
        <v>1068395</v>
      </c>
    </row>
    <row r="65" spans="1:6" x14ac:dyDescent="0.35">
      <c r="A65" s="12" t="s">
        <v>415</v>
      </c>
      <c r="B65" s="12" t="s">
        <v>407</v>
      </c>
      <c r="C65" s="12" t="s">
        <v>416</v>
      </c>
      <c r="D65" s="12" t="s">
        <v>887</v>
      </c>
      <c r="E65" s="12" t="s">
        <v>888</v>
      </c>
      <c r="F65" s="13">
        <v>1044980</v>
      </c>
    </row>
    <row r="66" spans="1:6" x14ac:dyDescent="0.35">
      <c r="A66" s="10" t="s">
        <v>417</v>
      </c>
      <c r="B66" s="10" t="s">
        <v>418</v>
      </c>
      <c r="C66" s="10" t="s">
        <v>419</v>
      </c>
      <c r="D66" s="10" t="s">
        <v>889</v>
      </c>
      <c r="E66" s="10" t="s">
        <v>890</v>
      </c>
      <c r="F66" s="11">
        <v>619615.72</v>
      </c>
    </row>
    <row r="67" spans="1:6" x14ac:dyDescent="0.35">
      <c r="A67" s="12" t="s">
        <v>372</v>
      </c>
      <c r="B67" s="12" t="s">
        <v>420</v>
      </c>
      <c r="C67" s="12" t="s">
        <v>421</v>
      </c>
      <c r="D67" s="12" t="s">
        <v>891</v>
      </c>
      <c r="E67" s="12" t="s">
        <v>892</v>
      </c>
      <c r="F67" s="13">
        <v>635022</v>
      </c>
    </row>
    <row r="68" spans="1:6" x14ac:dyDescent="0.35">
      <c r="A68" s="10" t="s">
        <v>422</v>
      </c>
      <c r="B68" s="10" t="s">
        <v>423</v>
      </c>
      <c r="C68" s="10" t="s">
        <v>424</v>
      </c>
      <c r="D68" s="10" t="s">
        <v>893</v>
      </c>
      <c r="E68" s="10" t="s">
        <v>894</v>
      </c>
      <c r="F68" s="11"/>
    </row>
    <row r="69" spans="1:6" x14ac:dyDescent="0.35">
      <c r="A69" s="12" t="s">
        <v>425</v>
      </c>
      <c r="B69" s="12" t="s">
        <v>426</v>
      </c>
      <c r="C69" s="12" t="s">
        <v>427</v>
      </c>
      <c r="D69" s="12" t="s">
        <v>895</v>
      </c>
      <c r="E69" s="12" t="s">
        <v>896</v>
      </c>
      <c r="F69" s="13">
        <v>1256427</v>
      </c>
    </row>
    <row r="70" spans="1:6" x14ac:dyDescent="0.35">
      <c r="A70" s="10" t="s">
        <v>428</v>
      </c>
      <c r="B70" s="10" t="s">
        <v>336</v>
      </c>
      <c r="C70" s="10" t="s">
        <v>429</v>
      </c>
      <c r="D70" s="10" t="s">
        <v>897</v>
      </c>
      <c r="E70" s="10" t="s">
        <v>898</v>
      </c>
      <c r="F70" s="11">
        <v>1203762.3999999999</v>
      </c>
    </row>
    <row r="71" spans="1:6" x14ac:dyDescent="0.35">
      <c r="A71" s="12" t="s">
        <v>430</v>
      </c>
      <c r="B71" s="12" t="s">
        <v>431</v>
      </c>
      <c r="C71" s="12" t="s">
        <v>432</v>
      </c>
      <c r="D71" s="12" t="s">
        <v>899</v>
      </c>
      <c r="E71" s="12" t="s">
        <v>900</v>
      </c>
      <c r="F71" s="13">
        <v>1426571</v>
      </c>
    </row>
    <row r="72" spans="1:6" x14ac:dyDescent="0.35">
      <c r="A72" s="10" t="s">
        <v>433</v>
      </c>
      <c r="B72" s="10" t="s">
        <v>350</v>
      </c>
      <c r="C72" s="10" t="s">
        <v>434</v>
      </c>
      <c r="D72" s="10" t="s">
        <v>901</v>
      </c>
      <c r="E72" s="10" t="s">
        <v>902</v>
      </c>
      <c r="F72" s="11">
        <v>1895242</v>
      </c>
    </row>
    <row r="73" spans="1:6" x14ac:dyDescent="0.35">
      <c r="A73" s="12" t="s">
        <v>278</v>
      </c>
      <c r="B73" s="12" t="s">
        <v>358</v>
      </c>
      <c r="C73" s="12" t="s">
        <v>435</v>
      </c>
      <c r="D73" s="12" t="s">
        <v>903</v>
      </c>
      <c r="E73" s="12" t="s">
        <v>904</v>
      </c>
      <c r="F73" s="13">
        <v>1226978.52</v>
      </c>
    </row>
    <row r="74" spans="1:6" x14ac:dyDescent="0.35">
      <c r="A74" s="10" t="s">
        <v>380</v>
      </c>
      <c r="B74" s="10" t="s">
        <v>436</v>
      </c>
      <c r="C74" s="10" t="s">
        <v>437</v>
      </c>
      <c r="D74" s="10" t="s">
        <v>905</v>
      </c>
      <c r="E74" s="10" t="s">
        <v>906</v>
      </c>
      <c r="F74" s="11">
        <v>460164</v>
      </c>
    </row>
    <row r="75" spans="1:6" x14ac:dyDescent="0.35">
      <c r="A75" s="12" t="s">
        <v>438</v>
      </c>
      <c r="B75" s="12" t="s">
        <v>439</v>
      </c>
      <c r="C75" s="12" t="s">
        <v>440</v>
      </c>
      <c r="D75" s="12" t="s">
        <v>907</v>
      </c>
      <c r="E75" s="12" t="s">
        <v>908</v>
      </c>
      <c r="F75" s="13">
        <v>1034500</v>
      </c>
    </row>
    <row r="76" spans="1:6" x14ac:dyDescent="0.35">
      <c r="A76" s="10" t="s">
        <v>441</v>
      </c>
      <c r="B76" s="10" t="s">
        <v>442</v>
      </c>
      <c r="C76" s="10" t="s">
        <v>443</v>
      </c>
      <c r="D76" s="10" t="s">
        <v>909</v>
      </c>
      <c r="E76" s="10" t="s">
        <v>910</v>
      </c>
      <c r="F76" s="11">
        <v>780632</v>
      </c>
    </row>
    <row r="77" spans="1:6" x14ac:dyDescent="0.35">
      <c r="A77" s="12" t="s">
        <v>444</v>
      </c>
      <c r="B77" s="12" t="s">
        <v>445</v>
      </c>
      <c r="C77" s="12" t="s">
        <v>446</v>
      </c>
      <c r="D77" s="12" t="s">
        <v>911</v>
      </c>
      <c r="E77" s="12" t="s">
        <v>912</v>
      </c>
      <c r="F77" s="13">
        <v>1053967</v>
      </c>
    </row>
    <row r="78" spans="1:6" x14ac:dyDescent="0.35">
      <c r="A78" s="10" t="s">
        <v>447</v>
      </c>
      <c r="B78" s="10" t="s">
        <v>448</v>
      </c>
      <c r="C78" s="10" t="s">
        <v>449</v>
      </c>
      <c r="D78" s="10" t="s">
        <v>913</v>
      </c>
      <c r="E78" s="10" t="s">
        <v>914</v>
      </c>
      <c r="F78" s="11">
        <v>617282</v>
      </c>
    </row>
    <row r="79" spans="1:6" x14ac:dyDescent="0.35">
      <c r="A79" s="12" t="s">
        <v>450</v>
      </c>
      <c r="B79" s="12" t="s">
        <v>331</v>
      </c>
      <c r="C79" s="12" t="s">
        <v>451</v>
      </c>
      <c r="D79" s="12" t="s">
        <v>915</v>
      </c>
      <c r="E79" s="12" t="s">
        <v>916</v>
      </c>
      <c r="F79" s="13">
        <v>1315569.7</v>
      </c>
    </row>
    <row r="80" spans="1:6" x14ac:dyDescent="0.35">
      <c r="A80" s="10" t="s">
        <v>290</v>
      </c>
      <c r="B80" s="10" t="s">
        <v>375</v>
      </c>
      <c r="C80" s="10" t="s">
        <v>452</v>
      </c>
      <c r="D80" s="10" t="s">
        <v>917</v>
      </c>
      <c r="E80" s="10" t="s">
        <v>918</v>
      </c>
      <c r="F80" s="11">
        <v>1426282</v>
      </c>
    </row>
    <row r="81" spans="1:6" x14ac:dyDescent="0.35">
      <c r="A81" s="12" t="s">
        <v>453</v>
      </c>
      <c r="B81" s="12" t="s">
        <v>454</v>
      </c>
      <c r="C81" s="12" t="s">
        <v>455</v>
      </c>
      <c r="D81" s="12" t="s">
        <v>919</v>
      </c>
      <c r="E81" s="12" t="s">
        <v>920</v>
      </c>
      <c r="F81" s="13">
        <v>1427743</v>
      </c>
    </row>
    <row r="82" spans="1:6" x14ac:dyDescent="0.35">
      <c r="A82" s="10" t="s">
        <v>456</v>
      </c>
      <c r="B82" s="10" t="s">
        <v>430</v>
      </c>
      <c r="C82" s="10" t="s">
        <v>457</v>
      </c>
      <c r="D82" s="10" t="s">
        <v>921</v>
      </c>
      <c r="E82" s="10" t="s">
        <v>922</v>
      </c>
      <c r="F82" s="11">
        <v>587802</v>
      </c>
    </row>
    <row r="83" spans="1:6" x14ac:dyDescent="0.35">
      <c r="A83" s="12" t="s">
        <v>458</v>
      </c>
      <c r="B83" s="12" t="s">
        <v>459</v>
      </c>
      <c r="C83" s="12" t="s">
        <v>460</v>
      </c>
      <c r="D83" s="12" t="s">
        <v>923</v>
      </c>
      <c r="E83" s="12" t="s">
        <v>924</v>
      </c>
      <c r="F83" s="13">
        <v>0</v>
      </c>
    </row>
    <row r="84" spans="1:6" x14ac:dyDescent="0.35">
      <c r="A84" s="10" t="s">
        <v>461</v>
      </c>
      <c r="B84" s="10" t="s">
        <v>462</v>
      </c>
      <c r="C84" s="10" t="s">
        <v>463</v>
      </c>
      <c r="D84" s="10" t="s">
        <v>925</v>
      </c>
      <c r="E84" s="10" t="s">
        <v>926</v>
      </c>
      <c r="F84" s="11">
        <v>1303595.8999999999</v>
      </c>
    </row>
    <row r="85" spans="1:6" x14ac:dyDescent="0.35">
      <c r="A85" s="12" t="s">
        <v>284</v>
      </c>
      <c r="B85" s="12" t="s">
        <v>464</v>
      </c>
      <c r="C85" s="12" t="s">
        <v>465</v>
      </c>
      <c r="D85" s="12" t="s">
        <v>927</v>
      </c>
      <c r="E85" s="12" t="s">
        <v>928</v>
      </c>
      <c r="F85" s="13">
        <v>1426571</v>
      </c>
    </row>
    <row r="86" spans="1:6" x14ac:dyDescent="0.35">
      <c r="A86" s="10" t="s">
        <v>466</v>
      </c>
      <c r="B86" s="10" t="s">
        <v>467</v>
      </c>
      <c r="C86" s="10" t="s">
        <v>468</v>
      </c>
      <c r="D86" s="10" t="s">
        <v>929</v>
      </c>
      <c r="E86" s="10" t="s">
        <v>930</v>
      </c>
      <c r="F86" s="11">
        <v>125463</v>
      </c>
    </row>
    <row r="87" spans="1:6" x14ac:dyDescent="0.35">
      <c r="A87" s="12" t="s">
        <v>284</v>
      </c>
      <c r="B87" s="12" t="s">
        <v>469</v>
      </c>
      <c r="C87" s="12" t="s">
        <v>470</v>
      </c>
      <c r="D87" s="12" t="s">
        <v>931</v>
      </c>
      <c r="E87" s="12" t="s">
        <v>932</v>
      </c>
      <c r="F87" s="13">
        <v>1053966</v>
      </c>
    </row>
    <row r="88" spans="1:6" x14ac:dyDescent="0.35">
      <c r="A88" s="10" t="s">
        <v>471</v>
      </c>
      <c r="B88" s="10" t="s">
        <v>472</v>
      </c>
      <c r="C88" s="10" t="s">
        <v>473</v>
      </c>
      <c r="D88" s="10" t="s">
        <v>933</v>
      </c>
      <c r="E88" s="10" t="s">
        <v>934</v>
      </c>
      <c r="F88" s="11">
        <v>1034305</v>
      </c>
    </row>
    <row r="89" spans="1:6" x14ac:dyDescent="0.35">
      <c r="A89" s="12" t="s">
        <v>436</v>
      </c>
      <c r="B89" s="12" t="s">
        <v>383</v>
      </c>
      <c r="C89" s="12" t="s">
        <v>474</v>
      </c>
      <c r="D89" s="12" t="s">
        <v>935</v>
      </c>
      <c r="E89" s="12" t="s">
        <v>936</v>
      </c>
      <c r="F89" s="13">
        <v>1405536</v>
      </c>
    </row>
    <row r="90" spans="1:6" x14ac:dyDescent="0.35">
      <c r="A90" s="10" t="s">
        <v>475</v>
      </c>
      <c r="B90" s="10" t="s">
        <v>476</v>
      </c>
      <c r="C90" s="10" t="s">
        <v>477</v>
      </c>
      <c r="D90" s="10" t="s">
        <v>937</v>
      </c>
      <c r="E90" s="10" t="s">
        <v>938</v>
      </c>
      <c r="F90" s="11">
        <v>593226</v>
      </c>
    </row>
    <row r="91" spans="1:6" x14ac:dyDescent="0.35">
      <c r="A91" s="12" t="s">
        <v>478</v>
      </c>
      <c r="B91" s="12" t="s">
        <v>276</v>
      </c>
      <c r="C91" s="12" t="s">
        <v>340</v>
      </c>
      <c r="D91" s="12" t="s">
        <v>939</v>
      </c>
      <c r="E91" s="12" t="s">
        <v>940</v>
      </c>
      <c r="F91" s="13">
        <v>1053966</v>
      </c>
    </row>
    <row r="92" spans="1:6" x14ac:dyDescent="0.35">
      <c r="A92" s="10" t="s">
        <v>479</v>
      </c>
      <c r="B92" s="10" t="s">
        <v>331</v>
      </c>
      <c r="C92" s="10" t="s">
        <v>480</v>
      </c>
      <c r="D92" s="10" t="s">
        <v>941</v>
      </c>
      <c r="E92" s="10" t="s">
        <v>942</v>
      </c>
      <c r="F92" s="11">
        <v>1426571</v>
      </c>
    </row>
    <row r="93" spans="1:6" x14ac:dyDescent="0.35">
      <c r="A93" s="12" t="s">
        <v>481</v>
      </c>
      <c r="B93" s="12" t="s">
        <v>482</v>
      </c>
      <c r="C93" s="12" t="s">
        <v>483</v>
      </c>
      <c r="D93" s="12" t="s">
        <v>943</v>
      </c>
      <c r="E93" s="12" t="s">
        <v>944</v>
      </c>
      <c r="F93" s="13">
        <v>1048312</v>
      </c>
    </row>
    <row r="94" spans="1:6" x14ac:dyDescent="0.35">
      <c r="A94" s="10" t="s">
        <v>422</v>
      </c>
      <c r="B94" s="10" t="s">
        <v>484</v>
      </c>
      <c r="C94" s="10" t="s">
        <v>424</v>
      </c>
      <c r="D94" s="10" t="s">
        <v>945</v>
      </c>
      <c r="E94" s="10" t="s">
        <v>946</v>
      </c>
      <c r="F94" s="11">
        <v>1266943.43</v>
      </c>
    </row>
    <row r="95" spans="1:6" x14ac:dyDescent="0.35">
      <c r="A95" s="12" t="s">
        <v>485</v>
      </c>
      <c r="B95" s="12" t="s">
        <v>322</v>
      </c>
      <c r="C95" s="12" t="s">
        <v>486</v>
      </c>
      <c r="D95" s="12" t="s">
        <v>947</v>
      </c>
      <c r="E95" s="12" t="s">
        <v>948</v>
      </c>
      <c r="F95" s="13">
        <v>1398499</v>
      </c>
    </row>
    <row r="96" spans="1:6" x14ac:dyDescent="0.35">
      <c r="A96" s="10" t="s">
        <v>487</v>
      </c>
      <c r="B96" s="10" t="s">
        <v>488</v>
      </c>
      <c r="C96" s="10" t="s">
        <v>489</v>
      </c>
      <c r="D96" s="10" t="s">
        <v>949</v>
      </c>
      <c r="E96" s="10" t="s">
        <v>950</v>
      </c>
      <c r="F96" s="11">
        <v>1025295</v>
      </c>
    </row>
    <row r="97" spans="1:6" x14ac:dyDescent="0.35">
      <c r="A97" s="12" t="s">
        <v>490</v>
      </c>
      <c r="B97" s="12" t="s">
        <v>267</v>
      </c>
      <c r="C97" s="12" t="s">
        <v>491</v>
      </c>
      <c r="D97" s="12" t="s">
        <v>951</v>
      </c>
      <c r="E97" s="12" t="s">
        <v>952</v>
      </c>
      <c r="F97" s="13">
        <v>1426571</v>
      </c>
    </row>
    <row r="98" spans="1:6" x14ac:dyDescent="0.35">
      <c r="A98" s="10" t="s">
        <v>436</v>
      </c>
      <c r="B98" s="10" t="s">
        <v>492</v>
      </c>
      <c r="C98" s="10" t="s">
        <v>493</v>
      </c>
      <c r="D98" s="10" t="s">
        <v>953</v>
      </c>
      <c r="E98" s="10" t="s">
        <v>954</v>
      </c>
      <c r="F98" s="11"/>
    </row>
    <row r="99" spans="1:6" x14ac:dyDescent="0.35">
      <c r="A99" s="12" t="s">
        <v>494</v>
      </c>
      <c r="B99" s="12" t="s">
        <v>322</v>
      </c>
      <c r="C99" s="12" t="s">
        <v>495</v>
      </c>
      <c r="D99" s="12" t="s">
        <v>955</v>
      </c>
      <c r="E99" s="12" t="s">
        <v>956</v>
      </c>
      <c r="F99" s="13"/>
    </row>
    <row r="100" spans="1:6" x14ac:dyDescent="0.35">
      <c r="A100" s="10" t="s">
        <v>284</v>
      </c>
      <c r="B100" s="10" t="s">
        <v>290</v>
      </c>
      <c r="C100" s="10" t="s">
        <v>496</v>
      </c>
      <c r="D100" s="10" t="s">
        <v>957</v>
      </c>
      <c r="E100" s="10" t="s">
        <v>958</v>
      </c>
      <c r="F100" s="11">
        <v>367150</v>
      </c>
    </row>
    <row r="101" spans="1:6" x14ac:dyDescent="0.35">
      <c r="A101" s="12" t="s">
        <v>497</v>
      </c>
      <c r="B101" s="12" t="s">
        <v>498</v>
      </c>
      <c r="C101" s="12" t="s">
        <v>499</v>
      </c>
      <c r="D101" s="12" t="s">
        <v>959</v>
      </c>
      <c r="E101" s="12" t="s">
        <v>960</v>
      </c>
      <c r="F101" s="13">
        <v>517993</v>
      </c>
    </row>
    <row r="102" spans="1:6" x14ac:dyDescent="0.35">
      <c r="A102" s="10" t="s">
        <v>500</v>
      </c>
      <c r="B102" s="10" t="s">
        <v>363</v>
      </c>
      <c r="C102" s="10" t="s">
        <v>501</v>
      </c>
      <c r="D102" s="10" t="s">
        <v>961</v>
      </c>
      <c r="E102" s="10" t="s">
        <v>962</v>
      </c>
      <c r="F102" s="11">
        <v>656015.72</v>
      </c>
    </row>
    <row r="103" spans="1:6" x14ac:dyDescent="0.35">
      <c r="A103" s="12" t="s">
        <v>502</v>
      </c>
      <c r="B103" s="12" t="s">
        <v>395</v>
      </c>
      <c r="C103" s="12" t="s">
        <v>503</v>
      </c>
      <c r="D103" s="12" t="s">
        <v>963</v>
      </c>
      <c r="E103" s="12" t="s">
        <v>964</v>
      </c>
      <c r="F103" s="13">
        <v>945967</v>
      </c>
    </row>
    <row r="104" spans="1:6" x14ac:dyDescent="0.35">
      <c r="A104" s="10" t="s">
        <v>504</v>
      </c>
      <c r="B104" s="10" t="s">
        <v>505</v>
      </c>
      <c r="C104" s="10" t="s">
        <v>506</v>
      </c>
      <c r="D104" s="10" t="s">
        <v>965</v>
      </c>
      <c r="E104" s="10" t="s">
        <v>966</v>
      </c>
      <c r="F104" s="11">
        <v>661577</v>
      </c>
    </row>
    <row r="105" spans="1:6" x14ac:dyDescent="0.35">
      <c r="A105" s="12" t="s">
        <v>488</v>
      </c>
      <c r="B105" s="12" t="s">
        <v>507</v>
      </c>
      <c r="C105" s="12" t="s">
        <v>508</v>
      </c>
      <c r="D105" s="12" t="s">
        <v>967</v>
      </c>
      <c r="E105" s="12" t="s">
        <v>968</v>
      </c>
      <c r="F105" s="13">
        <v>447397</v>
      </c>
    </row>
    <row r="106" spans="1:6" x14ac:dyDescent="0.35">
      <c r="A106" s="10" t="s">
        <v>509</v>
      </c>
      <c r="B106" s="10" t="s">
        <v>510</v>
      </c>
      <c r="C106" s="10" t="s">
        <v>511</v>
      </c>
      <c r="D106" s="10" t="s">
        <v>969</v>
      </c>
      <c r="E106" s="10" t="s">
        <v>970</v>
      </c>
      <c r="F106" s="11">
        <v>1053967</v>
      </c>
    </row>
    <row r="107" spans="1:6" x14ac:dyDescent="0.35">
      <c r="A107" s="12" t="s">
        <v>322</v>
      </c>
      <c r="B107" s="12" t="s">
        <v>512</v>
      </c>
      <c r="C107" s="12" t="s">
        <v>513</v>
      </c>
      <c r="D107" s="12" t="s">
        <v>971</v>
      </c>
      <c r="E107" s="12" t="s">
        <v>972</v>
      </c>
      <c r="F107" s="13"/>
    </row>
    <row r="108" spans="1:6" x14ac:dyDescent="0.35">
      <c r="A108" s="10" t="s">
        <v>514</v>
      </c>
      <c r="B108" s="10" t="s">
        <v>333</v>
      </c>
      <c r="C108" s="10" t="s">
        <v>299</v>
      </c>
      <c r="D108" s="10" t="s">
        <v>973</v>
      </c>
      <c r="E108" s="10" t="s">
        <v>974</v>
      </c>
      <c r="F108" s="11"/>
    </row>
    <row r="109" spans="1:6" x14ac:dyDescent="0.35">
      <c r="A109" s="12" t="s">
        <v>515</v>
      </c>
      <c r="B109" s="12" t="s">
        <v>516</v>
      </c>
      <c r="C109" s="12" t="s">
        <v>517</v>
      </c>
      <c r="D109" s="12" t="s">
        <v>975</v>
      </c>
      <c r="E109" s="12" t="s">
        <v>976</v>
      </c>
      <c r="F109" s="13">
        <v>478215</v>
      </c>
    </row>
    <row r="110" spans="1:6" x14ac:dyDescent="0.35">
      <c r="A110" s="10" t="s">
        <v>456</v>
      </c>
      <c r="B110" s="10" t="s">
        <v>518</v>
      </c>
      <c r="C110" s="10" t="s">
        <v>519</v>
      </c>
      <c r="D110" s="10" t="s">
        <v>977</v>
      </c>
      <c r="E110" s="10" t="s">
        <v>978</v>
      </c>
      <c r="F110" s="11">
        <v>618204</v>
      </c>
    </row>
    <row r="111" spans="1:6" x14ac:dyDescent="0.35">
      <c r="A111" s="12" t="s">
        <v>520</v>
      </c>
      <c r="B111" s="12" t="s">
        <v>521</v>
      </c>
      <c r="C111" s="12" t="s">
        <v>522</v>
      </c>
      <c r="D111" s="12" t="s">
        <v>979</v>
      </c>
      <c r="E111" s="12" t="s">
        <v>980</v>
      </c>
      <c r="F111" s="13">
        <v>822593.61</v>
      </c>
    </row>
    <row r="112" spans="1:6" x14ac:dyDescent="0.35">
      <c r="A112" s="10" t="s">
        <v>523</v>
      </c>
      <c r="B112" s="10" t="s">
        <v>524</v>
      </c>
      <c r="C112" s="10" t="s">
        <v>525</v>
      </c>
      <c r="D112" s="10" t="s">
        <v>981</v>
      </c>
      <c r="E112" s="10" t="s">
        <v>982</v>
      </c>
      <c r="F112" s="11">
        <v>493000</v>
      </c>
    </row>
    <row r="113" spans="1:6" x14ac:dyDescent="0.35">
      <c r="A113" s="12" t="s">
        <v>377</v>
      </c>
      <c r="B113" s="12" t="s">
        <v>526</v>
      </c>
      <c r="C113" s="12" t="s">
        <v>527</v>
      </c>
      <c r="D113" s="12" t="s">
        <v>983</v>
      </c>
      <c r="E113" s="12" t="s">
        <v>984</v>
      </c>
      <c r="F113" s="13">
        <v>405000</v>
      </c>
    </row>
    <row r="114" spans="1:6" x14ac:dyDescent="0.35">
      <c r="A114" s="10" t="s">
        <v>296</v>
      </c>
      <c r="B114" s="10" t="s">
        <v>528</v>
      </c>
      <c r="C114" s="10" t="s">
        <v>529</v>
      </c>
      <c r="D114" s="10" t="s">
        <v>985</v>
      </c>
      <c r="E114" s="10" t="s">
        <v>986</v>
      </c>
      <c r="F114" s="11">
        <v>965532</v>
      </c>
    </row>
    <row r="115" spans="1:6" x14ac:dyDescent="0.35">
      <c r="A115" s="12" t="s">
        <v>530</v>
      </c>
      <c r="B115" s="12" t="s">
        <v>531</v>
      </c>
      <c r="C115" s="12" t="s">
        <v>532</v>
      </c>
      <c r="D115" s="12" t="s">
        <v>987</v>
      </c>
      <c r="E115" s="12" t="s">
        <v>988</v>
      </c>
      <c r="F115" s="13">
        <v>554480</v>
      </c>
    </row>
    <row r="116" spans="1:6" x14ac:dyDescent="0.35">
      <c r="A116" s="10" t="s">
        <v>296</v>
      </c>
      <c r="B116" s="10" t="s">
        <v>301</v>
      </c>
      <c r="C116" s="10" t="s">
        <v>533</v>
      </c>
      <c r="D116" s="10" t="s">
        <v>989</v>
      </c>
      <c r="E116" s="10" t="s">
        <v>990</v>
      </c>
      <c r="F116" s="11">
        <v>341400</v>
      </c>
    </row>
    <row r="117" spans="1:6" x14ac:dyDescent="0.35">
      <c r="A117" s="12" t="s">
        <v>534</v>
      </c>
      <c r="B117" s="12" t="s">
        <v>422</v>
      </c>
      <c r="C117" s="12" t="s">
        <v>535</v>
      </c>
      <c r="D117" s="12" t="s">
        <v>991</v>
      </c>
      <c r="E117" s="12" t="s">
        <v>992</v>
      </c>
      <c r="F117" s="13">
        <v>723775</v>
      </c>
    </row>
    <row r="118" spans="1:6" x14ac:dyDescent="0.35">
      <c r="A118" s="10" t="s">
        <v>536</v>
      </c>
      <c r="B118" s="10" t="s">
        <v>537</v>
      </c>
      <c r="C118" s="10" t="s">
        <v>538</v>
      </c>
      <c r="D118" s="10" t="s">
        <v>993</v>
      </c>
      <c r="E118" s="10" t="s">
        <v>994</v>
      </c>
      <c r="F118" s="11">
        <v>1092612</v>
      </c>
    </row>
    <row r="119" spans="1:6" x14ac:dyDescent="0.35">
      <c r="A119" s="12" t="s">
        <v>290</v>
      </c>
      <c r="B119" s="12" t="s">
        <v>350</v>
      </c>
      <c r="C119" s="12" t="s">
        <v>539</v>
      </c>
      <c r="D119" s="12" t="s">
        <v>995</v>
      </c>
      <c r="E119" s="12" t="s">
        <v>996</v>
      </c>
      <c r="F119" s="13">
        <v>575941.88</v>
      </c>
    </row>
    <row r="120" spans="1:6" x14ac:dyDescent="0.35">
      <c r="A120" s="10" t="s">
        <v>447</v>
      </c>
      <c r="B120" s="10" t="s">
        <v>540</v>
      </c>
      <c r="C120" s="10" t="s">
        <v>541</v>
      </c>
      <c r="D120" s="10" t="s">
        <v>997</v>
      </c>
      <c r="E120" s="10" t="s">
        <v>998</v>
      </c>
      <c r="F120" s="11">
        <v>672914</v>
      </c>
    </row>
    <row r="121" spans="1:6" x14ac:dyDescent="0.35">
      <c r="A121" s="12" t="s">
        <v>542</v>
      </c>
      <c r="B121" s="12" t="s">
        <v>543</v>
      </c>
      <c r="C121" s="12" t="s">
        <v>498</v>
      </c>
      <c r="D121" s="12" t="s">
        <v>999</v>
      </c>
      <c r="E121" s="12" t="s">
        <v>1000</v>
      </c>
      <c r="F121" s="13">
        <v>1218966</v>
      </c>
    </row>
    <row r="122" spans="1:6" x14ac:dyDescent="0.35">
      <c r="A122" s="10" t="s">
        <v>544</v>
      </c>
      <c r="B122" s="10" t="s">
        <v>331</v>
      </c>
      <c r="C122" s="10" t="s">
        <v>545</v>
      </c>
      <c r="D122" s="10" t="s">
        <v>1001</v>
      </c>
      <c r="E122" s="10" t="s">
        <v>1002</v>
      </c>
      <c r="F122" s="11">
        <v>1053966</v>
      </c>
    </row>
    <row r="123" spans="1:6" x14ac:dyDescent="0.35">
      <c r="A123" s="12" t="s">
        <v>546</v>
      </c>
      <c r="B123" s="12" t="s">
        <v>547</v>
      </c>
      <c r="C123" s="12" t="s">
        <v>498</v>
      </c>
      <c r="D123" s="12" t="s">
        <v>1003</v>
      </c>
      <c r="E123" s="12" t="s">
        <v>1004</v>
      </c>
      <c r="F123" s="13">
        <v>1053966</v>
      </c>
    </row>
    <row r="124" spans="1:6" x14ac:dyDescent="0.35">
      <c r="A124" s="10" t="s">
        <v>528</v>
      </c>
      <c r="B124" s="10" t="s">
        <v>391</v>
      </c>
      <c r="C124" s="10" t="s">
        <v>548</v>
      </c>
      <c r="D124" s="10" t="s">
        <v>1005</v>
      </c>
      <c r="E124" s="10" t="s">
        <v>1006</v>
      </c>
      <c r="F124" s="11">
        <v>1060238.7</v>
      </c>
    </row>
    <row r="125" spans="1:6" x14ac:dyDescent="0.35">
      <c r="A125" s="12" t="s">
        <v>549</v>
      </c>
      <c r="B125" s="12" t="s">
        <v>550</v>
      </c>
      <c r="C125" s="12" t="s">
        <v>551</v>
      </c>
      <c r="D125" s="12" t="s">
        <v>1007</v>
      </c>
      <c r="E125" s="12" t="s">
        <v>1008</v>
      </c>
      <c r="F125" s="13">
        <v>1051921.96</v>
      </c>
    </row>
    <row r="126" spans="1:6" x14ac:dyDescent="0.35">
      <c r="A126" s="10" t="s">
        <v>552</v>
      </c>
      <c r="B126" s="10" t="s">
        <v>278</v>
      </c>
      <c r="C126" s="10" t="s">
        <v>553</v>
      </c>
      <c r="D126" s="10" t="s">
        <v>1009</v>
      </c>
      <c r="E126" s="10" t="s">
        <v>1010</v>
      </c>
      <c r="F126" s="11">
        <v>817358.35</v>
      </c>
    </row>
    <row r="127" spans="1:6" x14ac:dyDescent="0.35">
      <c r="A127" s="12" t="s">
        <v>554</v>
      </c>
      <c r="B127" s="12" t="s">
        <v>555</v>
      </c>
      <c r="C127" s="12" t="s">
        <v>556</v>
      </c>
      <c r="D127" s="12" t="s">
        <v>1011</v>
      </c>
      <c r="E127" s="12" t="s">
        <v>1012</v>
      </c>
      <c r="F127" s="13">
        <v>1271366</v>
      </c>
    </row>
    <row r="128" spans="1:6" x14ac:dyDescent="0.35">
      <c r="A128" s="10" t="s">
        <v>251</v>
      </c>
      <c r="B128" s="10" t="s">
        <v>557</v>
      </c>
      <c r="C128" s="10" t="s">
        <v>289</v>
      </c>
      <c r="D128" s="10" t="s">
        <v>1013</v>
      </c>
      <c r="E128" s="10" t="s">
        <v>1014</v>
      </c>
      <c r="F128" s="11">
        <v>298128</v>
      </c>
    </row>
    <row r="129" spans="1:6" x14ac:dyDescent="0.35">
      <c r="A129" s="12" t="s">
        <v>558</v>
      </c>
      <c r="B129" s="12" t="s">
        <v>331</v>
      </c>
      <c r="C129" s="12" t="s">
        <v>559</v>
      </c>
      <c r="D129" s="12" t="s">
        <v>1015</v>
      </c>
      <c r="E129" s="12" t="s">
        <v>1016</v>
      </c>
      <c r="F129" s="13">
        <v>1467336</v>
      </c>
    </row>
    <row r="130" spans="1:6" x14ac:dyDescent="0.35">
      <c r="A130" s="10" t="s">
        <v>266</v>
      </c>
      <c r="B130" s="10" t="s">
        <v>560</v>
      </c>
      <c r="C130" s="10" t="s">
        <v>561</v>
      </c>
      <c r="D130" s="10" t="s">
        <v>1017</v>
      </c>
      <c r="E130" s="10" t="s">
        <v>1018</v>
      </c>
      <c r="F130" s="11">
        <v>370000</v>
      </c>
    </row>
    <row r="131" spans="1:6" x14ac:dyDescent="0.35">
      <c r="A131" s="12" t="s">
        <v>562</v>
      </c>
      <c r="B131" s="12" t="s">
        <v>516</v>
      </c>
      <c r="C131" s="12" t="s">
        <v>563</v>
      </c>
      <c r="D131" s="12" t="s">
        <v>1019</v>
      </c>
      <c r="E131" s="12" t="s">
        <v>1020</v>
      </c>
      <c r="F131" s="13">
        <v>1082052</v>
      </c>
    </row>
    <row r="132" spans="1:6" x14ac:dyDescent="0.35">
      <c r="A132" s="10" t="s">
        <v>564</v>
      </c>
      <c r="B132" s="10" t="s">
        <v>285</v>
      </c>
      <c r="C132" s="10" t="s">
        <v>565</v>
      </c>
      <c r="D132" s="10" t="s">
        <v>1021</v>
      </c>
      <c r="E132" s="10" t="s">
        <v>1022</v>
      </c>
      <c r="F132" s="11">
        <v>1758530</v>
      </c>
    </row>
    <row r="133" spans="1:6" x14ac:dyDescent="0.35">
      <c r="A133" s="12" t="s">
        <v>270</v>
      </c>
      <c r="B133" s="12" t="s">
        <v>566</v>
      </c>
      <c r="C133" s="12" t="s">
        <v>567</v>
      </c>
      <c r="D133" s="12" t="s">
        <v>1023</v>
      </c>
      <c r="E133" s="12" t="s">
        <v>1024</v>
      </c>
      <c r="F133" s="13">
        <v>3818140.5</v>
      </c>
    </row>
    <row r="134" spans="1:6" x14ac:dyDescent="0.35">
      <c r="A134" s="10" t="s">
        <v>568</v>
      </c>
      <c r="B134" s="10" t="s">
        <v>520</v>
      </c>
      <c r="C134" s="10" t="s">
        <v>569</v>
      </c>
      <c r="D134" s="10" t="s">
        <v>1025</v>
      </c>
      <c r="E134" s="10" t="s">
        <v>1026</v>
      </c>
      <c r="F134" s="11">
        <v>1274890</v>
      </c>
    </row>
    <row r="135" spans="1:6" x14ac:dyDescent="0.35">
      <c r="A135" s="12" t="s">
        <v>570</v>
      </c>
      <c r="B135" s="12" t="s">
        <v>571</v>
      </c>
      <c r="C135" s="12" t="s">
        <v>572</v>
      </c>
      <c r="D135" s="12" t="s">
        <v>1027</v>
      </c>
      <c r="E135" s="12" t="s">
        <v>1028</v>
      </c>
      <c r="F135" s="13">
        <v>1426571.39</v>
      </c>
    </row>
    <row r="136" spans="1:6" x14ac:dyDescent="0.35">
      <c r="A136" s="10" t="s">
        <v>380</v>
      </c>
      <c r="B136" s="10" t="s">
        <v>331</v>
      </c>
      <c r="C136" s="10" t="s">
        <v>573</v>
      </c>
      <c r="D136" s="10" t="s">
        <v>1029</v>
      </c>
      <c r="E136" s="10" t="s">
        <v>1030</v>
      </c>
      <c r="F136" s="11">
        <v>1426571.39</v>
      </c>
    </row>
    <row r="137" spans="1:6" x14ac:dyDescent="0.35">
      <c r="A137" s="12" t="s">
        <v>252</v>
      </c>
      <c r="B137" s="12" t="s">
        <v>574</v>
      </c>
      <c r="C137" s="12" t="s">
        <v>575</v>
      </c>
      <c r="D137" s="12" t="s">
        <v>1031</v>
      </c>
      <c r="E137" s="12" t="s">
        <v>1032</v>
      </c>
      <c r="F137" s="13">
        <v>453549</v>
      </c>
    </row>
    <row r="138" spans="1:6" x14ac:dyDescent="0.35">
      <c r="A138" s="10" t="s">
        <v>267</v>
      </c>
      <c r="B138" s="10" t="s">
        <v>391</v>
      </c>
      <c r="C138" s="10" t="s">
        <v>576</v>
      </c>
      <c r="D138" s="10" t="s">
        <v>1033</v>
      </c>
      <c r="E138" s="10" t="s">
        <v>1034</v>
      </c>
      <c r="F138" s="11">
        <v>1426571</v>
      </c>
    </row>
    <row r="139" spans="1:6" x14ac:dyDescent="0.35">
      <c r="A139" s="12" t="s">
        <v>276</v>
      </c>
      <c r="B139" s="12" t="s">
        <v>543</v>
      </c>
      <c r="C139" s="12" t="s">
        <v>577</v>
      </c>
      <c r="D139" s="12" t="s">
        <v>1035</v>
      </c>
      <c r="E139" s="12" t="s">
        <v>1036</v>
      </c>
      <c r="F139" s="13">
        <v>1426571</v>
      </c>
    </row>
    <row r="140" spans="1:6" x14ac:dyDescent="0.35">
      <c r="A140" s="10" t="s">
        <v>578</v>
      </c>
      <c r="B140" s="10" t="s">
        <v>579</v>
      </c>
      <c r="C140" s="10" t="s">
        <v>580</v>
      </c>
      <c r="D140" s="10" t="s">
        <v>1037</v>
      </c>
      <c r="E140" s="10" t="s">
        <v>1038</v>
      </c>
      <c r="F140" s="11">
        <v>1426571</v>
      </c>
    </row>
    <row r="141" spans="1:6" x14ac:dyDescent="0.35">
      <c r="A141" s="12" t="s">
        <v>581</v>
      </c>
      <c r="B141" s="12" t="s">
        <v>582</v>
      </c>
      <c r="C141" s="12" t="s">
        <v>583</v>
      </c>
      <c r="D141" s="12" t="s">
        <v>1039</v>
      </c>
      <c r="E141" s="12" t="s">
        <v>1040</v>
      </c>
      <c r="F141" s="13">
        <v>545739</v>
      </c>
    </row>
    <row r="142" spans="1:6" x14ac:dyDescent="0.35">
      <c r="A142" s="10" t="s">
        <v>375</v>
      </c>
      <c r="B142" s="10" t="s">
        <v>267</v>
      </c>
      <c r="C142" s="10" t="s">
        <v>584</v>
      </c>
      <c r="D142" s="10" t="s">
        <v>1041</v>
      </c>
      <c r="E142" s="10" t="s">
        <v>1042</v>
      </c>
      <c r="F142" s="11">
        <v>1053967</v>
      </c>
    </row>
    <row r="143" spans="1:6" x14ac:dyDescent="0.35">
      <c r="A143" s="12" t="s">
        <v>585</v>
      </c>
      <c r="B143" s="12" t="s">
        <v>586</v>
      </c>
      <c r="C143" s="12" t="s">
        <v>587</v>
      </c>
      <c r="D143" s="12" t="s">
        <v>1043</v>
      </c>
      <c r="E143" s="12" t="s">
        <v>1044</v>
      </c>
      <c r="F143" s="13"/>
    </row>
    <row r="144" spans="1:6" x14ac:dyDescent="0.35">
      <c r="A144" s="10" t="s">
        <v>450</v>
      </c>
      <c r="B144" s="10" t="s">
        <v>459</v>
      </c>
      <c r="C144" s="10" t="s">
        <v>588</v>
      </c>
      <c r="D144" s="10" t="s">
        <v>1045</v>
      </c>
      <c r="E144" s="10" t="s">
        <v>1046</v>
      </c>
      <c r="F144" s="11">
        <v>1426571.39</v>
      </c>
    </row>
    <row r="145" spans="1:6" x14ac:dyDescent="0.35">
      <c r="A145" s="12" t="s">
        <v>589</v>
      </c>
      <c r="B145" s="12" t="s">
        <v>296</v>
      </c>
      <c r="C145" s="12" t="s">
        <v>398</v>
      </c>
      <c r="D145" s="12" t="s">
        <v>1047</v>
      </c>
      <c r="E145" s="12" t="s">
        <v>1048</v>
      </c>
      <c r="F145" s="13">
        <v>1809835</v>
      </c>
    </row>
    <row r="146" spans="1:6" x14ac:dyDescent="0.35">
      <c r="A146" s="10" t="s">
        <v>590</v>
      </c>
      <c r="B146" s="10" t="s">
        <v>358</v>
      </c>
      <c r="C146" s="10" t="s">
        <v>591</v>
      </c>
      <c r="D146" s="10" t="s">
        <v>1049</v>
      </c>
      <c r="E146" s="10" t="s">
        <v>1050</v>
      </c>
      <c r="F146" s="11">
        <v>742010.1</v>
      </c>
    </row>
    <row r="147" spans="1:6" x14ac:dyDescent="0.35">
      <c r="A147" s="12" t="s">
        <v>592</v>
      </c>
      <c r="B147" s="12" t="s">
        <v>585</v>
      </c>
      <c r="C147" s="12" t="s">
        <v>435</v>
      </c>
      <c r="D147" s="12" t="s">
        <v>1051</v>
      </c>
      <c r="E147" s="12" t="s">
        <v>1052</v>
      </c>
      <c r="F147" s="13">
        <v>446335</v>
      </c>
    </row>
    <row r="148" spans="1:6" x14ac:dyDescent="0.35">
      <c r="A148" s="10" t="s">
        <v>488</v>
      </c>
      <c r="B148" s="10" t="s">
        <v>593</v>
      </c>
      <c r="C148" s="10" t="s">
        <v>594</v>
      </c>
      <c r="D148" s="10" t="s">
        <v>1053</v>
      </c>
      <c r="E148" s="10" t="s">
        <v>1054</v>
      </c>
      <c r="F148" s="11">
        <v>416368.78</v>
      </c>
    </row>
    <row r="149" spans="1:6" x14ac:dyDescent="0.35">
      <c r="A149" s="12" t="s">
        <v>595</v>
      </c>
      <c r="B149" s="12" t="s">
        <v>433</v>
      </c>
      <c r="C149" s="12" t="s">
        <v>343</v>
      </c>
      <c r="D149" s="12" t="s">
        <v>1055</v>
      </c>
      <c r="E149" s="12" t="s">
        <v>1056</v>
      </c>
      <c r="F149" s="13">
        <v>1050660</v>
      </c>
    </row>
    <row r="150" spans="1:6" x14ac:dyDescent="0.35">
      <c r="A150" s="10" t="s">
        <v>252</v>
      </c>
      <c r="B150" s="10" t="s">
        <v>596</v>
      </c>
      <c r="C150" s="10" t="s">
        <v>597</v>
      </c>
      <c r="D150" s="10" t="s">
        <v>1057</v>
      </c>
      <c r="E150" s="10" t="s">
        <v>1058</v>
      </c>
      <c r="F150" s="11">
        <v>216000</v>
      </c>
    </row>
    <row r="151" spans="1:6" x14ac:dyDescent="0.35">
      <c r="A151" s="12" t="s">
        <v>471</v>
      </c>
      <c r="B151" s="12" t="s">
        <v>391</v>
      </c>
      <c r="C151" s="12" t="s">
        <v>598</v>
      </c>
      <c r="D151" s="12" t="s">
        <v>1059</v>
      </c>
      <c r="E151" s="12" t="s">
        <v>1060</v>
      </c>
      <c r="F151" s="13">
        <v>1320000</v>
      </c>
    </row>
    <row r="152" spans="1:6" x14ac:dyDescent="0.35">
      <c r="A152" s="10" t="s">
        <v>296</v>
      </c>
      <c r="B152" s="10" t="s">
        <v>350</v>
      </c>
      <c r="C152" s="10" t="s">
        <v>457</v>
      </c>
      <c r="D152" s="10" t="s">
        <v>1061</v>
      </c>
      <c r="E152" s="10" t="s">
        <v>1062</v>
      </c>
      <c r="F152" s="11">
        <v>1393422</v>
      </c>
    </row>
    <row r="153" spans="1:6" x14ac:dyDescent="0.35">
      <c r="A153" s="12" t="s">
        <v>599</v>
      </c>
      <c r="B153" s="12" t="s">
        <v>469</v>
      </c>
      <c r="C153" s="12" t="s">
        <v>600</v>
      </c>
      <c r="D153" s="12" t="s">
        <v>1063</v>
      </c>
      <c r="E153" s="12" t="s">
        <v>1064</v>
      </c>
      <c r="F153" s="13">
        <v>1418276</v>
      </c>
    </row>
    <row r="154" spans="1:6" x14ac:dyDescent="0.35">
      <c r="A154" s="10" t="s">
        <v>601</v>
      </c>
      <c r="B154" s="10" t="s">
        <v>602</v>
      </c>
      <c r="C154" s="10" t="s">
        <v>603</v>
      </c>
      <c r="D154" s="10" t="s">
        <v>1065</v>
      </c>
      <c r="E154" s="10" t="s">
        <v>1066</v>
      </c>
      <c r="F154" s="11">
        <v>742010.1</v>
      </c>
    </row>
    <row r="155" spans="1:6" x14ac:dyDescent="0.35">
      <c r="A155" s="12" t="s">
        <v>367</v>
      </c>
      <c r="B155" s="12" t="s">
        <v>288</v>
      </c>
      <c r="C155" s="12" t="s">
        <v>604</v>
      </c>
      <c r="D155" s="12" t="s">
        <v>1067</v>
      </c>
      <c r="E155" s="12" t="s">
        <v>1068</v>
      </c>
      <c r="F155" s="13">
        <v>586901</v>
      </c>
    </row>
    <row r="156" spans="1:6" x14ac:dyDescent="0.35">
      <c r="A156" s="10" t="s">
        <v>509</v>
      </c>
      <c r="B156" s="10" t="s">
        <v>426</v>
      </c>
      <c r="C156" s="10" t="s">
        <v>605</v>
      </c>
      <c r="D156" s="10" t="s">
        <v>1069</v>
      </c>
      <c r="E156" s="10" t="s">
        <v>1070</v>
      </c>
      <c r="F156" s="11">
        <v>615097</v>
      </c>
    </row>
    <row r="157" spans="1:6" x14ac:dyDescent="0.35">
      <c r="A157" s="12" t="s">
        <v>382</v>
      </c>
      <c r="B157" s="12" t="s">
        <v>306</v>
      </c>
      <c r="C157" s="12" t="s">
        <v>606</v>
      </c>
      <c r="D157" s="12" t="s">
        <v>1071</v>
      </c>
      <c r="E157" s="12" t="s">
        <v>1072</v>
      </c>
      <c r="F157" s="13">
        <v>1853136</v>
      </c>
    </row>
    <row r="158" spans="1:6" x14ac:dyDescent="0.35">
      <c r="A158" s="10" t="s">
        <v>350</v>
      </c>
      <c r="B158" s="10" t="s">
        <v>607</v>
      </c>
      <c r="C158" s="10" t="s">
        <v>608</v>
      </c>
      <c r="D158" s="10" t="s">
        <v>1073</v>
      </c>
      <c r="E158" s="10" t="s">
        <v>1074</v>
      </c>
      <c r="F158" s="11">
        <v>1888571</v>
      </c>
    </row>
    <row r="159" spans="1:6" x14ac:dyDescent="0.35">
      <c r="A159" s="12" t="s">
        <v>609</v>
      </c>
      <c r="B159" s="12" t="s">
        <v>610</v>
      </c>
      <c r="C159" s="12" t="s">
        <v>611</v>
      </c>
      <c r="D159" s="12" t="s">
        <v>1075</v>
      </c>
      <c r="E159" s="12" t="s">
        <v>1076</v>
      </c>
      <c r="F159" s="13">
        <v>742010</v>
      </c>
    </row>
    <row r="160" spans="1:6" x14ac:dyDescent="0.35">
      <c r="A160" s="10" t="s">
        <v>456</v>
      </c>
      <c r="B160" s="10" t="s">
        <v>395</v>
      </c>
      <c r="C160" s="10" t="s">
        <v>612</v>
      </c>
      <c r="D160" s="10" t="s">
        <v>1077</v>
      </c>
      <c r="E160" s="10" t="s">
        <v>1078</v>
      </c>
      <c r="F160" s="11">
        <v>742010.1</v>
      </c>
    </row>
    <row r="161" spans="1:6" x14ac:dyDescent="0.35">
      <c r="A161" s="12" t="s">
        <v>391</v>
      </c>
      <c r="B161" s="12" t="s">
        <v>391</v>
      </c>
      <c r="C161" s="12" t="s">
        <v>613</v>
      </c>
      <c r="D161" s="12" t="s">
        <v>1079</v>
      </c>
      <c r="E161" s="12" t="s">
        <v>1080</v>
      </c>
      <c r="F161" s="13">
        <v>1583286.5</v>
      </c>
    </row>
    <row r="162" spans="1:6" x14ac:dyDescent="0.35">
      <c r="A162" s="10" t="s">
        <v>571</v>
      </c>
      <c r="B162" s="10" t="s">
        <v>378</v>
      </c>
      <c r="C162" s="10" t="s">
        <v>340</v>
      </c>
      <c r="D162" s="10" t="s">
        <v>1081</v>
      </c>
      <c r="E162" s="10" t="s">
        <v>1082</v>
      </c>
      <c r="F162" s="11">
        <v>1053966</v>
      </c>
    </row>
    <row r="163" spans="1:6" x14ac:dyDescent="0.35">
      <c r="A163" s="12" t="s">
        <v>278</v>
      </c>
      <c r="B163" s="12" t="s">
        <v>306</v>
      </c>
      <c r="C163" s="12" t="s">
        <v>614</v>
      </c>
      <c r="D163" s="12" t="s">
        <v>1083</v>
      </c>
      <c r="E163" s="12" t="s">
        <v>1084</v>
      </c>
      <c r="F163" s="13">
        <v>1063312</v>
      </c>
    </row>
    <row r="164" spans="1:6" x14ac:dyDescent="0.35">
      <c r="A164" s="10" t="s">
        <v>615</v>
      </c>
      <c r="B164" s="10" t="s">
        <v>350</v>
      </c>
      <c r="C164" s="10" t="s">
        <v>616</v>
      </c>
      <c r="D164" s="10" t="s">
        <v>1085</v>
      </c>
      <c r="E164" s="10" t="s">
        <v>1086</v>
      </c>
      <c r="F164" s="11">
        <v>1426571.39</v>
      </c>
    </row>
    <row r="165" spans="1:6" x14ac:dyDescent="0.35">
      <c r="A165" s="12" t="s">
        <v>617</v>
      </c>
      <c r="B165" s="12" t="s">
        <v>618</v>
      </c>
      <c r="C165" s="12" t="s">
        <v>619</v>
      </c>
      <c r="D165" s="12" t="s">
        <v>1087</v>
      </c>
      <c r="E165" s="12" t="s">
        <v>1088</v>
      </c>
      <c r="F165" s="13">
        <v>1426571.39</v>
      </c>
    </row>
    <row r="166" spans="1:6" x14ac:dyDescent="0.35">
      <c r="A166" s="10" t="s">
        <v>263</v>
      </c>
      <c r="B166" s="10" t="s">
        <v>620</v>
      </c>
      <c r="C166" s="10" t="s">
        <v>621</v>
      </c>
      <c r="D166" s="10" t="s">
        <v>1089</v>
      </c>
      <c r="E166" s="10" t="s">
        <v>1090</v>
      </c>
      <c r="F166" s="11">
        <v>1426571</v>
      </c>
    </row>
    <row r="167" spans="1:6" x14ac:dyDescent="0.35">
      <c r="A167" s="12" t="s">
        <v>622</v>
      </c>
      <c r="B167" s="12" t="s">
        <v>309</v>
      </c>
      <c r="C167" s="12" t="s">
        <v>424</v>
      </c>
      <c r="D167" s="12" t="s">
        <v>1091</v>
      </c>
      <c r="E167" s="12" t="s">
        <v>1092</v>
      </c>
      <c r="F167" s="13">
        <v>1409974.89</v>
      </c>
    </row>
    <row r="168" spans="1:6" x14ac:dyDescent="0.35">
      <c r="A168" s="10" t="s">
        <v>331</v>
      </c>
      <c r="B168" s="10" t="s">
        <v>623</v>
      </c>
      <c r="C168" s="10" t="s">
        <v>624</v>
      </c>
      <c r="D168" s="10" t="s">
        <v>1093</v>
      </c>
      <c r="E168" s="10" t="s">
        <v>1094</v>
      </c>
      <c r="F168" s="11">
        <v>697811</v>
      </c>
    </row>
    <row r="169" spans="1:6" x14ac:dyDescent="0.35">
      <c r="A169" s="12" t="s">
        <v>625</v>
      </c>
      <c r="B169" s="12" t="s">
        <v>626</v>
      </c>
      <c r="C169" s="12" t="s">
        <v>627</v>
      </c>
      <c r="D169" s="12" t="s">
        <v>1095</v>
      </c>
      <c r="E169" s="12" t="s">
        <v>1096</v>
      </c>
      <c r="F169" s="13">
        <v>615097</v>
      </c>
    </row>
    <row r="170" spans="1:6" x14ac:dyDescent="0.35">
      <c r="A170" s="10" t="s">
        <v>628</v>
      </c>
      <c r="B170" s="10" t="s">
        <v>629</v>
      </c>
      <c r="C170" s="10" t="s">
        <v>630</v>
      </c>
      <c r="D170" s="10" t="s">
        <v>1097</v>
      </c>
      <c r="E170" s="10" t="s">
        <v>1098</v>
      </c>
      <c r="F170" s="11">
        <v>1081165</v>
      </c>
    </row>
    <row r="171" spans="1:6" x14ac:dyDescent="0.35">
      <c r="A171" s="12" t="s">
        <v>331</v>
      </c>
      <c r="B171" s="12" t="s">
        <v>336</v>
      </c>
      <c r="C171" s="12" t="s">
        <v>631</v>
      </c>
      <c r="D171" s="12" t="s">
        <v>1099</v>
      </c>
      <c r="E171" s="12" t="s">
        <v>1100</v>
      </c>
      <c r="F171" s="13">
        <v>491765</v>
      </c>
    </row>
    <row r="172" spans="1:6" x14ac:dyDescent="0.35">
      <c r="A172" s="10" t="s">
        <v>350</v>
      </c>
      <c r="B172" s="10" t="s">
        <v>296</v>
      </c>
      <c r="C172" s="10" t="s">
        <v>632</v>
      </c>
      <c r="D172" s="10" t="s">
        <v>1101</v>
      </c>
      <c r="E172" s="10" t="s">
        <v>1102</v>
      </c>
      <c r="F172" s="11">
        <v>1053966</v>
      </c>
    </row>
    <row r="173" spans="1:6" x14ac:dyDescent="0.35">
      <c r="A173" s="12" t="s">
        <v>382</v>
      </c>
      <c r="B173" s="12" t="s">
        <v>633</v>
      </c>
      <c r="C173" s="12" t="s">
        <v>634</v>
      </c>
      <c r="D173" s="12" t="s">
        <v>1103</v>
      </c>
      <c r="E173" s="12" t="s">
        <v>1104</v>
      </c>
      <c r="F173" s="13">
        <v>14335361.550000001</v>
      </c>
    </row>
    <row r="174" spans="1:6" x14ac:dyDescent="0.35">
      <c r="A174" s="10" t="s">
        <v>635</v>
      </c>
      <c r="B174" s="10" t="s">
        <v>636</v>
      </c>
      <c r="C174" s="10" t="s">
        <v>637</v>
      </c>
      <c r="D174" s="10" t="s">
        <v>1105</v>
      </c>
      <c r="E174" s="10" t="s">
        <v>1106</v>
      </c>
      <c r="F174" s="11">
        <v>1053924</v>
      </c>
    </row>
    <row r="175" spans="1:6" x14ac:dyDescent="0.35">
      <c r="A175" s="12" t="s">
        <v>251</v>
      </c>
      <c r="B175" s="12" t="s">
        <v>638</v>
      </c>
      <c r="C175" s="12" t="s">
        <v>639</v>
      </c>
      <c r="D175" s="12" t="s">
        <v>1107</v>
      </c>
      <c r="E175" s="12" t="s">
        <v>1108</v>
      </c>
      <c r="F175" s="13">
        <v>127558.91</v>
      </c>
    </row>
    <row r="176" spans="1:6" x14ac:dyDescent="0.35">
      <c r="A176" s="10" t="s">
        <v>640</v>
      </c>
      <c r="B176" s="10" t="s">
        <v>641</v>
      </c>
      <c r="C176" s="10" t="s">
        <v>642</v>
      </c>
      <c r="D176" s="10" t="s">
        <v>1109</v>
      </c>
      <c r="E176" s="10" t="s">
        <v>1110</v>
      </c>
      <c r="F176" s="11">
        <v>1490557</v>
      </c>
    </row>
    <row r="177" spans="1:6" x14ac:dyDescent="0.35">
      <c r="A177" s="12" t="s">
        <v>643</v>
      </c>
      <c r="B177" s="12" t="s">
        <v>644</v>
      </c>
      <c r="C177" s="12" t="s">
        <v>645</v>
      </c>
      <c r="D177" s="12" t="s">
        <v>1111</v>
      </c>
      <c r="E177" s="12" t="s">
        <v>1112</v>
      </c>
      <c r="F177" s="13">
        <v>1426571</v>
      </c>
    </row>
    <row r="178" spans="1:6" x14ac:dyDescent="0.35">
      <c r="A178" s="10" t="s">
        <v>646</v>
      </c>
      <c r="B178" s="10" t="s">
        <v>327</v>
      </c>
      <c r="C178" s="10" t="s">
        <v>647</v>
      </c>
      <c r="D178" s="10" t="s">
        <v>1113</v>
      </c>
      <c r="E178" s="10" t="s">
        <v>1114</v>
      </c>
      <c r="F178" s="11">
        <v>416322</v>
      </c>
    </row>
    <row r="179" spans="1:6" x14ac:dyDescent="0.35">
      <c r="A179" s="12" t="s">
        <v>296</v>
      </c>
      <c r="B179" s="12" t="s">
        <v>648</v>
      </c>
      <c r="C179" s="12" t="s">
        <v>649</v>
      </c>
      <c r="D179" s="12" t="s">
        <v>1115</v>
      </c>
      <c r="E179" s="12" t="s">
        <v>1116</v>
      </c>
      <c r="F179" s="13"/>
    </row>
    <row r="180" spans="1:6" x14ac:dyDescent="0.35">
      <c r="A180" s="10" t="s">
        <v>617</v>
      </c>
      <c r="B180" s="10" t="s">
        <v>650</v>
      </c>
      <c r="C180" s="10" t="s">
        <v>651</v>
      </c>
      <c r="D180" s="10" t="s">
        <v>1117</v>
      </c>
      <c r="E180" s="10" t="s">
        <v>1118</v>
      </c>
      <c r="F180" s="11"/>
    </row>
    <row r="181" spans="1:6" x14ac:dyDescent="0.35">
      <c r="A181" s="12" t="s">
        <v>652</v>
      </c>
      <c r="B181" s="12" t="s">
        <v>278</v>
      </c>
      <c r="C181" s="12" t="s">
        <v>253</v>
      </c>
      <c r="D181" s="12" t="s">
        <v>1119</v>
      </c>
      <c r="E181" s="12" t="s">
        <v>1120</v>
      </c>
      <c r="F181" s="13">
        <v>1049000</v>
      </c>
    </row>
    <row r="182" spans="1:6" x14ac:dyDescent="0.35">
      <c r="A182" s="10" t="s">
        <v>653</v>
      </c>
      <c r="B182" s="10" t="s">
        <v>306</v>
      </c>
      <c r="C182" s="10" t="s">
        <v>654</v>
      </c>
      <c r="D182" s="10" t="s">
        <v>1121</v>
      </c>
      <c r="E182" s="10" t="s">
        <v>1122</v>
      </c>
      <c r="F182" s="11">
        <v>1048608</v>
      </c>
    </row>
    <row r="183" spans="1:6" x14ac:dyDescent="0.35">
      <c r="A183" s="12" t="s">
        <v>655</v>
      </c>
      <c r="B183" s="12" t="s">
        <v>516</v>
      </c>
      <c r="C183" s="12" t="s">
        <v>656</v>
      </c>
      <c r="D183" s="12" t="s">
        <v>1123</v>
      </c>
      <c r="E183" s="12" t="s">
        <v>1124</v>
      </c>
      <c r="F183" s="13">
        <v>789942</v>
      </c>
    </row>
    <row r="184" spans="1:6" x14ac:dyDescent="0.35">
      <c r="A184" s="10" t="s">
        <v>657</v>
      </c>
      <c r="B184" s="10" t="s">
        <v>658</v>
      </c>
      <c r="C184" s="10" t="s">
        <v>659</v>
      </c>
      <c r="D184" s="10" t="s">
        <v>1125</v>
      </c>
      <c r="E184" s="10" t="s">
        <v>1126</v>
      </c>
      <c r="F184" s="11">
        <v>1425510</v>
      </c>
    </row>
    <row r="185" spans="1:6" x14ac:dyDescent="0.35">
      <c r="A185" s="12" t="s">
        <v>372</v>
      </c>
      <c r="B185" s="12" t="s">
        <v>660</v>
      </c>
      <c r="C185" s="12" t="s">
        <v>661</v>
      </c>
      <c r="D185" s="12" t="s">
        <v>1127</v>
      </c>
      <c r="E185" s="12" t="s">
        <v>1128</v>
      </c>
      <c r="F185" s="13">
        <v>684821</v>
      </c>
    </row>
    <row r="186" spans="1:6" x14ac:dyDescent="0.35">
      <c r="A186" s="10" t="s">
        <v>344</v>
      </c>
      <c r="B186" s="10" t="s">
        <v>430</v>
      </c>
      <c r="C186" s="10" t="s">
        <v>662</v>
      </c>
      <c r="D186" s="10" t="s">
        <v>1129</v>
      </c>
      <c r="E186" s="10" t="s">
        <v>1130</v>
      </c>
      <c r="F186" s="11">
        <v>498326.3</v>
      </c>
    </row>
    <row r="187" spans="1:6" x14ac:dyDescent="0.35">
      <c r="A187" s="12" t="s">
        <v>663</v>
      </c>
      <c r="B187" s="12" t="s">
        <v>664</v>
      </c>
      <c r="C187" s="12" t="s">
        <v>665</v>
      </c>
      <c r="D187" s="12" t="s">
        <v>1131</v>
      </c>
      <c r="E187" s="12" t="s">
        <v>1132</v>
      </c>
      <c r="F187" s="13">
        <v>315821</v>
      </c>
    </row>
    <row r="188" spans="1:6" x14ac:dyDescent="0.35">
      <c r="A188" s="10" t="s">
        <v>666</v>
      </c>
      <c r="B188" s="10" t="s">
        <v>372</v>
      </c>
      <c r="C188" s="10" t="s">
        <v>667</v>
      </c>
      <c r="D188" s="10" t="s">
        <v>1133</v>
      </c>
      <c r="E188" s="10" t="s">
        <v>1134</v>
      </c>
      <c r="F188" s="11">
        <v>1426571</v>
      </c>
    </row>
    <row r="189" spans="1:6" x14ac:dyDescent="0.35">
      <c r="A189" s="12" t="s">
        <v>668</v>
      </c>
      <c r="B189" s="12" t="s">
        <v>322</v>
      </c>
      <c r="C189" s="12" t="s">
        <v>669</v>
      </c>
      <c r="D189" s="12" t="s">
        <v>1135</v>
      </c>
      <c r="E189" s="12" t="s">
        <v>1136</v>
      </c>
      <c r="F189" s="13">
        <v>418339</v>
      </c>
    </row>
    <row r="190" spans="1:6" x14ac:dyDescent="0.35">
      <c r="A190" s="10" t="s">
        <v>290</v>
      </c>
      <c r="B190" s="10" t="s">
        <v>670</v>
      </c>
      <c r="C190" s="10" t="s">
        <v>671</v>
      </c>
      <c r="D190" s="10" t="s">
        <v>1137</v>
      </c>
      <c r="E190" s="10" t="s">
        <v>1138</v>
      </c>
      <c r="F190" s="11">
        <v>1048312</v>
      </c>
    </row>
    <row r="191" spans="1:6" x14ac:dyDescent="0.35">
      <c r="A191" s="12" t="s">
        <v>672</v>
      </c>
      <c r="B191" s="12" t="s">
        <v>589</v>
      </c>
      <c r="C191" s="12" t="s">
        <v>482</v>
      </c>
      <c r="D191" s="12" t="s">
        <v>1139</v>
      </c>
      <c r="E191" s="12" t="s">
        <v>1140</v>
      </c>
      <c r="F191" s="13">
        <v>898129.76</v>
      </c>
    </row>
    <row r="192" spans="1:6" x14ac:dyDescent="0.35">
      <c r="A192" s="10" t="s">
        <v>673</v>
      </c>
      <c r="B192" s="10" t="s">
        <v>674</v>
      </c>
      <c r="C192" s="10" t="s">
        <v>675</v>
      </c>
      <c r="D192" s="10" t="s">
        <v>1141</v>
      </c>
      <c r="E192" s="10" t="s">
        <v>1142</v>
      </c>
      <c r="F192" s="11">
        <v>1259512</v>
      </c>
    </row>
    <row r="193" spans="1:6" x14ac:dyDescent="0.35">
      <c r="A193" s="12" t="s">
        <v>676</v>
      </c>
      <c r="B193" s="12" t="s">
        <v>413</v>
      </c>
      <c r="C193" s="12" t="s">
        <v>677</v>
      </c>
      <c r="D193" s="12" t="s">
        <v>1143</v>
      </c>
      <c r="E193" s="12" t="s">
        <v>1144</v>
      </c>
      <c r="F193" s="13">
        <v>1426571.39</v>
      </c>
    </row>
    <row r="194" spans="1:6" x14ac:dyDescent="0.35">
      <c r="A194" s="10" t="s">
        <v>678</v>
      </c>
      <c r="B194" s="10" t="s">
        <v>679</v>
      </c>
      <c r="C194" s="10" t="s">
        <v>680</v>
      </c>
      <c r="D194" s="10" t="s">
        <v>1145</v>
      </c>
      <c r="E194" s="10" t="s">
        <v>1146</v>
      </c>
      <c r="F194" s="11">
        <v>539117.37</v>
      </c>
    </row>
    <row r="195" spans="1:6" x14ac:dyDescent="0.35">
      <c r="A195" s="12" t="s">
        <v>382</v>
      </c>
      <c r="B195" s="12" t="s">
        <v>372</v>
      </c>
      <c r="C195" s="12" t="s">
        <v>681</v>
      </c>
      <c r="D195" s="12" t="s">
        <v>1147</v>
      </c>
      <c r="E195" s="12" t="s">
        <v>1148</v>
      </c>
      <c r="F195" s="13">
        <v>861420</v>
      </c>
    </row>
    <row r="196" spans="1:6" x14ac:dyDescent="0.35">
      <c r="A196" s="10" t="s">
        <v>682</v>
      </c>
      <c r="B196" s="10" t="s">
        <v>574</v>
      </c>
      <c r="C196" s="10" t="s">
        <v>683</v>
      </c>
      <c r="D196" s="10" t="s">
        <v>1149</v>
      </c>
      <c r="E196" s="10" t="s">
        <v>1150</v>
      </c>
      <c r="F196" s="11">
        <v>886129</v>
      </c>
    </row>
    <row r="197" spans="1:6" x14ac:dyDescent="0.35">
      <c r="A197" s="12" t="s">
        <v>367</v>
      </c>
      <c r="B197" s="12" t="s">
        <v>628</v>
      </c>
      <c r="C197" s="12" t="s">
        <v>684</v>
      </c>
      <c r="D197" s="12" t="s">
        <v>1151</v>
      </c>
      <c r="E197" s="12" t="s">
        <v>1152</v>
      </c>
      <c r="F197" s="13">
        <v>1426571</v>
      </c>
    </row>
    <row r="198" spans="1:6" x14ac:dyDescent="0.35">
      <c r="A198" s="10" t="s">
        <v>487</v>
      </c>
      <c r="B198" s="10" t="s">
        <v>685</v>
      </c>
      <c r="C198" s="10" t="s">
        <v>686</v>
      </c>
      <c r="D198" s="10" t="s">
        <v>1153</v>
      </c>
      <c r="E198" s="10" t="s">
        <v>1154</v>
      </c>
      <c r="F198" s="11">
        <v>1786757</v>
      </c>
    </row>
    <row r="199" spans="1:6" x14ac:dyDescent="0.35">
      <c r="A199" s="12" t="s">
        <v>687</v>
      </c>
      <c r="B199" s="12" t="s">
        <v>688</v>
      </c>
      <c r="C199" s="12" t="s">
        <v>689</v>
      </c>
      <c r="D199" s="12" t="s">
        <v>1155</v>
      </c>
      <c r="E199" s="12" t="s">
        <v>1156</v>
      </c>
      <c r="F199" s="13">
        <v>1004478</v>
      </c>
    </row>
    <row r="200" spans="1:6" x14ac:dyDescent="0.35">
      <c r="A200" s="10" t="s">
        <v>579</v>
      </c>
      <c r="B200" s="10" t="s">
        <v>690</v>
      </c>
      <c r="C200" s="10" t="s">
        <v>691</v>
      </c>
      <c r="D200" s="10" t="s">
        <v>1157</v>
      </c>
      <c r="E200" s="10" t="s">
        <v>1158</v>
      </c>
      <c r="F200" s="11">
        <v>1217280</v>
      </c>
    </row>
    <row r="201" spans="1:6" x14ac:dyDescent="0.35">
      <c r="A201" s="12" t="s">
        <v>270</v>
      </c>
      <c r="B201" s="12" t="s">
        <v>278</v>
      </c>
      <c r="C201" s="12" t="s">
        <v>692</v>
      </c>
      <c r="D201" s="12" t="s">
        <v>1159</v>
      </c>
      <c r="E201" s="12" t="s">
        <v>1160</v>
      </c>
      <c r="F201" s="13">
        <v>1425571</v>
      </c>
    </row>
    <row r="202" spans="1:6" x14ac:dyDescent="0.35">
      <c r="A202" s="10" t="s">
        <v>693</v>
      </c>
      <c r="B202" s="10" t="s">
        <v>331</v>
      </c>
      <c r="C202" s="10" t="s">
        <v>694</v>
      </c>
      <c r="D202" s="10" t="s">
        <v>1161</v>
      </c>
      <c r="E202" s="10" t="s">
        <v>1162</v>
      </c>
      <c r="F202" s="11">
        <v>1426281.84</v>
      </c>
    </row>
    <row r="203" spans="1:6" x14ac:dyDescent="0.35">
      <c r="A203" s="12" t="s">
        <v>672</v>
      </c>
      <c r="B203" s="12" t="s">
        <v>589</v>
      </c>
      <c r="C203" s="12" t="s">
        <v>695</v>
      </c>
      <c r="D203" s="12" t="s">
        <v>1163</v>
      </c>
      <c r="E203" s="12" t="s">
        <v>1164</v>
      </c>
      <c r="F203" s="13">
        <v>1053966.7</v>
      </c>
    </row>
    <row r="204" spans="1:6" x14ac:dyDescent="0.35">
      <c r="A204" s="10" t="s">
        <v>696</v>
      </c>
      <c r="B204" s="10" t="s">
        <v>697</v>
      </c>
      <c r="C204" s="10" t="s">
        <v>460</v>
      </c>
      <c r="D204" s="10" t="s">
        <v>1165</v>
      </c>
      <c r="E204" s="10" t="s">
        <v>1166</v>
      </c>
      <c r="F204" s="11">
        <v>476527</v>
      </c>
    </row>
    <row r="205" spans="1:6" x14ac:dyDescent="0.35">
      <c r="A205" s="12" t="s">
        <v>698</v>
      </c>
      <c r="B205" s="12" t="s">
        <v>699</v>
      </c>
      <c r="C205" s="12" t="s">
        <v>700</v>
      </c>
      <c r="D205" s="12" t="s">
        <v>1167</v>
      </c>
      <c r="E205" s="12" t="s">
        <v>1168</v>
      </c>
      <c r="F205" s="13">
        <v>489571</v>
      </c>
    </row>
    <row r="206" spans="1:6" x14ac:dyDescent="0.35">
      <c r="A206" s="10" t="s">
        <v>701</v>
      </c>
      <c r="B206" s="10" t="s">
        <v>673</v>
      </c>
      <c r="C206" s="10" t="s">
        <v>702</v>
      </c>
      <c r="D206" s="10" t="s">
        <v>1169</v>
      </c>
      <c r="E206" s="10" t="s">
        <v>1170</v>
      </c>
      <c r="F206" s="11">
        <v>2528439</v>
      </c>
    </row>
    <row r="207" spans="1:6" x14ac:dyDescent="0.35">
      <c r="A207" s="12" t="s">
        <v>596</v>
      </c>
      <c r="B207" s="12" t="s">
        <v>278</v>
      </c>
      <c r="C207" s="12" t="s">
        <v>703</v>
      </c>
      <c r="D207" s="12" t="s">
        <v>1171</v>
      </c>
      <c r="E207" s="12" t="s">
        <v>1172</v>
      </c>
      <c r="F207" s="13">
        <v>479360</v>
      </c>
    </row>
    <row r="208" spans="1:6" x14ac:dyDescent="0.35">
      <c r="A208" s="10" t="s">
        <v>536</v>
      </c>
      <c r="B208" s="10" t="s">
        <v>704</v>
      </c>
      <c r="C208" s="10" t="s">
        <v>705</v>
      </c>
      <c r="D208" s="10" t="s">
        <v>1173</v>
      </c>
      <c r="E208" s="10" t="s">
        <v>1174</v>
      </c>
      <c r="F208" s="11">
        <v>1469252</v>
      </c>
    </row>
    <row r="209" spans="1:6" x14ac:dyDescent="0.35">
      <c r="A209" s="12" t="s">
        <v>706</v>
      </c>
      <c r="B209" s="12" t="s">
        <v>707</v>
      </c>
      <c r="C209" s="12" t="s">
        <v>708</v>
      </c>
      <c r="D209" s="12" t="s">
        <v>1175</v>
      </c>
      <c r="E209" s="12" t="s">
        <v>1176</v>
      </c>
      <c r="F209" s="13">
        <v>538707</v>
      </c>
    </row>
    <row r="210" spans="1:6" x14ac:dyDescent="0.35">
      <c r="A210" s="10" t="s">
        <v>709</v>
      </c>
      <c r="B210" s="10" t="s">
        <v>331</v>
      </c>
      <c r="C210" s="10" t="s">
        <v>710</v>
      </c>
      <c r="D210" s="10" t="s">
        <v>1177</v>
      </c>
      <c r="E210" s="10" t="s">
        <v>1178</v>
      </c>
      <c r="F210" s="11">
        <v>619616</v>
      </c>
    </row>
    <row r="211" spans="1:6" x14ac:dyDescent="0.35">
      <c r="A211" s="12" t="s">
        <v>711</v>
      </c>
      <c r="B211" s="12" t="s">
        <v>536</v>
      </c>
      <c r="C211" s="12" t="s">
        <v>712</v>
      </c>
      <c r="D211" s="12" t="s">
        <v>1179</v>
      </c>
      <c r="E211" s="12" t="s">
        <v>1180</v>
      </c>
      <c r="F211" s="13">
        <v>1044980</v>
      </c>
    </row>
    <row r="212" spans="1:6" x14ac:dyDescent="0.35">
      <c r="A212" s="10" t="s">
        <v>383</v>
      </c>
      <c r="B212" s="10" t="s">
        <v>372</v>
      </c>
      <c r="C212" s="10" t="s">
        <v>713</v>
      </c>
      <c r="D212" s="10" t="s">
        <v>1181</v>
      </c>
      <c r="E212" s="10" t="s">
        <v>1182</v>
      </c>
      <c r="F212" s="11">
        <v>1426571.39</v>
      </c>
    </row>
    <row r="213" spans="1:6" x14ac:dyDescent="0.35">
      <c r="A213" s="12" t="s">
        <v>278</v>
      </c>
      <c r="B213" s="12" t="s">
        <v>595</v>
      </c>
      <c r="C213" s="12" t="s">
        <v>714</v>
      </c>
      <c r="D213" s="12" t="s">
        <v>1183</v>
      </c>
      <c r="E213" s="12" t="s">
        <v>1184</v>
      </c>
      <c r="F213" s="13">
        <v>161364</v>
      </c>
    </row>
    <row r="214" spans="1:6" x14ac:dyDescent="0.35">
      <c r="A214" s="10" t="s">
        <v>640</v>
      </c>
      <c r="B214" s="10" t="s">
        <v>715</v>
      </c>
      <c r="C214" s="10" t="s">
        <v>716</v>
      </c>
      <c r="D214" s="10" t="s">
        <v>1185</v>
      </c>
      <c r="E214" s="10" t="s">
        <v>1186</v>
      </c>
      <c r="F214" s="11">
        <v>1426571.39</v>
      </c>
    </row>
    <row r="215" spans="1:6" x14ac:dyDescent="0.35">
      <c r="A215" s="12" t="s">
        <v>264</v>
      </c>
      <c r="B215" s="12" t="s">
        <v>717</v>
      </c>
      <c r="C215" s="12" t="s">
        <v>718</v>
      </c>
      <c r="D215" s="12" t="s">
        <v>1187</v>
      </c>
      <c r="E215" s="12" t="s">
        <v>1188</v>
      </c>
      <c r="F215" s="13">
        <v>637459</v>
      </c>
    </row>
    <row r="216" spans="1:6" x14ac:dyDescent="0.35">
      <c r="A216" s="10" t="s">
        <v>716</v>
      </c>
      <c r="B216" s="10" t="s">
        <v>711</v>
      </c>
      <c r="C216" s="10" t="s">
        <v>719</v>
      </c>
      <c r="D216" s="10" t="s">
        <v>1189</v>
      </c>
      <c r="E216" s="10" t="s">
        <v>1190</v>
      </c>
      <c r="F216" s="11">
        <v>1607533</v>
      </c>
    </row>
    <row r="217" spans="1:6" x14ac:dyDescent="0.35">
      <c r="A217" s="12" t="s">
        <v>263</v>
      </c>
      <c r="B217" s="12" t="s">
        <v>456</v>
      </c>
      <c r="C217" s="12" t="s">
        <v>720</v>
      </c>
      <c r="D217" s="12" t="s">
        <v>1191</v>
      </c>
      <c r="E217" s="12" t="s">
        <v>1192</v>
      </c>
      <c r="F217" s="13">
        <v>235708</v>
      </c>
    </row>
    <row r="218" spans="1:6" x14ac:dyDescent="0.35">
      <c r="A218" s="10" t="s">
        <v>395</v>
      </c>
      <c r="B218" s="10" t="s">
        <v>721</v>
      </c>
      <c r="C218" s="10" t="s">
        <v>722</v>
      </c>
      <c r="D218" s="10" t="s">
        <v>1193</v>
      </c>
      <c r="E218" s="10" t="s">
        <v>1194</v>
      </c>
      <c r="F218" s="11">
        <v>1045263</v>
      </c>
    </row>
    <row r="219" spans="1:6" x14ac:dyDescent="0.35">
      <c r="A219" s="12" t="s">
        <v>618</v>
      </c>
      <c r="B219" s="12" t="s">
        <v>723</v>
      </c>
      <c r="C219" s="12" t="s">
        <v>724</v>
      </c>
      <c r="D219" s="12" t="s">
        <v>1195</v>
      </c>
      <c r="E219" s="12" t="s">
        <v>1196</v>
      </c>
      <c r="F219" s="13">
        <v>738223.14</v>
      </c>
    </row>
    <row r="220" spans="1:6" x14ac:dyDescent="0.35">
      <c r="A220" s="10" t="s">
        <v>725</v>
      </c>
      <c r="B220" s="10" t="s">
        <v>726</v>
      </c>
      <c r="C220" s="10" t="s">
        <v>727</v>
      </c>
      <c r="D220" s="10" t="s">
        <v>1197</v>
      </c>
      <c r="E220" s="10" t="s">
        <v>1198</v>
      </c>
      <c r="F220" s="11">
        <v>297601</v>
      </c>
    </row>
    <row r="221" spans="1:6" x14ac:dyDescent="0.35">
      <c r="A221" s="12" t="s">
        <v>296</v>
      </c>
      <c r="B221" s="12" t="s">
        <v>697</v>
      </c>
      <c r="C221" s="12" t="s">
        <v>728</v>
      </c>
      <c r="D221" s="12" t="s">
        <v>1199</v>
      </c>
      <c r="E221" s="12" t="s">
        <v>1200</v>
      </c>
      <c r="F221" s="13">
        <v>1398124.29</v>
      </c>
    </row>
    <row r="222" spans="1:6" x14ac:dyDescent="0.35">
      <c r="A222" s="10" t="s">
        <v>729</v>
      </c>
      <c r="B222" s="10" t="s">
        <v>690</v>
      </c>
      <c r="C222" s="10" t="s">
        <v>730</v>
      </c>
      <c r="D222" s="10" t="s">
        <v>1201</v>
      </c>
      <c r="E222" s="10" t="s">
        <v>1202</v>
      </c>
      <c r="F222" s="11">
        <v>633000</v>
      </c>
    </row>
    <row r="223" spans="1:6" x14ac:dyDescent="0.35">
      <c r="A223" s="12" t="s">
        <v>620</v>
      </c>
      <c r="B223" s="12" t="s">
        <v>536</v>
      </c>
      <c r="C223" s="12" t="s">
        <v>338</v>
      </c>
      <c r="D223" s="12" t="s">
        <v>1203</v>
      </c>
      <c r="E223" s="12" t="s">
        <v>1204</v>
      </c>
      <c r="F223" s="13">
        <v>785310</v>
      </c>
    </row>
    <row r="224" spans="1:6" x14ac:dyDescent="0.35">
      <c r="A224" s="10" t="s">
        <v>731</v>
      </c>
      <c r="B224" s="10" t="s">
        <v>732</v>
      </c>
      <c r="C224" s="10" t="s">
        <v>733</v>
      </c>
      <c r="D224" s="10" t="s">
        <v>1205</v>
      </c>
      <c r="E224" s="10" t="s">
        <v>1206</v>
      </c>
      <c r="F224" s="11">
        <v>1766528</v>
      </c>
    </row>
    <row r="225" spans="1:6" x14ac:dyDescent="0.35">
      <c r="A225" s="12" t="s">
        <v>734</v>
      </c>
      <c r="B225" s="12" t="s">
        <v>290</v>
      </c>
      <c r="C225" s="12" t="s">
        <v>735</v>
      </c>
      <c r="D225" s="12" t="s">
        <v>1207</v>
      </c>
      <c r="E225" s="12" t="s">
        <v>1208</v>
      </c>
      <c r="F225" s="13">
        <v>2176609</v>
      </c>
    </row>
    <row r="226" spans="1:6" x14ac:dyDescent="0.35">
      <c r="A226" s="10" t="s">
        <v>736</v>
      </c>
      <c r="B226" s="10" t="s">
        <v>737</v>
      </c>
      <c r="C226" s="10" t="s">
        <v>738</v>
      </c>
      <c r="D226" s="10" t="s">
        <v>1209</v>
      </c>
      <c r="E226" s="10" t="s">
        <v>1210</v>
      </c>
      <c r="F226" s="11">
        <v>1063312</v>
      </c>
    </row>
    <row r="227" spans="1:6" x14ac:dyDescent="0.35">
      <c r="A227" s="12" t="s">
        <v>739</v>
      </c>
      <c r="B227" s="12" t="s">
        <v>261</v>
      </c>
      <c r="C227" s="12" t="s">
        <v>740</v>
      </c>
      <c r="D227" s="12" t="s">
        <v>1211</v>
      </c>
      <c r="E227" s="12" t="s">
        <v>1212</v>
      </c>
      <c r="F227" s="13">
        <v>1426571</v>
      </c>
    </row>
    <row r="228" spans="1:6" x14ac:dyDescent="0.35">
      <c r="A228" s="10" t="s">
        <v>278</v>
      </c>
      <c r="B228" s="10" t="s">
        <v>367</v>
      </c>
      <c r="C228" s="10" t="s">
        <v>741</v>
      </c>
      <c r="D228" s="10" t="s">
        <v>1213</v>
      </c>
      <c r="E228" s="10" t="s">
        <v>1214</v>
      </c>
      <c r="F228" s="11">
        <v>380221.88</v>
      </c>
    </row>
    <row r="229" spans="1:6" x14ac:dyDescent="0.35">
      <c r="A229" s="12" t="s">
        <v>282</v>
      </c>
      <c r="B229" s="12" t="s">
        <v>742</v>
      </c>
      <c r="C229" s="12" t="s">
        <v>743</v>
      </c>
      <c r="D229" s="12" t="s">
        <v>1215</v>
      </c>
      <c r="E229" s="12" t="s">
        <v>1216</v>
      </c>
      <c r="F229" s="13">
        <v>662682</v>
      </c>
    </row>
    <row r="230" spans="1:6" x14ac:dyDescent="0.35">
      <c r="A230" s="10" t="s">
        <v>744</v>
      </c>
      <c r="B230" s="10" t="s">
        <v>267</v>
      </c>
      <c r="C230" s="10" t="s">
        <v>745</v>
      </c>
      <c r="D230" s="10" t="s">
        <v>1217</v>
      </c>
      <c r="E230" s="10" t="s">
        <v>1218</v>
      </c>
      <c r="F230" s="11">
        <v>1261075</v>
      </c>
    </row>
    <row r="231" spans="1:6" x14ac:dyDescent="0.35">
      <c r="A231" s="12" t="s">
        <v>746</v>
      </c>
      <c r="B231" s="12" t="s">
        <v>747</v>
      </c>
      <c r="C231" s="12" t="s">
        <v>748</v>
      </c>
      <c r="D231" s="12" t="s">
        <v>1219</v>
      </c>
      <c r="E231" s="12" t="s">
        <v>1220</v>
      </c>
      <c r="F231" s="13">
        <v>1062951.2</v>
      </c>
    </row>
    <row r="232" spans="1:6" x14ac:dyDescent="0.35">
      <c r="A232" s="10" t="s">
        <v>516</v>
      </c>
      <c r="B232" s="10" t="s">
        <v>350</v>
      </c>
      <c r="C232" s="10" t="s">
        <v>749</v>
      </c>
      <c r="D232" s="10" t="s">
        <v>1221</v>
      </c>
      <c r="E232" s="10" t="s">
        <v>1222</v>
      </c>
      <c r="F232" s="11">
        <v>455000</v>
      </c>
    </row>
    <row r="233" spans="1:6" x14ac:dyDescent="0.35">
      <c r="A233" s="12" t="s">
        <v>415</v>
      </c>
      <c r="B233" s="12" t="s">
        <v>750</v>
      </c>
      <c r="C233" s="12" t="s">
        <v>751</v>
      </c>
      <c r="D233" s="12" t="s">
        <v>1223</v>
      </c>
      <c r="E233" s="12" t="s">
        <v>1224</v>
      </c>
      <c r="F233" s="13">
        <v>1268171</v>
      </c>
    </row>
    <row r="234" spans="1:6" x14ac:dyDescent="0.35">
      <c r="A234" s="10" t="s">
        <v>641</v>
      </c>
      <c r="B234" s="10" t="s">
        <v>699</v>
      </c>
      <c r="C234" s="10" t="s">
        <v>277</v>
      </c>
      <c r="D234" s="10" t="s">
        <v>1225</v>
      </c>
      <c r="E234" s="10" t="s">
        <v>1226</v>
      </c>
      <c r="F234" s="11">
        <v>1475886.69</v>
      </c>
    </row>
    <row r="235" spans="1:6" x14ac:dyDescent="0.35">
      <c r="A235" s="12" t="s">
        <v>752</v>
      </c>
      <c r="B235" s="12" t="s">
        <v>678</v>
      </c>
      <c r="C235" s="12" t="s">
        <v>753</v>
      </c>
      <c r="D235" s="12" t="s">
        <v>1227</v>
      </c>
      <c r="E235" s="12" t="s">
        <v>1228</v>
      </c>
      <c r="F235" s="13">
        <v>754919.97</v>
      </c>
    </row>
    <row r="236" spans="1:6" x14ac:dyDescent="0.35">
      <c r="A236" s="10" t="s">
        <v>278</v>
      </c>
      <c r="B236" s="10" t="s">
        <v>278</v>
      </c>
      <c r="C236" s="10" t="s">
        <v>754</v>
      </c>
      <c r="D236" s="10" t="s">
        <v>1229</v>
      </c>
      <c r="E236" s="10" t="s">
        <v>1230</v>
      </c>
      <c r="F236" s="11">
        <v>916978</v>
      </c>
    </row>
    <row r="237" spans="1:6" x14ac:dyDescent="0.35">
      <c r="A237" s="12" t="s">
        <v>279</v>
      </c>
      <c r="B237" s="12" t="s">
        <v>270</v>
      </c>
      <c r="C237" s="12" t="s">
        <v>755</v>
      </c>
      <c r="D237" s="12" t="s">
        <v>1231</v>
      </c>
      <c r="E237" s="12" t="s">
        <v>1232</v>
      </c>
      <c r="F237" s="13">
        <v>1052470</v>
      </c>
    </row>
    <row r="238" spans="1:6" x14ac:dyDescent="0.35">
      <c r="A238" s="10" t="s">
        <v>350</v>
      </c>
      <c r="B238" s="10" t="s">
        <v>756</v>
      </c>
      <c r="C238" s="10" t="s">
        <v>495</v>
      </c>
      <c r="D238" s="10" t="s">
        <v>1233</v>
      </c>
      <c r="E238" s="10" t="s">
        <v>1234</v>
      </c>
      <c r="F238" s="11">
        <v>0</v>
      </c>
    </row>
    <row r="239" spans="1:6" x14ac:dyDescent="0.35">
      <c r="A239" s="12" t="s">
        <v>301</v>
      </c>
      <c r="B239" s="12" t="s">
        <v>431</v>
      </c>
      <c r="C239" s="12" t="s">
        <v>757</v>
      </c>
      <c r="D239" s="12" t="s">
        <v>1235</v>
      </c>
      <c r="E239" s="12" t="s">
        <v>1236</v>
      </c>
      <c r="F239" s="13">
        <v>1048312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87675E60-DDB3-4CB7-BCFF-7362EE3EB298}"/>
</file>

<file path=customXml/itemProps2.xml><?xml version="1.0" encoding="utf-8"?>
<ds:datastoreItem xmlns:ds="http://schemas.openxmlformats.org/officeDocument/2006/customXml" ds:itemID="{B0084CDB-3D6D-46CB-95BD-64F873FA68C1}"/>
</file>

<file path=customXml/itemProps3.xml><?xml version="1.0" encoding="utf-8"?>
<ds:datastoreItem xmlns:ds="http://schemas.openxmlformats.org/officeDocument/2006/customXml" ds:itemID="{F9D51D6C-C987-4024-8AB5-FC7729EF41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Candidaturas</vt:lpstr>
      <vt:lpstr>CG MEFIC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PEÑA REYES LUIS ANGEL</dc:creator>
  <cp:lastModifiedBy>PEÑA REYES LUIS ANGEL</cp:lastModifiedBy>
  <dcterms:created xsi:type="dcterms:W3CDTF">2025-07-17T08:57:29Z</dcterms:created>
  <dcterms:modified xsi:type="dcterms:W3CDTF">2025-07-21T23:35:43Z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