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\\10.0.57.39\Users\joseluis.mendoza\Desktop\Acu y Res\Acu y Res JGE\(19) 23 octubre 23 (Ext.)\Punto 4.3 (con 5 anexos) faltan datos pags 5 y 23 (anexo 2 va)\3_2_Anexos\"/>
    </mc:Choice>
  </mc:AlternateContent>
  <xr:revisionPtr revIDLastSave="0" documentId="13_ncr:1_{FD649CAC-D8E7-4C00-98AB-343C62E932C6}" xr6:coauthVersionLast="47" xr6:coauthVersionMax="47" xr10:uidLastSave="{00000000-0000-0000-0000-000000000000}"/>
  <bookViews>
    <workbookView xWindow="-120" yWindow="-120" windowWidth="29040" windowHeight="15840" xr2:uid="{024079F6-DDEB-4748-9ABA-2FD1C5A75B57}"/>
  </bookViews>
  <sheets>
    <sheet name="Hoja3" sheetId="3" r:id="rId1"/>
    <sheet name="detalle" sheetId="1" r:id="rId2"/>
    <sheet name="Hoja2" sheetId="2" r:id="rId3"/>
  </sheet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" i="2" l="1"/>
  <c r="D21" i="2" s="1"/>
  <c r="D12" i="2"/>
  <c r="D3" i="2"/>
</calcChain>
</file>

<file path=xl/sharedStrings.xml><?xml version="1.0" encoding="utf-8"?>
<sst xmlns="http://schemas.openxmlformats.org/spreadsheetml/2006/main" count="385" uniqueCount="43">
  <si>
    <t>CTA.</t>
  </si>
  <si>
    <t>U.R.</t>
  </si>
  <si>
    <t>CTA. MAYOR</t>
  </si>
  <si>
    <t>SCTA</t>
  </si>
  <si>
    <t>AI</t>
  </si>
  <si>
    <t>AP</t>
  </si>
  <si>
    <t>SP</t>
  </si>
  <si>
    <t>PY</t>
  </si>
  <si>
    <t>OG</t>
  </si>
  <si>
    <t>INE</t>
  </si>
  <si>
    <t>OF11</t>
  </si>
  <si>
    <t>51369</t>
  </si>
  <si>
    <t>R005</t>
  </si>
  <si>
    <t>R113110</t>
  </si>
  <si>
    <t>Monto</t>
  </si>
  <si>
    <t>Concepto</t>
  </si>
  <si>
    <t>NT01</t>
  </si>
  <si>
    <t>11510</t>
  </si>
  <si>
    <t>00000</t>
  </si>
  <si>
    <t>001</t>
  </si>
  <si>
    <t>045</t>
  </si>
  <si>
    <t>R11311I</t>
  </si>
  <si>
    <t>51326</t>
  </si>
  <si>
    <t>51383</t>
  </si>
  <si>
    <t>52112</t>
  </si>
  <si>
    <t>52115</t>
  </si>
  <si>
    <t>NT02</t>
  </si>
  <si>
    <t>51375</t>
  </si>
  <si>
    <t>NT03</t>
  </si>
  <si>
    <t xml:space="preserve">Pago de traducciones </t>
  </si>
  <si>
    <t>Reuniones consultivas y entrega de dictámenes de la delimitación territorial</t>
  </si>
  <si>
    <t>51319</t>
  </si>
  <si>
    <t>Soter</t>
  </si>
  <si>
    <t>S/S</t>
  </si>
  <si>
    <t>Total general</t>
  </si>
  <si>
    <t>Suma de Monto</t>
  </si>
  <si>
    <t>Subtotal</t>
  </si>
  <si>
    <t>Total</t>
  </si>
  <si>
    <t>Observaciones</t>
  </si>
  <si>
    <t>Delimitación territorial demarcaciones</t>
  </si>
  <si>
    <t>En trámite el nuevo acuerdo para su ejercicio</t>
  </si>
  <si>
    <t>Recursos ministrados con adecuación 244 del 1 de septiembre</t>
  </si>
  <si>
    <t>Recursos ministrados con adecuación 233 del 22 de agosto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</si>
</sst>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000"/>
    <numFmt numFmtId="165" formatCode="000"/>
    <numFmt numFmtId="166" formatCode="#,##0.00_ ;[Red]\-#,##0.00\ 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Calibri"/>
      <family val="2"/>
      <scheme val="minor"/>
    </font>
    <font>
      <b/>
      <sz val="10"/>
      <name val="Calibri"/>
      <family val="2"/>
    </font>
    <font>
      <sz val="10"/>
      <color theme="1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34">
    <xf numFmtId="0" fontId="0" fillId="0" borderId="0" xfId="0"/>
    <xf numFmtId="0" fontId="4" fillId="0" borderId="1" xfId="1" applyFont="1" applyBorder="1" applyAlignment="1" applyProtection="1">
      <alignment horizontal="center"/>
      <protection locked="0"/>
    </xf>
    <xf numFmtId="0" fontId="4" fillId="0" borderId="2" xfId="1" applyFont="1" applyBorder="1" applyAlignment="1" applyProtection="1">
      <alignment horizontal="center"/>
      <protection locked="0"/>
    </xf>
    <xf numFmtId="0" fontId="4" fillId="0" borderId="3" xfId="1" applyFont="1" applyBorder="1" applyAlignment="1" applyProtection="1">
      <alignment horizontal="center"/>
      <protection locked="0"/>
    </xf>
    <xf numFmtId="166" fontId="4" fillId="0" borderId="1" xfId="1" applyNumberFormat="1" applyFont="1" applyBorder="1" applyAlignment="1" applyProtection="1">
      <alignment horizontal="center"/>
      <protection locked="0"/>
    </xf>
    <xf numFmtId="0" fontId="5" fillId="0" borderId="0" xfId="0" applyFont="1"/>
    <xf numFmtId="49" fontId="6" fillId="0" borderId="1" xfId="1" quotePrefix="1" applyNumberFormat="1" applyFont="1" applyBorder="1" applyAlignment="1" applyProtection="1">
      <alignment horizontal="center"/>
      <protection locked="0"/>
    </xf>
    <xf numFmtId="49" fontId="6" fillId="0" borderId="1" xfId="1" applyNumberFormat="1" applyFont="1" applyBorder="1" applyAlignment="1" applyProtection="1">
      <alignment horizontal="center"/>
      <protection locked="0"/>
    </xf>
    <xf numFmtId="164" fontId="6" fillId="0" borderId="0" xfId="1" quotePrefix="1" applyNumberFormat="1" applyFont="1" applyAlignment="1" applyProtection="1">
      <alignment horizontal="center"/>
      <protection locked="0"/>
    </xf>
    <xf numFmtId="165" fontId="6" fillId="0" borderId="1" xfId="1" quotePrefix="1" applyNumberFormat="1" applyFont="1" applyBorder="1" applyAlignment="1" applyProtection="1">
      <alignment horizontal="center"/>
      <protection locked="0"/>
    </xf>
    <xf numFmtId="49" fontId="6" fillId="0" borderId="0" xfId="1" applyNumberFormat="1" applyFont="1" applyAlignment="1" applyProtection="1">
      <alignment horizontal="center"/>
      <protection locked="0"/>
    </xf>
    <xf numFmtId="165" fontId="6" fillId="0" borderId="1" xfId="1" applyNumberFormat="1" applyFont="1" applyBorder="1" applyAlignment="1" applyProtection="1">
      <alignment horizontal="center"/>
      <protection locked="0"/>
    </xf>
    <xf numFmtId="49" fontId="6" fillId="0" borderId="0" xfId="2" applyNumberFormat="1" applyFont="1" applyAlignment="1" applyProtection="1">
      <alignment horizontal="center"/>
      <protection locked="0"/>
    </xf>
    <xf numFmtId="166" fontId="5" fillId="0" borderId="0" xfId="0" applyNumberFormat="1" applyFont="1"/>
    <xf numFmtId="0" fontId="7" fillId="0" borderId="0" xfId="0" applyFont="1"/>
    <xf numFmtId="1" fontId="6" fillId="0" borderId="1" xfId="1" quotePrefix="1" applyNumberFormat="1" applyFont="1" applyBorder="1" applyAlignment="1" applyProtection="1">
      <alignment horizontal="center"/>
      <protection locked="0"/>
    </xf>
    <xf numFmtId="1" fontId="6" fillId="0" borderId="1" xfId="1" applyNumberFormat="1" applyFont="1" applyBorder="1" applyAlignment="1" applyProtection="1">
      <alignment horizontal="center"/>
      <protection locked="0"/>
    </xf>
    <xf numFmtId="4" fontId="6" fillId="0" borderId="1" xfId="1" applyNumberFormat="1" applyFont="1" applyBorder="1" applyProtection="1">
      <protection locked="0"/>
    </xf>
    <xf numFmtId="0" fontId="6" fillId="0" borderId="1" xfId="1" quotePrefix="1" applyFont="1" applyBorder="1" applyAlignment="1" applyProtection="1">
      <alignment horizontal="center"/>
      <protection locked="0"/>
    </xf>
    <xf numFmtId="0" fontId="6" fillId="0" borderId="1" xfId="1" applyFont="1" applyBorder="1" applyAlignment="1" applyProtection="1">
      <alignment horizontal="center"/>
      <protection locked="0"/>
    </xf>
    <xf numFmtId="0" fontId="5" fillId="0" borderId="0" xfId="0" applyFont="1" applyAlignment="1">
      <alignment horizontal="center" vertical="center"/>
    </xf>
    <xf numFmtId="0" fontId="0" fillId="0" borderId="0" xfId="0" pivotButton="1"/>
    <xf numFmtId="166" fontId="0" fillId="0" borderId="0" xfId="0" applyNumberFormat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166" fontId="1" fillId="2" borderId="4" xfId="0" applyNumberFormat="1" applyFont="1" applyFill="1" applyBorder="1" applyAlignment="1">
      <alignment horizontal="center" vertical="center"/>
    </xf>
    <xf numFmtId="0" fontId="0" fillId="0" borderId="4" xfId="0" applyBorder="1"/>
    <xf numFmtId="166" fontId="0" fillId="0" borderId="4" xfId="0" applyNumberFormat="1" applyBorder="1" applyAlignment="1">
      <alignment horizontal="center"/>
    </xf>
    <xf numFmtId="0" fontId="1" fillId="0" borderId="4" xfId="0" applyFont="1" applyBorder="1"/>
    <xf numFmtId="166" fontId="1" fillId="0" borderId="4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0" fillId="0" borderId="4" xfId="0" applyBorder="1" applyAlignment="1">
      <alignment horizontal="left" vertical="center"/>
    </xf>
  </cellXfs>
  <cellStyles count="3">
    <cellStyle name="Normal" xfId="0" builtinId="0"/>
    <cellStyle name="Normal 2" xfId="2" xr:uid="{DF591E01-AE00-490F-854C-5BD699912567}"/>
    <cellStyle name="Normal_Formato_AP" xfId="1" xr:uid="{B03B19CD-4770-489B-A788-23C4F6AE1B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123" refreshedDate="45222.421523263889" createdVersion="8" refreshedVersion="8" minRefreshableVersion="3" recordCount="36" xr:uid="{AA827E89-301A-4F5D-9449-F89FF765E9DC}">
  <cacheSource type="worksheet">
    <worksheetSource ref="A1:L37" sheet="detalle"/>
  </cacheSource>
  <cacheFields count="12">
    <cacheField name="CTA." numFmtId="0">
      <sharedItems/>
    </cacheField>
    <cacheField name="U.R." numFmtId="49">
      <sharedItems/>
    </cacheField>
    <cacheField name="CTA. MAYOR" numFmtId="0">
      <sharedItems/>
    </cacheField>
    <cacheField name="SCTA" numFmtId="0">
      <sharedItems containsMixedTypes="1" containsNumber="1" containsInteger="1" minValue="0" maxValue="0"/>
    </cacheField>
    <cacheField name="AI" numFmtId="0">
      <sharedItems containsMixedTypes="1" containsNumber="1" containsInteger="1" minValue="1" maxValue="1"/>
    </cacheField>
    <cacheField name="AP" numFmtId="0">
      <sharedItems/>
    </cacheField>
    <cacheField name="SP" numFmtId="165">
      <sharedItems containsMixedTypes="1" containsNumber="1" containsInteger="1" minValue="81" maxValue="81"/>
    </cacheField>
    <cacheField name="PY" numFmtId="0">
      <sharedItems/>
    </cacheField>
    <cacheField name="OG" numFmtId="0">
      <sharedItems containsSemiMixedTypes="0" containsString="0" containsNumber="1" containsInteger="1" minValue="21101" maxValue="44105" count="10">
        <n v="33601"/>
        <n v="21101"/>
        <n v="26103"/>
        <n v="32601"/>
        <n v="33604"/>
        <n v="38301"/>
        <n v="44102"/>
        <n v="44105"/>
        <n v="37501"/>
        <n v="33602"/>
      </sharedItems>
    </cacheField>
    <cacheField name="Monto" numFmtId="0">
      <sharedItems containsSemiMixedTypes="0" containsString="0" containsNumber="1" minValue="809" maxValue="215336"/>
    </cacheField>
    <cacheField name="Concepto" numFmtId="0">
      <sharedItems count="19">
        <s v="Pago de traducciones "/>
        <s v="Reuniones consultivas y entrega de dictámenes de la delimitación territorial"/>
        <s v="Delimitación territorial demarcaciones"/>
        <s v="Reuniones informativas para la distritación electoral 2030" u="1"/>
        <s v="Reuniones informativas para la distritación electoral 2026" u="1"/>
        <s v="Reuniones informativas para la distritación electoral 2035" u="1"/>
        <s v="Reuniones informativas para la distritación electoral 2024" u="1"/>
        <s v="Reuniones informativas para la distritación electoral 2033" u="1"/>
        <s v="Reuniones informativas para la distritación electoral 2029" u="1"/>
        <s v="Reuniones informativas para la distritación electoral 2038" u="1"/>
        <s v="Reuniones informativas para la distritación electoral 2031" u="1"/>
        <s v="Reuniones informativas para la distritación electoral 2027" u="1"/>
        <s v="Reuniones informativas para la distritación electoral 2036" u="1"/>
        <s v="Reuniones informativas para la distritación electoral 2025" u="1"/>
        <s v="Reuniones informativas para la distritación electoral 2034" u="1"/>
        <s v="Reuniones informativas para la distritación electoral 2023" u="1"/>
        <s v="Reuniones informativas para la distritación electoral 2032" u="1"/>
        <s v="Reuniones informativas para la distritación electoral 2028" u="1"/>
        <s v="Reuniones informativas para la distritación electoral 2037" u="1"/>
      </sharedItems>
    </cacheField>
    <cacheField name="Soter" numFmtId="0">
      <sharedItems containsMixedTypes="1" containsNumber="1" containsInteger="1" minValue="225" maxValue="246" count="3">
        <s v="S/S"/>
        <n v="246"/>
        <n v="225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6">
  <r>
    <s v="INE"/>
    <s v="OF11"/>
    <s v="51369"/>
    <n v="0"/>
    <n v="1"/>
    <s v="R005"/>
    <n v="81"/>
    <s v="R113110"/>
    <x v="0"/>
    <n v="20275.999999999996"/>
    <x v="0"/>
    <x v="0"/>
  </r>
  <r>
    <s v="INE"/>
    <s v="NT01"/>
    <s v="11510"/>
    <s v="00000"/>
    <s v="001"/>
    <s v="R005"/>
    <s v="045"/>
    <s v="R11311I"/>
    <x v="1"/>
    <n v="8000"/>
    <x v="1"/>
    <x v="1"/>
  </r>
  <r>
    <s v="INE"/>
    <s v="NT01"/>
    <s v="11510"/>
    <s v="00000"/>
    <s v="001"/>
    <s v="R005"/>
    <s v="045"/>
    <s v="R11311I"/>
    <x v="2"/>
    <n v="3000"/>
    <x v="1"/>
    <x v="1"/>
  </r>
  <r>
    <s v="INE"/>
    <s v="NT01"/>
    <s v="51326"/>
    <s v="00000"/>
    <s v="001"/>
    <s v="R005"/>
    <s v="045"/>
    <s v="R11311I"/>
    <x v="3"/>
    <n v="1160"/>
    <x v="1"/>
    <x v="1"/>
  </r>
  <r>
    <s v="INE"/>
    <s v="NT01"/>
    <s v="51369"/>
    <s v="00000"/>
    <s v="001"/>
    <s v="R005"/>
    <s v="045"/>
    <s v="R11311I"/>
    <x v="4"/>
    <n v="1800"/>
    <x v="1"/>
    <x v="1"/>
  </r>
  <r>
    <s v="INE"/>
    <s v="NT01"/>
    <s v="51383"/>
    <s v="00000"/>
    <s v="001"/>
    <s v="R005"/>
    <s v="045"/>
    <s v="R11311I"/>
    <x v="5"/>
    <n v="93454"/>
    <x v="1"/>
    <x v="1"/>
  </r>
  <r>
    <s v="INE"/>
    <s v="NT01"/>
    <s v="51383"/>
    <s v="00000"/>
    <s v="001"/>
    <s v="R005"/>
    <s v="045"/>
    <s v="R11311I"/>
    <x v="5"/>
    <n v="20790"/>
    <x v="1"/>
    <x v="1"/>
  </r>
  <r>
    <s v="INE"/>
    <s v="NT01"/>
    <s v="52112"/>
    <s v="00000"/>
    <s v="001"/>
    <s v="R005"/>
    <s v="045"/>
    <s v="R11311I"/>
    <x v="6"/>
    <n v="175060"/>
    <x v="1"/>
    <x v="1"/>
  </r>
  <r>
    <s v="INE"/>
    <s v="NT01"/>
    <s v="52115"/>
    <s v="00000"/>
    <s v="001"/>
    <s v="R005"/>
    <s v="045"/>
    <s v="R11311I"/>
    <x v="7"/>
    <n v="13116"/>
    <x v="1"/>
    <x v="1"/>
  </r>
  <r>
    <s v="INE"/>
    <s v="NT02"/>
    <s v="11510"/>
    <s v="00000"/>
    <s v="001"/>
    <s v="R005"/>
    <s v="045"/>
    <s v="R11311I"/>
    <x v="1"/>
    <n v="2774"/>
    <x v="1"/>
    <x v="1"/>
  </r>
  <r>
    <s v="INE"/>
    <s v="NT02"/>
    <s v="11510"/>
    <s v="00000"/>
    <s v="001"/>
    <s v="R005"/>
    <s v="045"/>
    <s v="R11311I"/>
    <x v="2"/>
    <n v="4000"/>
    <x v="1"/>
    <x v="1"/>
  </r>
  <r>
    <s v="INE"/>
    <s v="NT02"/>
    <s v="51326"/>
    <s v="00000"/>
    <s v="001"/>
    <s v="R005"/>
    <s v="045"/>
    <s v="R11311I"/>
    <x v="3"/>
    <n v="1160"/>
    <x v="1"/>
    <x v="1"/>
  </r>
  <r>
    <s v="INE"/>
    <s v="NT02"/>
    <s v="51369"/>
    <s v="00000"/>
    <s v="001"/>
    <s v="R005"/>
    <s v="045"/>
    <s v="R11311I"/>
    <x v="4"/>
    <n v="2424"/>
    <x v="1"/>
    <x v="1"/>
  </r>
  <r>
    <s v="INE"/>
    <s v="NT02"/>
    <s v="51383"/>
    <s v="00000"/>
    <s v="001"/>
    <s v="R005"/>
    <s v="045"/>
    <s v="R11311I"/>
    <x v="5"/>
    <n v="215336"/>
    <x v="1"/>
    <x v="1"/>
  </r>
  <r>
    <s v="INE"/>
    <s v="NT02"/>
    <s v="51375"/>
    <s v="00000"/>
    <s v="001"/>
    <s v="R005"/>
    <s v="045"/>
    <s v="R11311I"/>
    <x v="8"/>
    <n v="8750"/>
    <x v="1"/>
    <x v="1"/>
  </r>
  <r>
    <s v="INE"/>
    <s v="NT02"/>
    <s v="52112"/>
    <s v="00000"/>
    <s v="001"/>
    <s v="R005"/>
    <s v="045"/>
    <s v="R11311I"/>
    <x v="6"/>
    <n v="20527"/>
    <x v="1"/>
    <x v="1"/>
  </r>
  <r>
    <s v="INE"/>
    <s v="NT02"/>
    <s v="52112"/>
    <s v="00000"/>
    <s v="001"/>
    <s v="R005"/>
    <s v="045"/>
    <s v="R11311I"/>
    <x v="6"/>
    <n v="52983"/>
    <x v="1"/>
    <x v="1"/>
  </r>
  <r>
    <s v="INE"/>
    <s v="NT02"/>
    <s v="52115"/>
    <s v="00000"/>
    <s v="001"/>
    <s v="R005"/>
    <s v="045"/>
    <s v="R11311I"/>
    <x v="7"/>
    <n v="3279"/>
    <x v="1"/>
    <x v="1"/>
  </r>
  <r>
    <s v="INE"/>
    <s v="NT03"/>
    <s v="11510"/>
    <s v="00000"/>
    <s v="001"/>
    <s v="R005"/>
    <s v="045"/>
    <s v="R11311I"/>
    <x v="2"/>
    <n v="5500"/>
    <x v="1"/>
    <x v="1"/>
  </r>
  <r>
    <s v="INE"/>
    <s v="NT03"/>
    <s v="51375"/>
    <s v="00000"/>
    <s v="001"/>
    <s v="R005"/>
    <s v="045"/>
    <s v="R11311I"/>
    <x v="8"/>
    <n v="9950"/>
    <x v="1"/>
    <x v="1"/>
  </r>
  <r>
    <s v="INE"/>
    <s v="NT01"/>
    <s v="11510"/>
    <s v="00000"/>
    <s v="001"/>
    <s v="R005"/>
    <s v="045"/>
    <s v="R11311I"/>
    <x v="1"/>
    <n v="8000"/>
    <x v="2"/>
    <x v="2"/>
  </r>
  <r>
    <s v="INE"/>
    <s v="NT01"/>
    <s v="51326"/>
    <s v="00000"/>
    <s v="001"/>
    <s v="R005"/>
    <s v="045"/>
    <s v="R11311I"/>
    <x v="3"/>
    <n v="1160"/>
    <x v="2"/>
    <x v="2"/>
  </r>
  <r>
    <s v="INE"/>
    <s v="NT01"/>
    <s v="51319"/>
    <s v="00000"/>
    <s v="001"/>
    <s v="R005"/>
    <s v="045"/>
    <s v="R11311I"/>
    <x v="9"/>
    <n v="6191"/>
    <x v="2"/>
    <x v="2"/>
  </r>
  <r>
    <s v="INE"/>
    <s v="NT01"/>
    <s v="51319"/>
    <s v="00000"/>
    <s v="001"/>
    <s v="R005"/>
    <s v="045"/>
    <s v="R11311I"/>
    <x v="9"/>
    <n v="809"/>
    <x v="2"/>
    <x v="2"/>
  </r>
  <r>
    <s v="INE"/>
    <s v="NT01"/>
    <s v="51369"/>
    <s v="00000"/>
    <s v="001"/>
    <s v="R005"/>
    <s v="045"/>
    <s v="R11311I"/>
    <x v="4"/>
    <n v="1800"/>
    <x v="2"/>
    <x v="2"/>
  </r>
  <r>
    <s v="INE"/>
    <s v="NT01"/>
    <s v="51383"/>
    <s v="00000"/>
    <s v="001"/>
    <s v="R005"/>
    <s v="045"/>
    <s v="R11311I"/>
    <x v="5"/>
    <n v="91127"/>
    <x v="2"/>
    <x v="2"/>
  </r>
  <r>
    <s v="INE"/>
    <s v="NT01"/>
    <s v="51383"/>
    <s v="00000"/>
    <s v="001"/>
    <s v="R005"/>
    <s v="045"/>
    <s v="R11311I"/>
    <x v="5"/>
    <n v="23117"/>
    <x v="2"/>
    <x v="2"/>
  </r>
  <r>
    <s v="INE"/>
    <s v="NT01"/>
    <s v="52112"/>
    <s v="00000"/>
    <s v="001"/>
    <s v="R005"/>
    <s v="045"/>
    <s v="R11311I"/>
    <x v="6"/>
    <n v="185482"/>
    <x v="2"/>
    <x v="2"/>
  </r>
  <r>
    <s v="INE"/>
    <s v="NT01"/>
    <s v="52115"/>
    <s v="00000"/>
    <s v="001"/>
    <s v="R005"/>
    <s v="045"/>
    <s v="R11311I"/>
    <x v="7"/>
    <n v="13116"/>
    <x v="2"/>
    <x v="2"/>
  </r>
  <r>
    <s v="INE"/>
    <s v="NT02"/>
    <s v="11510"/>
    <s v="00000"/>
    <s v="001"/>
    <s v="R005"/>
    <s v="045"/>
    <s v="R11311I"/>
    <x v="1"/>
    <n v="2774"/>
    <x v="2"/>
    <x v="2"/>
  </r>
  <r>
    <s v="INE"/>
    <s v="NT02"/>
    <s v="51326"/>
    <s v="00000"/>
    <s v="001"/>
    <s v="R005"/>
    <s v="045"/>
    <s v="R11311I"/>
    <x v="3"/>
    <n v="1160"/>
    <x v="2"/>
    <x v="2"/>
  </r>
  <r>
    <s v="INE"/>
    <s v="NT02"/>
    <s v="51319"/>
    <s v="00000"/>
    <s v="001"/>
    <s v="R005"/>
    <s v="045"/>
    <s v="R11311I"/>
    <x v="9"/>
    <n v="7000"/>
    <x v="2"/>
    <x v="2"/>
  </r>
  <r>
    <s v="INE"/>
    <s v="NT02"/>
    <s v="51369"/>
    <s v="00000"/>
    <s v="001"/>
    <s v="R005"/>
    <s v="045"/>
    <s v="R11311I"/>
    <x v="4"/>
    <n v="2424"/>
    <x v="2"/>
    <x v="2"/>
  </r>
  <r>
    <s v="INE"/>
    <s v="NT02"/>
    <s v="51383"/>
    <s v="00000"/>
    <s v="001"/>
    <s v="R005"/>
    <s v="045"/>
    <s v="R11311I"/>
    <x v="5"/>
    <n v="215336"/>
    <x v="2"/>
    <x v="2"/>
  </r>
  <r>
    <s v="INE"/>
    <s v="NT02"/>
    <s v="52112"/>
    <s v="00000"/>
    <s v="001"/>
    <s v="R005"/>
    <s v="045"/>
    <s v="R11311I"/>
    <x v="6"/>
    <n v="87710"/>
    <x v="2"/>
    <x v="2"/>
  </r>
  <r>
    <s v="INE"/>
    <s v="NT02"/>
    <s v="52115"/>
    <s v="00000"/>
    <s v="001"/>
    <s v="R005"/>
    <s v="045"/>
    <s v="R11311I"/>
    <x v="7"/>
    <n v="3279"/>
    <x v="2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9363B8C-E78F-4E92-84BF-CDAB2C8BD20B}" name="TablaDinámica1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compact="0" compactData="0" multipleFieldFilters="0">
  <location ref="A3:D20" firstHeaderRow="1" firstDataRow="1" firstDataCol="3"/>
  <pivotFields count="12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0">
        <item x="1"/>
        <item x="2"/>
        <item x="3"/>
        <item x="0"/>
        <item x="9"/>
        <item x="4"/>
        <item x="8"/>
        <item x="5"/>
        <item x="6"/>
        <item x="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9">
        <item x="0"/>
        <item x="1"/>
        <item m="1" x="15"/>
        <item m="1" x="6"/>
        <item m="1" x="13"/>
        <item m="1" x="4"/>
        <item m="1" x="11"/>
        <item m="1" x="17"/>
        <item m="1" x="8"/>
        <item m="1" x="3"/>
        <item m="1" x="10"/>
        <item m="1" x="16"/>
        <item m="1" x="7"/>
        <item m="1" x="14"/>
        <item m="1" x="5"/>
        <item m="1" x="12"/>
        <item m="1" x="18"/>
        <item m="1" x="9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3">
        <item x="2"/>
        <item x="1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3">
    <field x="10"/>
    <field x="8"/>
    <field x="11"/>
  </rowFields>
  <rowItems count="17">
    <i>
      <x/>
      <x v="3"/>
      <x v="2"/>
    </i>
    <i>
      <x v="1"/>
      <x/>
      <x v="1"/>
    </i>
    <i r="1">
      <x v="1"/>
      <x v="1"/>
    </i>
    <i r="1">
      <x v="2"/>
      <x v="1"/>
    </i>
    <i r="1">
      <x v="5"/>
      <x v="1"/>
    </i>
    <i r="1">
      <x v="6"/>
      <x v="1"/>
    </i>
    <i r="1">
      <x v="7"/>
      <x v="1"/>
    </i>
    <i r="1">
      <x v="8"/>
      <x v="1"/>
    </i>
    <i r="1">
      <x v="9"/>
      <x v="1"/>
    </i>
    <i>
      <x v="18"/>
      <x/>
      <x/>
    </i>
    <i r="1">
      <x v="2"/>
      <x/>
    </i>
    <i r="1">
      <x v="4"/>
      <x/>
    </i>
    <i r="1">
      <x v="5"/>
      <x/>
    </i>
    <i r="1">
      <x v="7"/>
      <x/>
    </i>
    <i r="1">
      <x v="8"/>
      <x/>
    </i>
    <i r="1">
      <x v="9"/>
      <x/>
    </i>
    <i t="grand">
      <x/>
    </i>
  </rowItems>
  <colItems count="1">
    <i/>
  </colItems>
  <dataFields count="1">
    <dataField name="Suma de Monto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09413-FEBF-471C-ACB5-BE25FFB18A3B}">
  <dimension ref="A3:D20"/>
  <sheetViews>
    <sheetView tabSelected="1" zoomScaleNormal="100" zoomScaleSheetLayoutView="145" workbookViewId="0">
      <selection activeCell="G23" sqref="G23"/>
    </sheetView>
  </sheetViews>
  <sheetFormatPr baseColWidth="10" defaultRowHeight="15" x14ac:dyDescent="0.25"/>
  <cols>
    <col min="1" max="1" width="67.140625" bestFit="1" customWidth="1"/>
    <col min="2" max="2" width="14.5703125" bestFit="1" customWidth="1"/>
    <col min="3" max="3" width="7.7109375" bestFit="1" customWidth="1"/>
    <col min="4" max="4" width="20.28515625" customWidth="1"/>
  </cols>
  <sheetData>
    <row r="3" spans="1:4" x14ac:dyDescent="0.25">
      <c r="A3" s="21" t="s">
        <v>15</v>
      </c>
      <c r="B3" s="21" t="s">
        <v>8</v>
      </c>
      <c r="C3" s="21" t="s">
        <v>32</v>
      </c>
      <c r="D3" t="s">
        <v>35</v>
      </c>
    </row>
    <row r="4" spans="1:4" x14ac:dyDescent="0.25">
      <c r="A4" t="s">
        <v>29</v>
      </c>
      <c r="B4">
        <v>33601</v>
      </c>
      <c r="C4" t="s">
        <v>33</v>
      </c>
      <c r="D4">
        <v>20275.999999999996</v>
      </c>
    </row>
    <row r="5" spans="1:4" x14ac:dyDescent="0.25">
      <c r="A5" t="s">
        <v>30</v>
      </c>
      <c r="B5">
        <v>21101</v>
      </c>
      <c r="C5">
        <v>246</v>
      </c>
      <c r="D5">
        <v>10774</v>
      </c>
    </row>
    <row r="6" spans="1:4" x14ac:dyDescent="0.25">
      <c r="A6" t="s">
        <v>30</v>
      </c>
      <c r="B6">
        <v>26103</v>
      </c>
      <c r="C6">
        <v>246</v>
      </c>
      <c r="D6">
        <v>12500</v>
      </c>
    </row>
    <row r="7" spans="1:4" x14ac:dyDescent="0.25">
      <c r="A7" t="s">
        <v>30</v>
      </c>
      <c r="B7">
        <v>32601</v>
      </c>
      <c r="C7">
        <v>246</v>
      </c>
      <c r="D7">
        <v>2320</v>
      </c>
    </row>
    <row r="8" spans="1:4" x14ac:dyDescent="0.25">
      <c r="A8" t="s">
        <v>30</v>
      </c>
      <c r="B8">
        <v>33604</v>
      </c>
      <c r="C8">
        <v>246</v>
      </c>
      <c r="D8">
        <v>4224</v>
      </c>
    </row>
    <row r="9" spans="1:4" x14ac:dyDescent="0.25">
      <c r="A9" t="s">
        <v>30</v>
      </c>
      <c r="B9">
        <v>37501</v>
      </c>
      <c r="C9">
        <v>246</v>
      </c>
      <c r="D9">
        <v>18700</v>
      </c>
    </row>
    <row r="10" spans="1:4" x14ac:dyDescent="0.25">
      <c r="A10" t="s">
        <v>30</v>
      </c>
      <c r="B10">
        <v>38301</v>
      </c>
      <c r="C10">
        <v>246</v>
      </c>
      <c r="D10">
        <v>329580</v>
      </c>
    </row>
    <row r="11" spans="1:4" x14ac:dyDescent="0.25">
      <c r="A11" t="s">
        <v>30</v>
      </c>
      <c r="B11">
        <v>44102</v>
      </c>
      <c r="C11">
        <v>246</v>
      </c>
      <c r="D11">
        <v>248570</v>
      </c>
    </row>
    <row r="12" spans="1:4" x14ac:dyDescent="0.25">
      <c r="A12" t="s">
        <v>30</v>
      </c>
      <c r="B12">
        <v>44105</v>
      </c>
      <c r="C12">
        <v>246</v>
      </c>
      <c r="D12">
        <v>16395</v>
      </c>
    </row>
    <row r="13" spans="1:4" x14ac:dyDescent="0.25">
      <c r="A13" t="s">
        <v>39</v>
      </c>
      <c r="B13">
        <v>21101</v>
      </c>
      <c r="C13">
        <v>225</v>
      </c>
      <c r="D13">
        <v>10774</v>
      </c>
    </row>
    <row r="14" spans="1:4" x14ac:dyDescent="0.25">
      <c r="A14" t="s">
        <v>39</v>
      </c>
      <c r="B14">
        <v>32601</v>
      </c>
      <c r="C14">
        <v>225</v>
      </c>
      <c r="D14">
        <v>2320</v>
      </c>
    </row>
    <row r="15" spans="1:4" x14ac:dyDescent="0.25">
      <c r="A15" t="s">
        <v>39</v>
      </c>
      <c r="B15">
        <v>33602</v>
      </c>
      <c r="C15">
        <v>225</v>
      </c>
      <c r="D15">
        <v>14000</v>
      </c>
    </row>
    <row r="16" spans="1:4" x14ac:dyDescent="0.25">
      <c r="A16" t="s">
        <v>39</v>
      </c>
      <c r="B16">
        <v>33604</v>
      </c>
      <c r="C16">
        <v>225</v>
      </c>
      <c r="D16">
        <v>4224</v>
      </c>
    </row>
    <row r="17" spans="1:4" x14ac:dyDescent="0.25">
      <c r="A17" t="s">
        <v>39</v>
      </c>
      <c r="B17">
        <v>38301</v>
      </c>
      <c r="C17">
        <v>225</v>
      </c>
      <c r="D17">
        <v>329580</v>
      </c>
    </row>
    <row r="18" spans="1:4" x14ac:dyDescent="0.25">
      <c r="A18" t="s">
        <v>39</v>
      </c>
      <c r="B18">
        <v>44102</v>
      </c>
      <c r="C18">
        <v>225</v>
      </c>
      <c r="D18">
        <v>273192</v>
      </c>
    </row>
    <row r="19" spans="1:4" x14ac:dyDescent="0.25">
      <c r="A19" t="s">
        <v>39</v>
      </c>
      <c r="B19">
        <v>44105</v>
      </c>
      <c r="C19">
        <v>225</v>
      </c>
      <c r="D19">
        <v>16395</v>
      </c>
    </row>
    <row r="20" spans="1:4" x14ac:dyDescent="0.25">
      <c r="A20" t="s">
        <v>34</v>
      </c>
      <c r="D20">
        <v>1313824</v>
      </c>
    </row>
  </sheetData>
  <pageMargins left="0.31496062992125984" right="0.31496062992125984" top="0.35433070866141736" bottom="0.35433070866141736" header="0.31496062992125984" footer="0.31496062992125984"/>
  <pageSetup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DD4D2-1923-4144-B266-2B5B76E5063B}">
  <dimension ref="A1:L37"/>
  <sheetViews>
    <sheetView zoomScaleNormal="100" workbookViewId="0">
      <selection activeCell="D13" sqref="D13:D19"/>
    </sheetView>
  </sheetViews>
  <sheetFormatPr baseColWidth="10" defaultColWidth="11.5703125" defaultRowHeight="12.75" x14ac:dyDescent="0.2"/>
  <cols>
    <col min="1" max="1" width="4.140625" style="5" bestFit="1" customWidth="1"/>
    <col min="2" max="2" width="4.28515625" style="5" bestFit="1" customWidth="1"/>
    <col min="3" max="3" width="8.7109375" style="5" bestFit="1" customWidth="1"/>
    <col min="4" max="4" width="6" style="5" bestFit="1" customWidth="1"/>
    <col min="5" max="5" width="4" style="5" bestFit="1" customWidth="1"/>
    <col min="6" max="6" width="4.140625" style="5" bestFit="1" customWidth="1"/>
    <col min="7" max="7" width="4" style="5" bestFit="1" customWidth="1"/>
    <col min="8" max="8" width="6.42578125" style="5" bestFit="1" customWidth="1"/>
    <col min="9" max="9" width="6" style="5" bestFit="1" customWidth="1"/>
    <col min="10" max="10" width="11.7109375" style="13" bestFit="1" customWidth="1"/>
    <col min="11" max="11" width="67.28515625" style="5" bestFit="1" customWidth="1"/>
    <col min="12" max="12" width="5.28515625" style="5" bestFit="1" customWidth="1"/>
    <col min="13" max="16384" width="11.5703125" style="5"/>
  </cols>
  <sheetData>
    <row r="1" spans="1:12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3" t="s">
        <v>7</v>
      </c>
      <c r="I1" s="3" t="s">
        <v>8</v>
      </c>
      <c r="J1" s="4" t="s">
        <v>14</v>
      </c>
      <c r="K1" s="1" t="s">
        <v>15</v>
      </c>
      <c r="L1" s="1" t="s">
        <v>32</v>
      </c>
    </row>
    <row r="2" spans="1:12" x14ac:dyDescent="0.2">
      <c r="A2" s="6" t="s">
        <v>9</v>
      </c>
      <c r="B2" s="7" t="s">
        <v>10</v>
      </c>
      <c r="C2" s="6" t="s">
        <v>11</v>
      </c>
      <c r="D2" s="8">
        <v>0</v>
      </c>
      <c r="E2" s="9">
        <v>1</v>
      </c>
      <c r="F2" s="10" t="s">
        <v>12</v>
      </c>
      <c r="G2" s="11">
        <v>81</v>
      </c>
      <c r="H2" s="12" t="s">
        <v>13</v>
      </c>
      <c r="I2" s="19">
        <v>33601</v>
      </c>
      <c r="J2" s="13">
        <v>20275.999999999996</v>
      </c>
      <c r="K2" s="14" t="s">
        <v>29</v>
      </c>
      <c r="L2" s="20" t="s">
        <v>33</v>
      </c>
    </row>
    <row r="3" spans="1:12" x14ac:dyDescent="0.2">
      <c r="A3" s="15" t="s">
        <v>9</v>
      </c>
      <c r="B3" s="6" t="s">
        <v>16</v>
      </c>
      <c r="C3" s="15" t="s">
        <v>17</v>
      </c>
      <c r="D3" s="6" t="s">
        <v>18</v>
      </c>
      <c r="E3" s="7" t="s">
        <v>19</v>
      </c>
      <c r="F3" s="16" t="s">
        <v>12</v>
      </c>
      <c r="G3" s="9" t="s">
        <v>20</v>
      </c>
      <c r="H3" s="16" t="s">
        <v>21</v>
      </c>
      <c r="I3" s="18">
        <v>21101</v>
      </c>
      <c r="J3" s="17">
        <v>8000</v>
      </c>
      <c r="K3" s="14" t="s">
        <v>30</v>
      </c>
      <c r="L3" s="20">
        <v>246</v>
      </c>
    </row>
    <row r="4" spans="1:12" x14ac:dyDescent="0.2">
      <c r="A4" s="15" t="s">
        <v>9</v>
      </c>
      <c r="B4" s="6" t="s">
        <v>16</v>
      </c>
      <c r="C4" s="15" t="s">
        <v>17</v>
      </c>
      <c r="D4" s="6" t="s">
        <v>18</v>
      </c>
      <c r="E4" s="7" t="s">
        <v>19</v>
      </c>
      <c r="F4" s="16" t="s">
        <v>12</v>
      </c>
      <c r="G4" s="9" t="s">
        <v>20</v>
      </c>
      <c r="H4" s="16" t="s">
        <v>21</v>
      </c>
      <c r="I4" s="18">
        <v>26103</v>
      </c>
      <c r="J4" s="17">
        <v>3000</v>
      </c>
      <c r="K4" s="14" t="s">
        <v>30</v>
      </c>
      <c r="L4" s="20">
        <v>246</v>
      </c>
    </row>
    <row r="5" spans="1:12" x14ac:dyDescent="0.2">
      <c r="A5" s="15" t="s">
        <v>9</v>
      </c>
      <c r="B5" s="6" t="s">
        <v>16</v>
      </c>
      <c r="C5" s="15" t="s">
        <v>22</v>
      </c>
      <c r="D5" s="6" t="s">
        <v>18</v>
      </c>
      <c r="E5" s="7" t="s">
        <v>19</v>
      </c>
      <c r="F5" s="16" t="s">
        <v>12</v>
      </c>
      <c r="G5" s="9" t="s">
        <v>20</v>
      </c>
      <c r="H5" s="16" t="s">
        <v>21</v>
      </c>
      <c r="I5" s="18">
        <v>32601</v>
      </c>
      <c r="J5" s="17">
        <v>1160</v>
      </c>
      <c r="K5" s="14" t="s">
        <v>30</v>
      </c>
      <c r="L5" s="20">
        <v>246</v>
      </c>
    </row>
    <row r="6" spans="1:12" x14ac:dyDescent="0.2">
      <c r="A6" s="15" t="s">
        <v>9</v>
      </c>
      <c r="B6" s="6" t="s">
        <v>16</v>
      </c>
      <c r="C6" s="15" t="s">
        <v>11</v>
      </c>
      <c r="D6" s="6" t="s">
        <v>18</v>
      </c>
      <c r="E6" s="7" t="s">
        <v>19</v>
      </c>
      <c r="F6" s="16" t="s">
        <v>12</v>
      </c>
      <c r="G6" s="9" t="s">
        <v>20</v>
      </c>
      <c r="H6" s="16" t="s">
        <v>21</v>
      </c>
      <c r="I6" s="18">
        <v>33604</v>
      </c>
      <c r="J6" s="17">
        <v>1800</v>
      </c>
      <c r="K6" s="14" t="s">
        <v>30</v>
      </c>
      <c r="L6" s="20">
        <v>246</v>
      </c>
    </row>
    <row r="7" spans="1:12" x14ac:dyDescent="0.2">
      <c r="A7" s="15" t="s">
        <v>9</v>
      </c>
      <c r="B7" s="6" t="s">
        <v>16</v>
      </c>
      <c r="C7" s="15" t="s">
        <v>23</v>
      </c>
      <c r="D7" s="6" t="s">
        <v>18</v>
      </c>
      <c r="E7" s="7" t="s">
        <v>19</v>
      </c>
      <c r="F7" s="16" t="s">
        <v>12</v>
      </c>
      <c r="G7" s="9" t="s">
        <v>20</v>
      </c>
      <c r="H7" s="16" t="s">
        <v>21</v>
      </c>
      <c r="I7" s="18">
        <v>38301</v>
      </c>
      <c r="J7" s="17">
        <v>93454</v>
      </c>
      <c r="K7" s="14" t="s">
        <v>30</v>
      </c>
      <c r="L7" s="20">
        <v>246</v>
      </c>
    </row>
    <row r="8" spans="1:12" x14ac:dyDescent="0.2">
      <c r="A8" s="15" t="s">
        <v>9</v>
      </c>
      <c r="B8" s="6" t="s">
        <v>16</v>
      </c>
      <c r="C8" s="15" t="s">
        <v>23</v>
      </c>
      <c r="D8" s="6" t="s">
        <v>18</v>
      </c>
      <c r="E8" s="7" t="s">
        <v>19</v>
      </c>
      <c r="F8" s="16" t="s">
        <v>12</v>
      </c>
      <c r="G8" s="9" t="s">
        <v>20</v>
      </c>
      <c r="H8" s="16" t="s">
        <v>21</v>
      </c>
      <c r="I8" s="18">
        <v>38301</v>
      </c>
      <c r="J8" s="17">
        <v>20790</v>
      </c>
      <c r="K8" s="14" t="s">
        <v>30</v>
      </c>
      <c r="L8" s="20">
        <v>246</v>
      </c>
    </row>
    <row r="9" spans="1:12" x14ac:dyDescent="0.2">
      <c r="A9" s="15" t="s">
        <v>9</v>
      </c>
      <c r="B9" s="6" t="s">
        <v>16</v>
      </c>
      <c r="C9" s="15" t="s">
        <v>24</v>
      </c>
      <c r="D9" s="6" t="s">
        <v>18</v>
      </c>
      <c r="E9" s="7" t="s">
        <v>19</v>
      </c>
      <c r="F9" s="16" t="s">
        <v>12</v>
      </c>
      <c r="G9" s="9" t="s">
        <v>20</v>
      </c>
      <c r="H9" s="16" t="s">
        <v>21</v>
      </c>
      <c r="I9" s="18">
        <v>44102</v>
      </c>
      <c r="J9" s="17">
        <v>175060</v>
      </c>
      <c r="K9" s="14" t="s">
        <v>30</v>
      </c>
      <c r="L9" s="20">
        <v>246</v>
      </c>
    </row>
    <row r="10" spans="1:12" x14ac:dyDescent="0.2">
      <c r="A10" s="15" t="s">
        <v>9</v>
      </c>
      <c r="B10" s="6" t="s">
        <v>16</v>
      </c>
      <c r="C10" s="15" t="s">
        <v>25</v>
      </c>
      <c r="D10" s="6" t="s">
        <v>18</v>
      </c>
      <c r="E10" s="7" t="s">
        <v>19</v>
      </c>
      <c r="F10" s="16" t="s">
        <v>12</v>
      </c>
      <c r="G10" s="9" t="s">
        <v>20</v>
      </c>
      <c r="H10" s="16" t="s">
        <v>21</v>
      </c>
      <c r="I10" s="18">
        <v>44105</v>
      </c>
      <c r="J10" s="17">
        <v>13116</v>
      </c>
      <c r="K10" s="14" t="s">
        <v>30</v>
      </c>
      <c r="L10" s="20">
        <v>246</v>
      </c>
    </row>
    <row r="11" spans="1:12" x14ac:dyDescent="0.2">
      <c r="A11" s="15" t="s">
        <v>9</v>
      </c>
      <c r="B11" s="6" t="s">
        <v>26</v>
      </c>
      <c r="C11" s="15" t="s">
        <v>17</v>
      </c>
      <c r="D11" s="6" t="s">
        <v>18</v>
      </c>
      <c r="E11" s="7" t="s">
        <v>19</v>
      </c>
      <c r="F11" s="16" t="s">
        <v>12</v>
      </c>
      <c r="G11" s="9" t="s">
        <v>20</v>
      </c>
      <c r="H11" s="16" t="s">
        <v>21</v>
      </c>
      <c r="I11" s="18">
        <v>21101</v>
      </c>
      <c r="J11" s="17">
        <v>2774</v>
      </c>
      <c r="K11" s="14" t="s">
        <v>30</v>
      </c>
      <c r="L11" s="20">
        <v>246</v>
      </c>
    </row>
    <row r="12" spans="1:12" x14ac:dyDescent="0.2">
      <c r="A12" s="15" t="s">
        <v>9</v>
      </c>
      <c r="B12" s="6" t="s">
        <v>26</v>
      </c>
      <c r="C12" s="15" t="s">
        <v>17</v>
      </c>
      <c r="D12" s="6" t="s">
        <v>18</v>
      </c>
      <c r="E12" s="7" t="s">
        <v>19</v>
      </c>
      <c r="F12" s="16" t="s">
        <v>12</v>
      </c>
      <c r="G12" s="9" t="s">
        <v>20</v>
      </c>
      <c r="H12" s="16" t="s">
        <v>21</v>
      </c>
      <c r="I12" s="18">
        <v>26103</v>
      </c>
      <c r="J12" s="17">
        <v>4000</v>
      </c>
      <c r="K12" s="14" t="s">
        <v>30</v>
      </c>
      <c r="L12" s="20">
        <v>246</v>
      </c>
    </row>
    <row r="13" spans="1:12" x14ac:dyDescent="0.2">
      <c r="A13" s="15" t="s">
        <v>9</v>
      </c>
      <c r="B13" s="6" t="s">
        <v>26</v>
      </c>
      <c r="C13" s="15" t="s">
        <v>22</v>
      </c>
      <c r="D13" s="6" t="s">
        <v>18</v>
      </c>
      <c r="E13" s="7" t="s">
        <v>19</v>
      </c>
      <c r="F13" s="16" t="s">
        <v>12</v>
      </c>
      <c r="G13" s="9" t="s">
        <v>20</v>
      </c>
      <c r="H13" s="16" t="s">
        <v>21</v>
      </c>
      <c r="I13" s="18">
        <v>32601</v>
      </c>
      <c r="J13" s="17">
        <v>1160</v>
      </c>
      <c r="K13" s="14" t="s">
        <v>30</v>
      </c>
      <c r="L13" s="20">
        <v>246</v>
      </c>
    </row>
    <row r="14" spans="1:12" x14ac:dyDescent="0.2">
      <c r="A14" s="15" t="s">
        <v>9</v>
      </c>
      <c r="B14" s="6" t="s">
        <v>26</v>
      </c>
      <c r="C14" s="15" t="s">
        <v>11</v>
      </c>
      <c r="D14" s="6" t="s">
        <v>18</v>
      </c>
      <c r="E14" s="7" t="s">
        <v>19</v>
      </c>
      <c r="F14" s="16" t="s">
        <v>12</v>
      </c>
      <c r="G14" s="9" t="s">
        <v>20</v>
      </c>
      <c r="H14" s="16" t="s">
        <v>21</v>
      </c>
      <c r="I14" s="18">
        <v>33604</v>
      </c>
      <c r="J14" s="17">
        <v>2424</v>
      </c>
      <c r="K14" s="14" t="s">
        <v>30</v>
      </c>
      <c r="L14" s="20">
        <v>246</v>
      </c>
    </row>
    <row r="15" spans="1:12" x14ac:dyDescent="0.2">
      <c r="A15" s="15" t="s">
        <v>9</v>
      </c>
      <c r="B15" s="6" t="s">
        <v>26</v>
      </c>
      <c r="C15" s="15" t="s">
        <v>23</v>
      </c>
      <c r="D15" s="6" t="s">
        <v>18</v>
      </c>
      <c r="E15" s="7" t="s">
        <v>19</v>
      </c>
      <c r="F15" s="16" t="s">
        <v>12</v>
      </c>
      <c r="G15" s="9" t="s">
        <v>20</v>
      </c>
      <c r="H15" s="16" t="s">
        <v>21</v>
      </c>
      <c r="I15" s="18">
        <v>38301</v>
      </c>
      <c r="J15" s="17">
        <v>215336</v>
      </c>
      <c r="K15" s="14" t="s">
        <v>30</v>
      </c>
      <c r="L15" s="20">
        <v>246</v>
      </c>
    </row>
    <row r="16" spans="1:12" x14ac:dyDescent="0.2">
      <c r="A16" s="15" t="s">
        <v>9</v>
      </c>
      <c r="B16" s="6" t="s">
        <v>26</v>
      </c>
      <c r="C16" s="15" t="s">
        <v>27</v>
      </c>
      <c r="D16" s="6" t="s">
        <v>18</v>
      </c>
      <c r="E16" s="7" t="s">
        <v>19</v>
      </c>
      <c r="F16" s="16" t="s">
        <v>12</v>
      </c>
      <c r="G16" s="9" t="s">
        <v>20</v>
      </c>
      <c r="H16" s="16" t="s">
        <v>21</v>
      </c>
      <c r="I16" s="18">
        <v>37501</v>
      </c>
      <c r="J16" s="17">
        <v>8750</v>
      </c>
      <c r="K16" s="14" t="s">
        <v>30</v>
      </c>
      <c r="L16" s="20">
        <v>246</v>
      </c>
    </row>
    <row r="17" spans="1:12" x14ac:dyDescent="0.2">
      <c r="A17" s="15" t="s">
        <v>9</v>
      </c>
      <c r="B17" s="6" t="s">
        <v>26</v>
      </c>
      <c r="C17" s="15" t="s">
        <v>24</v>
      </c>
      <c r="D17" s="6" t="s">
        <v>18</v>
      </c>
      <c r="E17" s="7" t="s">
        <v>19</v>
      </c>
      <c r="F17" s="16" t="s">
        <v>12</v>
      </c>
      <c r="G17" s="9" t="s">
        <v>20</v>
      </c>
      <c r="H17" s="16" t="s">
        <v>21</v>
      </c>
      <c r="I17" s="18">
        <v>44102</v>
      </c>
      <c r="J17" s="17">
        <v>20527</v>
      </c>
      <c r="K17" s="14" t="s">
        <v>30</v>
      </c>
      <c r="L17" s="20">
        <v>246</v>
      </c>
    </row>
    <row r="18" spans="1:12" x14ac:dyDescent="0.2">
      <c r="A18" s="15" t="s">
        <v>9</v>
      </c>
      <c r="B18" s="6" t="s">
        <v>26</v>
      </c>
      <c r="C18" s="15" t="s">
        <v>24</v>
      </c>
      <c r="D18" s="6" t="s">
        <v>18</v>
      </c>
      <c r="E18" s="7" t="s">
        <v>19</v>
      </c>
      <c r="F18" s="16" t="s">
        <v>12</v>
      </c>
      <c r="G18" s="9" t="s">
        <v>20</v>
      </c>
      <c r="H18" s="16" t="s">
        <v>21</v>
      </c>
      <c r="I18" s="18">
        <v>44102</v>
      </c>
      <c r="J18" s="17">
        <v>52983</v>
      </c>
      <c r="K18" s="14" t="s">
        <v>30</v>
      </c>
      <c r="L18" s="20">
        <v>246</v>
      </c>
    </row>
    <row r="19" spans="1:12" x14ac:dyDescent="0.2">
      <c r="A19" s="15" t="s">
        <v>9</v>
      </c>
      <c r="B19" s="6" t="s">
        <v>26</v>
      </c>
      <c r="C19" s="15" t="s">
        <v>25</v>
      </c>
      <c r="D19" s="6" t="s">
        <v>18</v>
      </c>
      <c r="E19" s="7" t="s">
        <v>19</v>
      </c>
      <c r="F19" s="16" t="s">
        <v>12</v>
      </c>
      <c r="G19" s="9" t="s">
        <v>20</v>
      </c>
      <c r="H19" s="16" t="s">
        <v>21</v>
      </c>
      <c r="I19" s="18">
        <v>44105</v>
      </c>
      <c r="J19" s="17">
        <v>3279</v>
      </c>
      <c r="K19" s="14" t="s">
        <v>30</v>
      </c>
      <c r="L19" s="20">
        <v>246</v>
      </c>
    </row>
    <row r="20" spans="1:12" x14ac:dyDescent="0.2">
      <c r="A20" s="15" t="s">
        <v>9</v>
      </c>
      <c r="B20" s="6" t="s">
        <v>28</v>
      </c>
      <c r="C20" s="15" t="s">
        <v>17</v>
      </c>
      <c r="D20" s="6" t="s">
        <v>18</v>
      </c>
      <c r="E20" s="7" t="s">
        <v>19</v>
      </c>
      <c r="F20" s="16" t="s">
        <v>12</v>
      </c>
      <c r="G20" s="9" t="s">
        <v>20</v>
      </c>
      <c r="H20" s="16" t="s">
        <v>21</v>
      </c>
      <c r="I20" s="18">
        <v>26103</v>
      </c>
      <c r="J20" s="17">
        <v>5500</v>
      </c>
      <c r="K20" s="14" t="s">
        <v>30</v>
      </c>
      <c r="L20" s="20">
        <v>246</v>
      </c>
    </row>
    <row r="21" spans="1:12" x14ac:dyDescent="0.2">
      <c r="A21" s="6" t="s">
        <v>9</v>
      </c>
      <c r="B21" s="6" t="s">
        <v>28</v>
      </c>
      <c r="C21" s="15" t="s">
        <v>27</v>
      </c>
      <c r="D21" s="6" t="s">
        <v>18</v>
      </c>
      <c r="E21" s="7" t="s">
        <v>19</v>
      </c>
      <c r="F21" s="7" t="s">
        <v>12</v>
      </c>
      <c r="G21" s="9" t="s">
        <v>20</v>
      </c>
      <c r="H21" s="16" t="s">
        <v>21</v>
      </c>
      <c r="I21" s="18">
        <v>37501</v>
      </c>
      <c r="J21" s="17">
        <v>9950</v>
      </c>
      <c r="K21" s="14" t="s">
        <v>30</v>
      </c>
      <c r="L21" s="20">
        <v>246</v>
      </c>
    </row>
    <row r="22" spans="1:12" x14ac:dyDescent="0.2">
      <c r="A22" s="6" t="s">
        <v>9</v>
      </c>
      <c r="B22" s="6" t="s">
        <v>16</v>
      </c>
      <c r="C22" s="15" t="s">
        <v>17</v>
      </c>
      <c r="D22" s="6" t="s">
        <v>18</v>
      </c>
      <c r="E22" s="7" t="s">
        <v>19</v>
      </c>
      <c r="F22" s="7" t="s">
        <v>12</v>
      </c>
      <c r="G22" s="9" t="s">
        <v>20</v>
      </c>
      <c r="H22" s="16" t="s">
        <v>21</v>
      </c>
      <c r="I22" s="18">
        <v>21101</v>
      </c>
      <c r="J22" s="17">
        <v>8000</v>
      </c>
      <c r="K22" s="14" t="s">
        <v>39</v>
      </c>
      <c r="L22" s="5">
        <v>225</v>
      </c>
    </row>
    <row r="23" spans="1:12" x14ac:dyDescent="0.2">
      <c r="A23" s="6" t="s">
        <v>9</v>
      </c>
      <c r="B23" s="6" t="s">
        <v>16</v>
      </c>
      <c r="C23" s="15" t="s">
        <v>22</v>
      </c>
      <c r="D23" s="6" t="s">
        <v>18</v>
      </c>
      <c r="E23" s="7" t="s">
        <v>19</v>
      </c>
      <c r="F23" s="7" t="s">
        <v>12</v>
      </c>
      <c r="G23" s="9" t="s">
        <v>20</v>
      </c>
      <c r="H23" s="16" t="s">
        <v>21</v>
      </c>
      <c r="I23" s="18">
        <v>32601</v>
      </c>
      <c r="J23" s="17">
        <v>1160</v>
      </c>
      <c r="K23" s="14" t="s">
        <v>39</v>
      </c>
      <c r="L23" s="5">
        <v>225</v>
      </c>
    </row>
    <row r="24" spans="1:12" x14ac:dyDescent="0.2">
      <c r="A24" s="6" t="s">
        <v>9</v>
      </c>
      <c r="B24" s="6" t="s">
        <v>16</v>
      </c>
      <c r="C24" s="15" t="s">
        <v>31</v>
      </c>
      <c r="D24" s="6" t="s">
        <v>18</v>
      </c>
      <c r="E24" s="7" t="s">
        <v>19</v>
      </c>
      <c r="F24" s="7" t="s">
        <v>12</v>
      </c>
      <c r="G24" s="9" t="s">
        <v>20</v>
      </c>
      <c r="H24" s="16" t="s">
        <v>21</v>
      </c>
      <c r="I24" s="18">
        <v>33602</v>
      </c>
      <c r="J24" s="17">
        <v>6191</v>
      </c>
      <c r="K24" s="14" t="s">
        <v>39</v>
      </c>
      <c r="L24" s="5">
        <v>225</v>
      </c>
    </row>
    <row r="25" spans="1:12" x14ac:dyDescent="0.2">
      <c r="A25" s="6" t="s">
        <v>9</v>
      </c>
      <c r="B25" s="6" t="s">
        <v>16</v>
      </c>
      <c r="C25" s="15" t="s">
        <v>31</v>
      </c>
      <c r="D25" s="6" t="s">
        <v>18</v>
      </c>
      <c r="E25" s="7" t="s">
        <v>19</v>
      </c>
      <c r="F25" s="7" t="s">
        <v>12</v>
      </c>
      <c r="G25" s="9" t="s">
        <v>20</v>
      </c>
      <c r="H25" s="16" t="s">
        <v>21</v>
      </c>
      <c r="I25" s="18">
        <v>33602</v>
      </c>
      <c r="J25" s="17">
        <v>809</v>
      </c>
      <c r="K25" s="14" t="s">
        <v>39</v>
      </c>
      <c r="L25" s="5">
        <v>225</v>
      </c>
    </row>
    <row r="26" spans="1:12" x14ac:dyDescent="0.2">
      <c r="A26" s="6" t="s">
        <v>9</v>
      </c>
      <c r="B26" s="6" t="s">
        <v>16</v>
      </c>
      <c r="C26" s="15" t="s">
        <v>11</v>
      </c>
      <c r="D26" s="6" t="s">
        <v>18</v>
      </c>
      <c r="E26" s="7" t="s">
        <v>19</v>
      </c>
      <c r="F26" s="7" t="s">
        <v>12</v>
      </c>
      <c r="G26" s="9" t="s">
        <v>20</v>
      </c>
      <c r="H26" s="16" t="s">
        <v>21</v>
      </c>
      <c r="I26" s="18">
        <v>33604</v>
      </c>
      <c r="J26" s="17">
        <v>1800</v>
      </c>
      <c r="K26" s="14" t="s">
        <v>39</v>
      </c>
      <c r="L26" s="5">
        <v>225</v>
      </c>
    </row>
    <row r="27" spans="1:12" x14ac:dyDescent="0.2">
      <c r="A27" s="6" t="s">
        <v>9</v>
      </c>
      <c r="B27" s="6" t="s">
        <v>16</v>
      </c>
      <c r="C27" s="15" t="s">
        <v>23</v>
      </c>
      <c r="D27" s="6" t="s">
        <v>18</v>
      </c>
      <c r="E27" s="7" t="s">
        <v>19</v>
      </c>
      <c r="F27" s="7" t="s">
        <v>12</v>
      </c>
      <c r="G27" s="9" t="s">
        <v>20</v>
      </c>
      <c r="H27" s="16" t="s">
        <v>21</v>
      </c>
      <c r="I27" s="18">
        <v>38301</v>
      </c>
      <c r="J27" s="17">
        <v>91127</v>
      </c>
      <c r="K27" s="14" t="s">
        <v>39</v>
      </c>
      <c r="L27" s="5">
        <v>225</v>
      </c>
    </row>
    <row r="28" spans="1:12" x14ac:dyDescent="0.2">
      <c r="A28" s="6" t="s">
        <v>9</v>
      </c>
      <c r="B28" s="6" t="s">
        <v>16</v>
      </c>
      <c r="C28" s="15" t="s">
        <v>23</v>
      </c>
      <c r="D28" s="6" t="s">
        <v>18</v>
      </c>
      <c r="E28" s="7" t="s">
        <v>19</v>
      </c>
      <c r="F28" s="7" t="s">
        <v>12</v>
      </c>
      <c r="G28" s="9" t="s">
        <v>20</v>
      </c>
      <c r="H28" s="16" t="s">
        <v>21</v>
      </c>
      <c r="I28" s="18">
        <v>38301</v>
      </c>
      <c r="J28" s="17">
        <v>23117</v>
      </c>
      <c r="K28" s="14" t="s">
        <v>39</v>
      </c>
      <c r="L28" s="5">
        <v>225</v>
      </c>
    </row>
    <row r="29" spans="1:12" x14ac:dyDescent="0.2">
      <c r="A29" s="6" t="s">
        <v>9</v>
      </c>
      <c r="B29" s="6" t="s">
        <v>16</v>
      </c>
      <c r="C29" s="15" t="s">
        <v>24</v>
      </c>
      <c r="D29" s="6" t="s">
        <v>18</v>
      </c>
      <c r="E29" s="7" t="s">
        <v>19</v>
      </c>
      <c r="F29" s="7" t="s">
        <v>12</v>
      </c>
      <c r="G29" s="9" t="s">
        <v>20</v>
      </c>
      <c r="H29" s="16" t="s">
        <v>21</v>
      </c>
      <c r="I29" s="18">
        <v>44102</v>
      </c>
      <c r="J29" s="17">
        <v>185482</v>
      </c>
      <c r="K29" s="14" t="s">
        <v>39</v>
      </c>
      <c r="L29" s="5">
        <v>225</v>
      </c>
    </row>
    <row r="30" spans="1:12" x14ac:dyDescent="0.2">
      <c r="A30" s="6" t="s">
        <v>9</v>
      </c>
      <c r="B30" s="6" t="s">
        <v>16</v>
      </c>
      <c r="C30" s="15" t="s">
        <v>25</v>
      </c>
      <c r="D30" s="6" t="s">
        <v>18</v>
      </c>
      <c r="E30" s="7" t="s">
        <v>19</v>
      </c>
      <c r="F30" s="7" t="s">
        <v>12</v>
      </c>
      <c r="G30" s="9" t="s">
        <v>20</v>
      </c>
      <c r="H30" s="16" t="s">
        <v>21</v>
      </c>
      <c r="I30" s="18">
        <v>44105</v>
      </c>
      <c r="J30" s="17">
        <v>13116</v>
      </c>
      <c r="K30" s="14" t="s">
        <v>39</v>
      </c>
      <c r="L30" s="5">
        <v>225</v>
      </c>
    </row>
    <row r="31" spans="1:12" x14ac:dyDescent="0.2">
      <c r="A31" s="6" t="s">
        <v>9</v>
      </c>
      <c r="B31" s="6" t="s">
        <v>26</v>
      </c>
      <c r="C31" s="15" t="s">
        <v>17</v>
      </c>
      <c r="D31" s="6" t="s">
        <v>18</v>
      </c>
      <c r="E31" s="7" t="s">
        <v>19</v>
      </c>
      <c r="F31" s="7" t="s">
        <v>12</v>
      </c>
      <c r="G31" s="9" t="s">
        <v>20</v>
      </c>
      <c r="H31" s="16" t="s">
        <v>21</v>
      </c>
      <c r="I31" s="18">
        <v>21101</v>
      </c>
      <c r="J31" s="17">
        <v>2774</v>
      </c>
      <c r="K31" s="14" t="s">
        <v>39</v>
      </c>
      <c r="L31" s="5">
        <v>225</v>
      </c>
    </row>
    <row r="32" spans="1:12" x14ac:dyDescent="0.2">
      <c r="A32" s="6" t="s">
        <v>9</v>
      </c>
      <c r="B32" s="6" t="s">
        <v>26</v>
      </c>
      <c r="C32" s="15" t="s">
        <v>22</v>
      </c>
      <c r="D32" s="6" t="s">
        <v>18</v>
      </c>
      <c r="E32" s="7" t="s">
        <v>19</v>
      </c>
      <c r="F32" s="7" t="s">
        <v>12</v>
      </c>
      <c r="G32" s="9" t="s">
        <v>20</v>
      </c>
      <c r="H32" s="16" t="s">
        <v>21</v>
      </c>
      <c r="I32" s="18">
        <v>32601</v>
      </c>
      <c r="J32" s="17">
        <v>1160</v>
      </c>
      <c r="K32" s="14" t="s">
        <v>39</v>
      </c>
      <c r="L32" s="5">
        <v>225</v>
      </c>
    </row>
    <row r="33" spans="1:12" x14ac:dyDescent="0.2">
      <c r="A33" s="6" t="s">
        <v>9</v>
      </c>
      <c r="B33" s="6" t="s">
        <v>26</v>
      </c>
      <c r="C33" s="15" t="s">
        <v>31</v>
      </c>
      <c r="D33" s="6" t="s">
        <v>18</v>
      </c>
      <c r="E33" s="7" t="s">
        <v>19</v>
      </c>
      <c r="F33" s="7" t="s">
        <v>12</v>
      </c>
      <c r="G33" s="9" t="s">
        <v>20</v>
      </c>
      <c r="H33" s="16" t="s">
        <v>21</v>
      </c>
      <c r="I33" s="18">
        <v>33602</v>
      </c>
      <c r="J33" s="17">
        <v>7000</v>
      </c>
      <c r="K33" s="14" t="s">
        <v>39</v>
      </c>
      <c r="L33" s="5">
        <v>225</v>
      </c>
    </row>
    <row r="34" spans="1:12" x14ac:dyDescent="0.2">
      <c r="A34" s="6" t="s">
        <v>9</v>
      </c>
      <c r="B34" s="6" t="s">
        <v>26</v>
      </c>
      <c r="C34" s="15" t="s">
        <v>11</v>
      </c>
      <c r="D34" s="6" t="s">
        <v>18</v>
      </c>
      <c r="E34" s="7" t="s">
        <v>19</v>
      </c>
      <c r="F34" s="7" t="s">
        <v>12</v>
      </c>
      <c r="G34" s="9" t="s">
        <v>20</v>
      </c>
      <c r="H34" s="16" t="s">
        <v>21</v>
      </c>
      <c r="I34" s="18">
        <v>33604</v>
      </c>
      <c r="J34" s="17">
        <v>2424</v>
      </c>
      <c r="K34" s="14" t="s">
        <v>39</v>
      </c>
      <c r="L34" s="5">
        <v>225</v>
      </c>
    </row>
    <row r="35" spans="1:12" x14ac:dyDescent="0.2">
      <c r="A35" s="6" t="s">
        <v>9</v>
      </c>
      <c r="B35" s="6" t="s">
        <v>26</v>
      </c>
      <c r="C35" s="15" t="s">
        <v>23</v>
      </c>
      <c r="D35" s="6" t="s">
        <v>18</v>
      </c>
      <c r="E35" s="7" t="s">
        <v>19</v>
      </c>
      <c r="F35" s="7" t="s">
        <v>12</v>
      </c>
      <c r="G35" s="9" t="s">
        <v>20</v>
      </c>
      <c r="H35" s="16" t="s">
        <v>21</v>
      </c>
      <c r="I35" s="18">
        <v>38301</v>
      </c>
      <c r="J35" s="17">
        <v>215336</v>
      </c>
      <c r="K35" s="14" t="s">
        <v>39</v>
      </c>
      <c r="L35" s="5">
        <v>225</v>
      </c>
    </row>
    <row r="36" spans="1:12" x14ac:dyDescent="0.2">
      <c r="A36" s="6" t="s">
        <v>9</v>
      </c>
      <c r="B36" s="6" t="s">
        <v>26</v>
      </c>
      <c r="C36" s="15" t="s">
        <v>24</v>
      </c>
      <c r="D36" s="6" t="s">
        <v>18</v>
      </c>
      <c r="E36" s="7" t="s">
        <v>19</v>
      </c>
      <c r="F36" s="7" t="s">
        <v>12</v>
      </c>
      <c r="G36" s="9" t="s">
        <v>20</v>
      </c>
      <c r="H36" s="16" t="s">
        <v>21</v>
      </c>
      <c r="I36" s="18">
        <v>44102</v>
      </c>
      <c r="J36" s="17">
        <v>87710</v>
      </c>
      <c r="K36" s="14" t="s">
        <v>39</v>
      </c>
      <c r="L36" s="5">
        <v>225</v>
      </c>
    </row>
    <row r="37" spans="1:12" x14ac:dyDescent="0.2">
      <c r="A37" s="6" t="s">
        <v>9</v>
      </c>
      <c r="B37" s="6" t="s">
        <v>26</v>
      </c>
      <c r="C37" s="15" t="s">
        <v>25</v>
      </c>
      <c r="D37" s="6" t="s">
        <v>18</v>
      </c>
      <c r="E37" s="7" t="s">
        <v>19</v>
      </c>
      <c r="F37" s="7" t="s">
        <v>12</v>
      </c>
      <c r="G37" s="9" t="s">
        <v>20</v>
      </c>
      <c r="H37" s="16" t="s">
        <v>21</v>
      </c>
      <c r="I37" s="18">
        <v>44105</v>
      </c>
      <c r="J37" s="17">
        <v>3279</v>
      </c>
      <c r="K37" s="14" t="s">
        <v>39</v>
      </c>
      <c r="L37" s="5">
        <v>225</v>
      </c>
    </row>
  </sheetData>
  <phoneticPr fontId="3" type="noConversion"/>
  <pageMargins left="0.31496062992125984" right="0.31496062992125984" top="0.35433070866141736" bottom="0.35433070866141736" header="0.31496062992125984" footer="0.31496062992125984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DF6FE-A31C-4F5D-ADFB-CC82D1380A0C}">
  <dimension ref="A1:E21"/>
  <sheetViews>
    <sheetView zoomScaleNormal="100" workbookViewId="0">
      <pane ySplit="1" topLeftCell="A2" activePane="bottomLeft" state="frozen"/>
      <selection activeCell="D13" sqref="D13:D19"/>
      <selection pane="bottomLeft" activeCell="D13" sqref="D13:D19"/>
    </sheetView>
  </sheetViews>
  <sheetFormatPr baseColWidth="10" defaultRowHeight="15" x14ac:dyDescent="0.25"/>
  <cols>
    <col min="1" max="1" width="65.140625" bestFit="1" customWidth="1"/>
    <col min="2" max="2" width="6" bestFit="1" customWidth="1"/>
    <col min="3" max="3" width="5.42578125" style="31" bestFit="1" customWidth="1"/>
    <col min="4" max="4" width="16.7109375" style="22" customWidth="1"/>
    <col min="5" max="5" width="52.140625" bestFit="1" customWidth="1"/>
  </cols>
  <sheetData>
    <row r="1" spans="1:5" x14ac:dyDescent="0.25">
      <c r="A1" s="23" t="s">
        <v>15</v>
      </c>
      <c r="B1" s="23" t="s">
        <v>8</v>
      </c>
      <c r="C1" s="23" t="s">
        <v>32</v>
      </c>
      <c r="D1" s="24" t="s">
        <v>14</v>
      </c>
      <c r="E1" s="32" t="s">
        <v>38</v>
      </c>
    </row>
    <row r="2" spans="1:5" x14ac:dyDescent="0.25">
      <c r="A2" s="25" t="s">
        <v>29</v>
      </c>
      <c r="B2" s="25">
        <v>33601</v>
      </c>
      <c r="C2" s="29" t="s">
        <v>33</v>
      </c>
      <c r="D2" s="26">
        <v>20275.999999999996</v>
      </c>
      <c r="E2" s="25" t="s">
        <v>40</v>
      </c>
    </row>
    <row r="3" spans="1:5" x14ac:dyDescent="0.25">
      <c r="A3" s="27" t="s">
        <v>36</v>
      </c>
      <c r="B3" s="27"/>
      <c r="C3" s="30"/>
      <c r="D3" s="28">
        <f>D2</f>
        <v>20275.999999999996</v>
      </c>
    </row>
    <row r="4" spans="1:5" x14ac:dyDescent="0.25">
      <c r="A4" s="25" t="s">
        <v>30</v>
      </c>
      <c r="B4" s="25">
        <v>21101</v>
      </c>
      <c r="C4" s="29">
        <v>246</v>
      </c>
      <c r="D4" s="26">
        <v>10774</v>
      </c>
      <c r="E4" s="33" t="s">
        <v>41</v>
      </c>
    </row>
    <row r="5" spans="1:5" x14ac:dyDescent="0.25">
      <c r="A5" s="25" t="s">
        <v>30</v>
      </c>
      <c r="B5" s="25">
        <v>26103</v>
      </c>
      <c r="C5" s="29">
        <v>246</v>
      </c>
      <c r="D5" s="26">
        <v>12500</v>
      </c>
      <c r="E5" s="33"/>
    </row>
    <row r="6" spans="1:5" x14ac:dyDescent="0.25">
      <c r="A6" s="25" t="s">
        <v>30</v>
      </c>
      <c r="B6" s="25">
        <v>32601</v>
      </c>
      <c r="C6" s="29">
        <v>246</v>
      </c>
      <c r="D6" s="26">
        <v>2320</v>
      </c>
      <c r="E6" s="33"/>
    </row>
    <row r="7" spans="1:5" x14ac:dyDescent="0.25">
      <c r="A7" s="25" t="s">
        <v>30</v>
      </c>
      <c r="B7" s="25">
        <v>33604</v>
      </c>
      <c r="C7" s="29">
        <v>246</v>
      </c>
      <c r="D7" s="26">
        <v>4224</v>
      </c>
      <c r="E7" s="33"/>
    </row>
    <row r="8" spans="1:5" x14ac:dyDescent="0.25">
      <c r="A8" s="25" t="s">
        <v>30</v>
      </c>
      <c r="B8" s="25">
        <v>37501</v>
      </c>
      <c r="C8" s="29">
        <v>246</v>
      </c>
      <c r="D8" s="26">
        <v>18700</v>
      </c>
      <c r="E8" s="33"/>
    </row>
    <row r="9" spans="1:5" x14ac:dyDescent="0.25">
      <c r="A9" s="25" t="s">
        <v>30</v>
      </c>
      <c r="B9" s="25">
        <v>38301</v>
      </c>
      <c r="C9" s="29">
        <v>246</v>
      </c>
      <c r="D9" s="26">
        <v>329580</v>
      </c>
      <c r="E9" s="33"/>
    </row>
    <row r="10" spans="1:5" x14ac:dyDescent="0.25">
      <c r="A10" s="25" t="s">
        <v>30</v>
      </c>
      <c r="B10" s="25">
        <v>44102</v>
      </c>
      <c r="C10" s="29">
        <v>246</v>
      </c>
      <c r="D10" s="26">
        <v>248570</v>
      </c>
      <c r="E10" s="33"/>
    </row>
    <row r="11" spans="1:5" x14ac:dyDescent="0.25">
      <c r="A11" s="25" t="s">
        <v>30</v>
      </c>
      <c r="B11" s="25">
        <v>44105</v>
      </c>
      <c r="C11" s="29">
        <v>246</v>
      </c>
      <c r="D11" s="26">
        <v>16395</v>
      </c>
      <c r="E11" s="33"/>
    </row>
    <row r="12" spans="1:5" x14ac:dyDescent="0.25">
      <c r="A12" s="27" t="s">
        <v>36</v>
      </c>
      <c r="B12" s="27"/>
      <c r="C12" s="30"/>
      <c r="D12" s="28">
        <f>SUM(D4:D11)</f>
        <v>643063</v>
      </c>
    </row>
    <row r="13" spans="1:5" x14ac:dyDescent="0.25">
      <c r="A13" s="25" t="s">
        <v>39</v>
      </c>
      <c r="B13" s="25">
        <v>21101</v>
      </c>
      <c r="C13" s="29">
        <v>225</v>
      </c>
      <c r="D13" s="26">
        <v>10774</v>
      </c>
      <c r="E13" s="33" t="s">
        <v>42</v>
      </c>
    </row>
    <row r="14" spans="1:5" x14ac:dyDescent="0.25">
      <c r="A14" s="25" t="s">
        <v>39</v>
      </c>
      <c r="B14" s="25">
        <v>32601</v>
      </c>
      <c r="C14" s="29">
        <v>225</v>
      </c>
      <c r="D14" s="26">
        <v>2320</v>
      </c>
      <c r="E14" s="33"/>
    </row>
    <row r="15" spans="1:5" x14ac:dyDescent="0.25">
      <c r="A15" s="25" t="s">
        <v>39</v>
      </c>
      <c r="B15" s="25">
        <v>33602</v>
      </c>
      <c r="C15" s="29">
        <v>225</v>
      </c>
      <c r="D15" s="26">
        <v>14000</v>
      </c>
      <c r="E15" s="33"/>
    </row>
    <row r="16" spans="1:5" x14ac:dyDescent="0.25">
      <c r="A16" s="25" t="s">
        <v>39</v>
      </c>
      <c r="B16" s="25">
        <v>33604</v>
      </c>
      <c r="C16" s="29">
        <v>225</v>
      </c>
      <c r="D16" s="26">
        <v>4224</v>
      </c>
      <c r="E16" s="33"/>
    </row>
    <row r="17" spans="1:5" x14ac:dyDescent="0.25">
      <c r="A17" s="25" t="s">
        <v>39</v>
      </c>
      <c r="B17" s="25">
        <v>38301</v>
      </c>
      <c r="C17" s="29">
        <v>225</v>
      </c>
      <c r="D17" s="26">
        <v>329580</v>
      </c>
      <c r="E17" s="33"/>
    </row>
    <row r="18" spans="1:5" x14ac:dyDescent="0.25">
      <c r="A18" s="25" t="s">
        <v>39</v>
      </c>
      <c r="B18" s="25">
        <v>44102</v>
      </c>
      <c r="C18" s="29">
        <v>225</v>
      </c>
      <c r="D18" s="26">
        <v>273192</v>
      </c>
      <c r="E18" s="33"/>
    </row>
    <row r="19" spans="1:5" x14ac:dyDescent="0.25">
      <c r="A19" s="25" t="s">
        <v>39</v>
      </c>
      <c r="B19" s="25">
        <v>44105</v>
      </c>
      <c r="C19" s="29">
        <v>225</v>
      </c>
      <c r="D19" s="26">
        <v>16395</v>
      </c>
      <c r="E19" s="33"/>
    </row>
    <row r="20" spans="1:5" x14ac:dyDescent="0.25">
      <c r="A20" s="27" t="s">
        <v>36</v>
      </c>
      <c r="B20" s="27"/>
      <c r="C20" s="30"/>
      <c r="D20" s="28">
        <f>SUM(D13:D19)</f>
        <v>650485</v>
      </c>
    </row>
    <row r="21" spans="1:5" x14ac:dyDescent="0.25">
      <c r="A21" s="27" t="s">
        <v>37</v>
      </c>
      <c r="B21" s="27"/>
      <c r="C21" s="30"/>
      <c r="D21" s="28">
        <f>D3+D12+D20</f>
        <v>1313824</v>
      </c>
    </row>
  </sheetData>
  <mergeCells count="2">
    <mergeCell ref="E4:E11"/>
    <mergeCell ref="E13:E19"/>
  </mergeCells>
  <pageMargins left="0.31496062992125984" right="0.31496062992125984" top="0.35433070866141736" bottom="0.35433070866141736" header="0.31496062992125984" footer="0.31496062992125984"/>
  <pageSetup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A95A3871D1BD1478E99DFE551AE2D73" ma:contentTypeVersion="5" ma:contentTypeDescription="Crear nuevo documento." ma:contentTypeScope="" ma:versionID="29ae458d70961773829798a600ddb261">
  <xsd:schema xmlns:xsd="http://www.w3.org/2001/XMLSchema" xmlns:xs="http://www.w3.org/2001/XMLSchema" xmlns:p="http://schemas.microsoft.com/office/2006/metadata/properties" xmlns:ns2="7463e6f2-4cf7-4f37-8a7b-859c1e512b3c" xmlns:ns3="cce461d0-2c5d-4299-938d-7e479773cd00" targetNamespace="http://schemas.microsoft.com/office/2006/metadata/properties" ma:root="true" ma:fieldsID="a2ec5401ee0064eb737839507a0a0628" ns2:_="" ns3:_="">
    <xsd:import namespace="7463e6f2-4cf7-4f37-8a7b-859c1e512b3c"/>
    <xsd:import namespace="cce461d0-2c5d-4299-938d-7e479773cd0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63e6f2-4cf7-4f37-8a7b-859c1e512b3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e461d0-2c5d-4299-938d-7e479773cd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7463e6f2-4cf7-4f37-8a7b-859c1e512b3c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63DF84F6-A34D-4181-92CA-8CD5534BB7B6}"/>
</file>

<file path=customXml/itemProps2.xml><?xml version="1.0" encoding="utf-8"?>
<ds:datastoreItem xmlns:ds="http://schemas.openxmlformats.org/officeDocument/2006/customXml" ds:itemID="{973B54B1-C846-4FA2-A7CC-678901B4B6A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E404E3-5F7C-4ECC-95BC-563F2EAC1B26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Hoja3</vt:lpstr>
      <vt:lpstr>detalle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123</dc:creator>
  <cp:lastModifiedBy>HERNANDEZ HERNANDEZ JOSE SERGIO</cp:lastModifiedBy>
  <cp:lastPrinted>2023-10-23T21:42:30Z</cp:lastPrinted>
  <dcterms:created xsi:type="dcterms:W3CDTF">2023-10-12T00:37:41Z</dcterms:created>
  <dcterms:modified xsi:type="dcterms:W3CDTF">2023-10-23T21:42:42Z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0x0101002A95A3871D1BD1478E99DFE551AE2D73</vt:lpwstr>
  </property>
  <property fmtid="{D5CDD505-2E9C-101B-9397-08002B2CF9AE}" pid="3" name="Order">
    <vt:r8>79984300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</Properties>
</file>