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2022\ALMACEN\10_OCTUBRE\PAAASINE DEL MES DE OCTUBRE\"/>
    </mc:Choice>
  </mc:AlternateContent>
  <xr:revisionPtr revIDLastSave="0" documentId="8_{922D7A82-6A81-464C-B202-593E8DD827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AASINE MODOCTUBRE 2022 COL" sheetId="8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'PAAASINE MODOCTUBRE 2022 COL'!$A$10:$AD$245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'PAAASINE MODOCTUBRE 2022 COL'!$10:$10</definedName>
    <definedName name="Unid_Medida">'[1]hoja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735" i="8" l="1"/>
  <c r="R735" i="8"/>
  <c r="AA735" i="8"/>
  <c r="Z735" i="8"/>
  <c r="W735" i="8"/>
  <c r="R732" i="8" l="1"/>
  <c r="AB732" i="8" s="1"/>
  <c r="AB731" i="8"/>
  <c r="R731" i="8"/>
  <c r="R730" i="8"/>
  <c r="AB730" i="8" s="1"/>
  <c r="R729" i="8"/>
  <c r="AB729" i="8" s="1"/>
  <c r="R728" i="8"/>
  <c r="AB728" i="8" s="1"/>
  <c r="AB727" i="8"/>
  <c r="R727" i="8"/>
  <c r="R726" i="8"/>
  <c r="AB726" i="8" s="1"/>
  <c r="R725" i="8"/>
  <c r="AB725" i="8" s="1"/>
  <c r="R724" i="8"/>
  <c r="AB724" i="8" s="1"/>
  <c r="AB723" i="8"/>
  <c r="R723" i="8"/>
  <c r="R722" i="8"/>
  <c r="AB722" i="8" s="1"/>
  <c r="R721" i="8"/>
  <c r="AB721" i="8" s="1"/>
  <c r="R720" i="8"/>
  <c r="AB720" i="8" s="1"/>
  <c r="AB719" i="8"/>
  <c r="R719" i="8"/>
  <c r="R718" i="8"/>
  <c r="AB718" i="8" s="1"/>
  <c r="R717" i="8"/>
  <c r="AB717" i="8" s="1"/>
  <c r="R716" i="8"/>
  <c r="AB716" i="8" s="1"/>
  <c r="AB715" i="8"/>
  <c r="R715" i="8"/>
  <c r="R714" i="8"/>
  <c r="AB714" i="8" s="1"/>
  <c r="R713" i="8"/>
  <c r="AB713" i="8" s="1"/>
  <c r="R712" i="8"/>
  <c r="AB712" i="8" s="1"/>
  <c r="AB711" i="8"/>
  <c r="R711" i="8"/>
  <c r="R710" i="8"/>
  <c r="AB710" i="8" s="1"/>
  <c r="R709" i="8"/>
  <c r="AB709" i="8" s="1"/>
  <c r="R708" i="8"/>
  <c r="AB708" i="8" s="1"/>
  <c r="AB707" i="8"/>
  <c r="R707" i="8"/>
  <c r="R706" i="8"/>
  <c r="AB706" i="8" s="1"/>
  <c r="R705" i="8"/>
  <c r="AB705" i="8" s="1"/>
  <c r="R704" i="8"/>
  <c r="AB704" i="8" s="1"/>
  <c r="AB703" i="8"/>
  <c r="R703" i="8"/>
  <c r="R702" i="8"/>
  <c r="AB702" i="8" s="1"/>
  <c r="R701" i="8"/>
  <c r="AB701" i="8" s="1"/>
  <c r="R700" i="8"/>
  <c r="AB700" i="8" s="1"/>
  <c r="AB699" i="8"/>
  <c r="R699" i="8"/>
  <c r="R698" i="8"/>
  <c r="AB698" i="8" s="1"/>
  <c r="R697" i="8"/>
  <c r="AB697" i="8" s="1"/>
  <c r="R696" i="8"/>
  <c r="AB696" i="8" s="1"/>
  <c r="AB695" i="8"/>
  <c r="R695" i="8"/>
  <c r="R694" i="8"/>
  <c r="AB694" i="8" s="1"/>
  <c r="R693" i="8"/>
  <c r="AB693" i="8" s="1"/>
  <c r="R692" i="8"/>
  <c r="AB692" i="8" s="1"/>
  <c r="AB691" i="8"/>
  <c r="R691" i="8"/>
  <c r="R690" i="8"/>
  <c r="AB690" i="8" s="1"/>
  <c r="R689" i="8"/>
  <c r="AB689" i="8" s="1"/>
  <c r="R688" i="8"/>
  <c r="AB688" i="8" s="1"/>
  <c r="AB687" i="8"/>
  <c r="R687" i="8"/>
  <c r="R686" i="8"/>
  <c r="AB686" i="8" s="1"/>
  <c r="R685" i="8"/>
  <c r="AB685" i="8" s="1"/>
  <c r="R684" i="8"/>
  <c r="AB684" i="8" s="1"/>
  <c r="AB683" i="8"/>
  <c r="R683" i="8"/>
  <c r="R682" i="8"/>
  <c r="AB682" i="8" s="1"/>
  <c r="R681" i="8"/>
  <c r="AB681" i="8" s="1"/>
  <c r="R680" i="8"/>
  <c r="AB680" i="8" s="1"/>
  <c r="AB679" i="8"/>
  <c r="R679" i="8"/>
  <c r="R678" i="8"/>
  <c r="AB678" i="8" s="1"/>
  <c r="R677" i="8"/>
  <c r="AB677" i="8" s="1"/>
  <c r="R676" i="8"/>
  <c r="AB676" i="8" s="1"/>
  <c r="AB675" i="8"/>
  <c r="R675" i="8"/>
  <c r="R674" i="8"/>
  <c r="AB674" i="8" s="1"/>
  <c r="R673" i="8"/>
  <c r="AB673" i="8" s="1"/>
  <c r="R672" i="8"/>
  <c r="AB672" i="8" s="1"/>
  <c r="AB671" i="8"/>
  <c r="R671" i="8"/>
  <c r="R670" i="8"/>
  <c r="AB670" i="8" s="1"/>
  <c r="R669" i="8"/>
  <c r="AB669" i="8" s="1"/>
  <c r="R668" i="8"/>
  <c r="AB668" i="8" s="1"/>
  <c r="AB667" i="8"/>
  <c r="R667" i="8"/>
  <c r="R666" i="8"/>
  <c r="AB666" i="8" s="1"/>
  <c r="R665" i="8"/>
  <c r="AB665" i="8" s="1"/>
  <c r="R664" i="8"/>
  <c r="AB664" i="8" s="1"/>
  <c r="AB663" i="8"/>
  <c r="R663" i="8"/>
  <c r="R662" i="8"/>
  <c r="AB662" i="8" s="1"/>
  <c r="R661" i="8"/>
  <c r="AB661" i="8" s="1"/>
  <c r="R660" i="8"/>
  <c r="AB660" i="8" s="1"/>
  <c r="AB659" i="8"/>
  <c r="R659" i="8"/>
  <c r="R658" i="8"/>
  <c r="AB658" i="8" s="1"/>
  <c r="R657" i="8" l="1"/>
  <c r="R656" i="8"/>
  <c r="R655" i="8"/>
  <c r="R654" i="8"/>
  <c r="R653" i="8"/>
  <c r="AA653" i="8" s="1"/>
  <c r="R652" i="8"/>
  <c r="AA652" i="8" s="1"/>
  <c r="AA651" i="8"/>
  <c r="R651" i="8"/>
  <c r="AA650" i="8"/>
  <c r="R650" i="8"/>
  <c r="R649" i="8"/>
  <c r="AA649" i="8" s="1"/>
  <c r="R648" i="8"/>
  <c r="AA648" i="8" s="1"/>
  <c r="AA647" i="8"/>
  <c r="R647" i="8"/>
  <c r="AA646" i="8"/>
  <c r="R646" i="8"/>
  <c r="R645" i="8"/>
  <c r="AA645" i="8" s="1"/>
  <c r="R644" i="8"/>
  <c r="AA644" i="8" s="1"/>
  <c r="R643" i="8"/>
  <c r="R642" i="8"/>
  <c r="R641" i="8"/>
  <c r="R640" i="8"/>
  <c r="R639" i="8"/>
  <c r="AA638" i="8"/>
  <c r="R638" i="8"/>
  <c r="AA637" i="8"/>
  <c r="R637" i="8"/>
  <c r="R636" i="8"/>
  <c r="R635" i="8"/>
  <c r="R634" i="8"/>
  <c r="R633" i="8"/>
  <c r="AA632" i="8"/>
  <c r="R632" i="8"/>
  <c r="AA631" i="8"/>
  <c r="R631" i="8"/>
  <c r="R630" i="8"/>
  <c r="AA630" i="8" s="1"/>
  <c r="R629" i="8"/>
  <c r="AA629" i="8" s="1"/>
  <c r="AA628" i="8"/>
  <c r="R628" i="8"/>
  <c r="AA627" i="8"/>
  <c r="R627" i="8"/>
  <c r="AA626" i="8"/>
  <c r="R626" i="8"/>
  <c r="R625" i="8"/>
  <c r="AA625" i="8" s="1"/>
  <c r="AA624" i="8"/>
  <c r="R624" i="8"/>
  <c r="AA623" i="8"/>
  <c r="R623" i="8"/>
  <c r="AA622" i="8"/>
  <c r="R622" i="8"/>
  <c r="R621" i="8"/>
  <c r="AA621" i="8" s="1"/>
  <c r="AA620" i="8"/>
  <c r="R620" i="8"/>
  <c r="AA619" i="8"/>
  <c r="R619" i="8"/>
  <c r="AA618" i="8"/>
  <c r="R618" i="8"/>
  <c r="R617" i="8"/>
  <c r="AA617" i="8" s="1"/>
  <c r="AA616" i="8"/>
  <c r="R616" i="8"/>
  <c r="AA615" i="8"/>
  <c r="R615" i="8"/>
  <c r="AA614" i="8"/>
  <c r="R614" i="8"/>
  <c r="R613" i="8"/>
  <c r="AA613" i="8" s="1"/>
  <c r="AA612" i="8"/>
  <c r="R612" i="8"/>
  <c r="AA611" i="8"/>
  <c r="R611" i="8"/>
  <c r="R610" i="8"/>
  <c r="R609" i="8"/>
  <c r="R608" i="8"/>
  <c r="AA608" i="8" s="1"/>
  <c r="AA607" i="8"/>
  <c r="R607" i="8"/>
  <c r="AA606" i="8"/>
  <c r="R606" i="8"/>
  <c r="AA605" i="8"/>
  <c r="R605" i="8"/>
  <c r="R604" i="8"/>
  <c r="AA604" i="8" s="1"/>
  <c r="AA603" i="8"/>
  <c r="R603" i="8"/>
  <c r="AA602" i="8"/>
  <c r="R602" i="8"/>
  <c r="AA601" i="8"/>
  <c r="R601" i="8"/>
  <c r="R600" i="8"/>
  <c r="R599" i="8"/>
  <c r="R598" i="8"/>
  <c r="R597" i="8"/>
  <c r="AA597" i="8" s="1"/>
  <c r="AA596" i="8"/>
  <c r="R596" i="8"/>
  <c r="R595" i="8"/>
  <c r="AA595" i="8" s="1"/>
  <c r="R594" i="8"/>
  <c r="AA594" i="8" s="1"/>
  <c r="R593" i="8"/>
  <c r="R592" i="8"/>
  <c r="AA591" i="8"/>
  <c r="R591" i="8"/>
  <c r="R590" i="8"/>
  <c r="AA590" i="8" s="1"/>
  <c r="R589" i="8"/>
  <c r="AA589" i="8" s="1"/>
  <c r="R588" i="8"/>
  <c r="AA588" i="8" s="1"/>
  <c r="AA587" i="8"/>
  <c r="R587" i="8"/>
  <c r="R586" i="8"/>
  <c r="AA586" i="8" s="1"/>
  <c r="R585" i="8"/>
  <c r="AA585" i="8" s="1"/>
  <c r="R584" i="8"/>
  <c r="AA584" i="8" s="1"/>
  <c r="AA583" i="8"/>
  <c r="R583" i="8"/>
  <c r="R582" i="8"/>
  <c r="AA582" i="8" s="1"/>
  <c r="R581" i="8"/>
  <c r="AA581" i="8" s="1"/>
  <c r="R580" i="8"/>
  <c r="AA580" i="8" s="1"/>
  <c r="AA579" i="8"/>
  <c r="R579" i="8"/>
  <c r="R578" i="8"/>
  <c r="AA578" i="8" s="1"/>
  <c r="R577" i="8"/>
  <c r="AA577" i="8" s="1"/>
  <c r="R576" i="8"/>
  <c r="AA576" i="8" s="1"/>
  <c r="AA575" i="8"/>
  <c r="R575" i="8"/>
  <c r="R574" i="8"/>
  <c r="AA574" i="8" s="1"/>
  <c r="R573" i="8"/>
  <c r="AA573" i="8" s="1"/>
  <c r="R572" i="8"/>
  <c r="AA572" i="8" s="1"/>
  <c r="AA571" i="8"/>
  <c r="R571" i="8"/>
  <c r="R570" i="8"/>
  <c r="AA570" i="8" s="1"/>
  <c r="R569" i="8"/>
  <c r="AA569" i="8" s="1"/>
  <c r="R568" i="8"/>
  <c r="AA568" i="8" s="1"/>
  <c r="AA567" i="8"/>
  <c r="R567" i="8"/>
  <c r="R566" i="8"/>
  <c r="AA566" i="8" s="1"/>
  <c r="R565" i="8"/>
  <c r="AA565" i="8" s="1"/>
  <c r="R564" i="8"/>
  <c r="AA564" i="8" s="1"/>
  <c r="AA563" i="8"/>
  <c r="R563" i="8"/>
  <c r="R562" i="8"/>
  <c r="AA562" i="8" s="1"/>
  <c r="R561" i="8"/>
  <c r="AA561" i="8" s="1"/>
  <c r="R560" i="8"/>
  <c r="AA560" i="8" s="1"/>
  <c r="AA559" i="8"/>
  <c r="R559" i="8"/>
  <c r="R558" i="8"/>
  <c r="AA558" i="8" s="1"/>
  <c r="R557" i="8"/>
  <c r="AA557" i="8" s="1"/>
  <c r="R556" i="8"/>
  <c r="AA556" i="8" s="1"/>
  <c r="AA555" i="8"/>
  <c r="R555" i="8"/>
  <c r="R554" i="8"/>
  <c r="AA554" i="8" s="1"/>
  <c r="R553" i="8"/>
  <c r="AA553" i="8" s="1"/>
  <c r="R552" i="8"/>
  <c r="AA552" i="8" s="1"/>
  <c r="AA551" i="8"/>
  <c r="R551" i="8"/>
  <c r="R550" i="8"/>
  <c r="AA550" i="8" s="1"/>
  <c r="R549" i="8"/>
  <c r="AA549" i="8" s="1"/>
  <c r="R548" i="8"/>
  <c r="AA548" i="8" s="1"/>
  <c r="AA547" i="8"/>
  <c r="R547" i="8"/>
  <c r="R546" i="8"/>
  <c r="AA546" i="8" s="1"/>
  <c r="R545" i="8"/>
  <c r="AA545" i="8" s="1"/>
  <c r="R544" i="8"/>
  <c r="AA544" i="8" s="1"/>
  <c r="AA543" i="8"/>
  <c r="R543" i="8"/>
  <c r="R542" i="8"/>
  <c r="R541" i="8"/>
  <c r="AA541" i="8" s="1"/>
  <c r="AA540" i="8"/>
  <c r="R540" i="8"/>
  <c r="AB539" i="8"/>
  <c r="R539" i="8"/>
  <c r="R538" i="8"/>
  <c r="R537" i="8"/>
  <c r="R536" i="8"/>
  <c r="R535" i="8"/>
  <c r="R534" i="8"/>
  <c r="R533" i="8"/>
  <c r="R532" i="8"/>
  <c r="R531" i="8"/>
  <c r="R530" i="8"/>
  <c r="AA529" i="8"/>
  <c r="R529" i="8"/>
  <c r="R528" i="8"/>
  <c r="AA527" i="8"/>
  <c r="R527" i="8"/>
  <c r="R526" i="8"/>
  <c r="R525" i="8"/>
  <c r="R524" i="8"/>
  <c r="R523" i="8"/>
  <c r="AA523" i="8" s="1"/>
  <c r="R522" i="8"/>
  <c r="R521" i="8"/>
  <c r="R520" i="8"/>
  <c r="R519" i="8"/>
  <c r="R518" i="8"/>
  <c r="AA517" i="8"/>
  <c r="R517" i="8"/>
  <c r="R516" i="8"/>
  <c r="AA516" i="8" s="1"/>
  <c r="R515" i="8"/>
  <c r="R514" i="8"/>
  <c r="AA513" i="8"/>
  <c r="R513" i="8"/>
  <c r="R512" i="8"/>
  <c r="AA512" i="8" s="1"/>
  <c r="R511" i="8"/>
  <c r="AA511" i="8" s="1"/>
  <c r="R510" i="8"/>
  <c r="R509" i="8"/>
  <c r="AA508" i="8"/>
  <c r="R508" i="8"/>
  <c r="R507" i="8"/>
  <c r="AA507" i="8" s="1"/>
  <c r="R506" i="8"/>
  <c r="AA506" i="8" s="1"/>
  <c r="AA505" i="8"/>
  <c r="R505" i="8"/>
  <c r="AA504" i="8"/>
  <c r="R504" i="8"/>
  <c r="R503" i="8"/>
  <c r="AA503" i="8" s="1"/>
  <c r="R502" i="8"/>
  <c r="AA502" i="8" s="1"/>
  <c r="AA501" i="8"/>
  <c r="R501" i="8"/>
  <c r="R500" i="8"/>
  <c r="R499" i="8"/>
  <c r="R498" i="8"/>
  <c r="R497" i="8"/>
  <c r="AA497" i="8" s="1"/>
  <c r="R496" i="8"/>
  <c r="AA496" i="8" s="1"/>
  <c r="R495" i="8"/>
  <c r="AA495" i="8" s="1"/>
  <c r="AA494" i="8"/>
  <c r="R494" i="8"/>
  <c r="R493" i="8"/>
  <c r="AA493" i="8" s="1"/>
  <c r="R492" i="8"/>
  <c r="AA492" i="8" s="1"/>
  <c r="R491" i="8"/>
  <c r="R490" i="8"/>
  <c r="AA489" i="8"/>
  <c r="R489" i="8"/>
  <c r="R488" i="8"/>
  <c r="AA488" i="8" s="1"/>
  <c r="R487" i="8"/>
  <c r="AA487" i="8" s="1"/>
  <c r="R486" i="8"/>
  <c r="AA486" i="8" s="1"/>
  <c r="AA485" i="8"/>
  <c r="R485" i="8"/>
  <c r="R484" i="8"/>
  <c r="R483" i="8"/>
  <c r="R482" i="8"/>
  <c r="R481" i="8"/>
  <c r="R480" i="8"/>
  <c r="R479" i="8"/>
  <c r="AA478" i="8"/>
  <c r="R478" i="8"/>
  <c r="R477" i="8"/>
  <c r="R476" i="8"/>
  <c r="AA476" i="8" s="1"/>
  <c r="AA475" i="8"/>
  <c r="R475" i="8"/>
  <c r="AA474" i="8"/>
  <c r="R474" i="8"/>
  <c r="R473" i="8"/>
  <c r="AA473" i="8" s="1"/>
  <c r="R472" i="8"/>
  <c r="AA472" i="8" s="1"/>
  <c r="AA471" i="8"/>
  <c r="R471" i="8"/>
  <c r="AA470" i="8"/>
  <c r="R470" i="8"/>
  <c r="R469" i="8"/>
  <c r="AA469" i="8" s="1"/>
  <c r="R468" i="8"/>
  <c r="AA468" i="8" s="1"/>
  <c r="R467" i="8"/>
  <c r="AA467" i="8" s="1"/>
  <c r="AA466" i="8"/>
  <c r="R466" i="8"/>
  <c r="R465" i="8"/>
  <c r="AA465" i="8" s="1"/>
  <c r="R464" i="8"/>
  <c r="AA464" i="8" s="1"/>
  <c r="AA463" i="8"/>
  <c r="R463" i="8"/>
  <c r="AA462" i="8"/>
  <c r="R462" i="8"/>
  <c r="R461" i="8"/>
  <c r="AA461" i="8" s="1"/>
  <c r="R460" i="8"/>
  <c r="AA460" i="8" s="1"/>
  <c r="R459" i="8"/>
  <c r="AA459" i="8" s="1"/>
  <c r="AA458" i="8"/>
  <c r="R458" i="8"/>
  <c r="R457" i="8"/>
  <c r="AA457" i="8" s="1"/>
  <c r="R456" i="8"/>
  <c r="R455" i="8"/>
  <c r="R454" i="8"/>
  <c r="AA454" i="8" s="1"/>
  <c r="AA453" i="8"/>
  <c r="R453" i="8"/>
  <c r="R452" i="8"/>
  <c r="R451" i="8"/>
  <c r="R450" i="8"/>
  <c r="R449" i="8"/>
  <c r="AA449" i="8" s="1"/>
  <c r="R448" i="8"/>
  <c r="AA447" i="8"/>
  <c r="R447" i="8"/>
  <c r="R446" i="8"/>
  <c r="AA446" i="8" s="1"/>
  <c r="R445" i="8"/>
  <c r="AA445" i="8" s="1"/>
  <c r="R444" i="8"/>
  <c r="AA444" i="8" s="1"/>
  <c r="R443" i="8"/>
  <c r="R442" i="8"/>
  <c r="R441" i="8"/>
  <c r="AA441" i="8" s="1"/>
  <c r="R440" i="8"/>
  <c r="AA440" i="8" s="1"/>
  <c r="R439" i="8"/>
  <c r="AA439" i="8" s="1"/>
  <c r="AA438" i="8"/>
  <c r="R438" i="8"/>
  <c r="R437" i="8"/>
  <c r="AA437" i="8" s="1"/>
  <c r="R436" i="8"/>
  <c r="AA436" i="8" s="1"/>
  <c r="R435" i="8"/>
  <c r="R434" i="8"/>
  <c r="AB434" i="8" s="1"/>
  <c r="AB433" i="8"/>
  <c r="R433" i="8"/>
  <c r="R432" i="8"/>
  <c r="AB432" i="8" s="1"/>
  <c r="R431" i="8"/>
  <c r="AA431" i="8" s="1"/>
  <c r="R430" i="8"/>
  <c r="AA429" i="8"/>
  <c r="R429" i="8"/>
  <c r="R428" i="8"/>
  <c r="AA428" i="8" s="1"/>
  <c r="R427" i="8"/>
  <c r="AA427" i="8" s="1"/>
  <c r="R426" i="8"/>
  <c r="AA426" i="8" s="1"/>
  <c r="AA425" i="8"/>
  <c r="R425" i="8"/>
  <c r="R424" i="8"/>
  <c r="R423" i="8"/>
  <c r="AB423" i="8" s="1"/>
  <c r="R422" i="8"/>
  <c r="AB422" i="8" s="1"/>
  <c r="R421" i="8"/>
  <c r="AB421" i="8" s="1"/>
  <c r="AB420" i="8"/>
  <c r="R420" i="8"/>
  <c r="R419" i="8"/>
  <c r="AB419" i="8" s="1"/>
  <c r="R418" i="8"/>
  <c r="R417" i="8"/>
  <c r="R416" i="8"/>
  <c r="AB416" i="8" s="1"/>
  <c r="AB415" i="8"/>
  <c r="R415" i="8"/>
  <c r="R414" i="8"/>
  <c r="AB414" i="8" s="1"/>
  <c r="R413" i="8"/>
  <c r="AB413" i="8" s="1"/>
  <c r="R412" i="8"/>
  <c r="AB412" i="8" s="1"/>
  <c r="R411" i="8"/>
  <c r="AA410" i="8"/>
  <c r="R410" i="8"/>
  <c r="R409" i="8"/>
  <c r="AB409" i="8" s="1"/>
  <c r="R408" i="8"/>
  <c r="R407" i="8"/>
  <c r="R406" i="8"/>
  <c r="AA405" i="8"/>
  <c r="R405" i="8"/>
  <c r="R404" i="8"/>
  <c r="AA404" i="8" s="1"/>
  <c r="R403" i="8"/>
  <c r="AA402" i="8"/>
  <c r="R402" i="8"/>
  <c r="AA401" i="8"/>
  <c r="R401" i="8"/>
  <c r="R400" i="8"/>
  <c r="R399" i="8"/>
  <c r="R398" i="8"/>
  <c r="AA398" i="8" s="1"/>
  <c r="AA397" i="8"/>
  <c r="R397" i="8"/>
  <c r="AA396" i="8"/>
  <c r="R396" i="8"/>
  <c r="R395" i="8"/>
  <c r="AA395" i="8" s="1"/>
  <c r="R394" i="8"/>
  <c r="AA394" i="8" s="1"/>
  <c r="AA393" i="8"/>
  <c r="R393" i="8"/>
  <c r="AA392" i="8"/>
  <c r="R392" i="8"/>
  <c r="R391" i="8"/>
  <c r="AA391" i="8" s="1"/>
  <c r="R390" i="8"/>
  <c r="AA390" i="8" s="1"/>
  <c r="AA389" i="8"/>
  <c r="R389" i="8"/>
  <c r="AA388" i="8"/>
  <c r="R388" i="8"/>
  <c r="R387" i="8"/>
  <c r="AA387" i="8" s="1"/>
  <c r="R386" i="8"/>
  <c r="AA386" i="8" s="1"/>
  <c r="AA385" i="8"/>
  <c r="R385" i="8"/>
  <c r="AA384" i="8"/>
  <c r="R384" i="8"/>
  <c r="R383" i="8"/>
  <c r="AA383" i="8" s="1"/>
  <c r="R382" i="8"/>
  <c r="R381" i="8"/>
  <c r="R380" i="8"/>
  <c r="R379" i="8"/>
  <c r="R378" i="8"/>
  <c r="R377" i="8"/>
  <c r="R376" i="8"/>
  <c r="AA376" i="8" s="1"/>
  <c r="R375" i="8"/>
  <c r="AA375" i="8" s="1"/>
  <c r="R374" i="8"/>
  <c r="R373" i="8"/>
  <c r="AA373" i="8" s="1"/>
  <c r="AA372" i="8"/>
  <c r="R372" i="8"/>
  <c r="R371" i="8"/>
  <c r="AA371" i="8" s="1"/>
  <c r="R370" i="8"/>
  <c r="AA370" i="8" s="1"/>
  <c r="R369" i="8"/>
  <c r="AA369" i="8" s="1"/>
  <c r="AA368" i="8"/>
  <c r="R368" i="8"/>
  <c r="R367" i="8"/>
  <c r="AA367" i="8" s="1"/>
  <c r="R366" i="8"/>
  <c r="AA366" i="8" s="1"/>
  <c r="R365" i="8"/>
  <c r="AA365" i="8" s="1"/>
  <c r="AA364" i="8"/>
  <c r="R364" i="8"/>
  <c r="R363" i="8"/>
  <c r="AA363" i="8" s="1"/>
  <c r="R362" i="8"/>
  <c r="AA362" i="8" s="1"/>
  <c r="R361" i="8"/>
  <c r="AA361" i="8" s="1"/>
  <c r="AA360" i="8"/>
  <c r="R360" i="8"/>
  <c r="R359" i="8"/>
  <c r="AA359" i="8" s="1"/>
  <c r="R358" i="8"/>
  <c r="AA358" i="8" s="1"/>
  <c r="R357" i="8"/>
  <c r="AA357" i="8" s="1"/>
  <c r="AA356" i="8"/>
  <c r="R356" i="8"/>
  <c r="R355" i="8"/>
  <c r="AA355" i="8" s="1"/>
  <c r="R354" i="8"/>
  <c r="AA354" i="8" s="1"/>
  <c r="R353" i="8"/>
  <c r="AA353" i="8" s="1"/>
  <c r="AA352" i="8"/>
  <c r="R352" i="8"/>
  <c r="R351" i="8"/>
  <c r="AA351" i="8" s="1"/>
  <c r="R350" i="8"/>
  <c r="AA350" i="8" s="1"/>
  <c r="R349" i="8"/>
  <c r="AA349" i="8" s="1"/>
  <c r="AA348" i="8"/>
  <c r="R348" i="8"/>
  <c r="R347" i="8"/>
  <c r="AA347" i="8" s="1"/>
  <c r="R346" i="8"/>
  <c r="AA346" i="8" s="1"/>
  <c r="R345" i="8"/>
  <c r="AA345" i="8" s="1"/>
  <c r="AA344" i="8"/>
  <c r="R344" i="8"/>
  <c r="R343" i="8"/>
  <c r="AA343" i="8" s="1"/>
  <c r="R342" i="8"/>
  <c r="AA342" i="8" s="1"/>
  <c r="R341" i="8"/>
  <c r="AA340" i="8"/>
  <c r="R340" i="8"/>
  <c r="AA339" i="8"/>
  <c r="R339" i="8"/>
  <c r="R338" i="8"/>
  <c r="R337" i="8"/>
  <c r="AA337" i="8" s="1"/>
  <c r="R336" i="8"/>
  <c r="R335" i="8"/>
  <c r="AA334" i="8"/>
  <c r="R334" i="8"/>
  <c r="R333" i="8"/>
  <c r="R332" i="8"/>
  <c r="AA332" i="8" s="1"/>
  <c r="R331" i="8"/>
  <c r="AA331" i="8" s="1"/>
  <c r="AA330" i="8"/>
  <c r="R330" i="8"/>
  <c r="AA329" i="8"/>
  <c r="R329" i="8"/>
  <c r="R328" i="8"/>
  <c r="R327" i="8"/>
  <c r="R326" i="8"/>
  <c r="R325" i="8"/>
  <c r="AA325" i="8" s="1"/>
  <c r="R324" i="8"/>
  <c r="R323" i="8"/>
  <c r="R322" i="8"/>
  <c r="AA322" i="8" s="1"/>
  <c r="R321" i="8"/>
  <c r="R320" i="8"/>
  <c r="R319" i="8"/>
  <c r="AA319" i="8" s="1"/>
  <c r="R318" i="8"/>
  <c r="AA317" i="8"/>
  <c r="R317" i="8"/>
  <c r="R316" i="8"/>
  <c r="R315" i="8"/>
  <c r="AA314" i="8"/>
  <c r="R314" i="8"/>
  <c r="AA313" i="8"/>
  <c r="R313" i="8"/>
  <c r="R312" i="8"/>
  <c r="AA312" i="8" s="1"/>
  <c r="R311" i="8"/>
  <c r="AA311" i="8" s="1"/>
  <c r="R310" i="8"/>
  <c r="AA310" i="8" s="1"/>
  <c r="AA309" i="8"/>
  <c r="R309" i="8"/>
  <c r="R308" i="8"/>
  <c r="R307" i="8"/>
  <c r="R306" i="8"/>
  <c r="R305" i="8"/>
  <c r="R304" i="8"/>
  <c r="AA304" i="8" s="1"/>
  <c r="R303" i="8"/>
  <c r="R302" i="8"/>
  <c r="R301" i="8"/>
  <c r="AA301" i="8" s="1"/>
  <c r="R300" i="8"/>
  <c r="AA300" i="8" s="1"/>
  <c r="R299" i="8"/>
  <c r="AA299" i="8" s="1"/>
  <c r="AA298" i="8"/>
  <c r="R298" i="8"/>
  <c r="R297" i="8"/>
  <c r="R296" i="8"/>
  <c r="AA296" i="8" s="1"/>
  <c r="R295" i="8"/>
  <c r="R294" i="8"/>
  <c r="R293" i="8"/>
  <c r="AA293" i="8" s="1"/>
  <c r="AA292" i="8"/>
  <c r="R292" i="8"/>
  <c r="R291" i="8"/>
  <c r="AA291" i="8" s="1"/>
  <c r="R290" i="8"/>
  <c r="AA290" i="8" s="1"/>
  <c r="R289" i="8"/>
  <c r="AA289" i="8" s="1"/>
  <c r="AA288" i="8"/>
  <c r="R288" i="8"/>
  <c r="R287" i="8"/>
  <c r="AA287" i="8" s="1"/>
  <c r="R286" i="8"/>
  <c r="AA286" i="8" s="1"/>
  <c r="R285" i="8"/>
  <c r="AA285" i="8" s="1"/>
  <c r="AA284" i="8"/>
  <c r="R284" i="8"/>
  <c r="R283" i="8"/>
  <c r="R282" i="8"/>
  <c r="R281" i="8"/>
  <c r="AA281" i="8" s="1"/>
  <c r="R280" i="8"/>
  <c r="AA280" i="8" s="1"/>
  <c r="AA279" i="8"/>
  <c r="R279" i="8"/>
  <c r="R278" i="8"/>
  <c r="AA278" i="8" s="1"/>
  <c r="R277" i="8"/>
  <c r="AA277" i="8" s="1"/>
  <c r="R276" i="8"/>
  <c r="AA276" i="8" s="1"/>
  <c r="R275" i="8"/>
  <c r="R274" i="8"/>
  <c r="R273" i="8"/>
  <c r="AA273" i="8" s="1"/>
  <c r="R272" i="8"/>
  <c r="AA272" i="8" s="1"/>
  <c r="R271" i="8"/>
  <c r="AA271" i="8" s="1"/>
  <c r="AA270" i="8"/>
  <c r="R270" i="8"/>
  <c r="R269" i="8"/>
  <c r="AA269" i="8" s="1"/>
  <c r="R268" i="8"/>
  <c r="AB268" i="8" s="1"/>
  <c r="R267" i="8"/>
  <c r="AA267" i="8" s="1"/>
  <c r="AA266" i="8"/>
  <c r="R266" i="8"/>
  <c r="R265" i="8"/>
  <c r="AA265" i="8" s="1"/>
  <c r="R264" i="8"/>
  <c r="AA264" i="8" s="1"/>
  <c r="R263" i="8"/>
  <c r="AA263" i="8" s="1"/>
  <c r="R262" i="8"/>
  <c r="R261" i="8"/>
  <c r="R260" i="8"/>
  <c r="AA260" i="8" s="1"/>
  <c r="R259" i="8"/>
  <c r="AA259" i="8" s="1"/>
  <c r="R258" i="8"/>
  <c r="AA258" i="8" s="1"/>
  <c r="AA257" i="8"/>
  <c r="R257" i="8"/>
  <c r="R256" i="8"/>
  <c r="AA256" i="8" s="1"/>
  <c r="R255" i="8"/>
  <c r="AA255" i="8" s="1"/>
  <c r="R254" i="8"/>
  <c r="AA254" i="8" s="1"/>
  <c r="AA253" i="8"/>
  <c r="R253" i="8"/>
  <c r="AC252" i="8"/>
  <c r="R252" i="8"/>
  <c r="AA252" i="8" s="1"/>
  <c r="R225" i="8" l="1"/>
  <c r="AB225" i="8" s="1"/>
  <c r="R224" i="8" l="1"/>
  <c r="AB224" i="8" s="1"/>
  <c r="R210" i="8"/>
  <c r="AB210" i="8" s="1"/>
  <c r="R203" i="8"/>
  <c r="AB203" i="8" s="1"/>
  <c r="R196" i="8"/>
  <c r="AB196" i="8" s="1"/>
  <c r="R193" i="8" l="1"/>
  <c r="AB193" i="8" s="1"/>
  <c r="R192" i="8"/>
  <c r="AB192" i="8" s="1"/>
  <c r="R191" i="8"/>
  <c r="AB191" i="8" s="1"/>
  <c r="R190" i="8"/>
  <c r="AB190" i="8" s="1"/>
  <c r="R189" i="8"/>
  <c r="AB189" i="8" s="1"/>
  <c r="R188" i="8"/>
  <c r="AB188" i="8" s="1"/>
  <c r="R187" i="8"/>
  <c r="AB187" i="8" s="1"/>
  <c r="R185" i="8"/>
  <c r="AB185" i="8" s="1"/>
  <c r="R158" i="8" l="1"/>
  <c r="AB158" i="8" s="1"/>
  <c r="R157" i="8"/>
  <c r="AB157" i="8" s="1"/>
  <c r="R156" i="8"/>
  <c r="AB156" i="8" s="1"/>
  <c r="R155" i="8"/>
  <c r="AB155" i="8" s="1"/>
  <c r="R139" i="8"/>
  <c r="AB139" i="8" s="1"/>
  <c r="R134" i="8"/>
  <c r="AB134" i="8" s="1"/>
  <c r="R137" i="8"/>
  <c r="AB137" i="8" s="1"/>
  <c r="R138" i="8"/>
  <c r="AB138" i="8" s="1"/>
  <c r="R120" i="8"/>
  <c r="AB120" i="8" s="1"/>
  <c r="R79" i="8"/>
  <c r="AB79" i="8" s="1"/>
  <c r="R77" i="8"/>
  <c r="AB77" i="8" s="1"/>
  <c r="R69" i="8"/>
  <c r="AB69" i="8" s="1"/>
  <c r="R51" i="8"/>
  <c r="AB51" i="8" s="1"/>
  <c r="R33" i="8"/>
  <c r="AB33" i="8" s="1"/>
  <c r="R87" i="8"/>
  <c r="AB87" i="8" s="1"/>
  <c r="R64" i="8" l="1"/>
  <c r="AB64" i="8" s="1"/>
  <c r="R63" i="8"/>
  <c r="AB63" i="8" s="1"/>
  <c r="R60" i="8"/>
  <c r="AB60" i="8" s="1"/>
  <c r="R16" i="8"/>
  <c r="AB16" i="8" s="1"/>
  <c r="R235" i="8"/>
  <c r="AB235" i="8" s="1"/>
  <c r="R234" i="8"/>
  <c r="R251" i="8"/>
  <c r="R250" i="8"/>
  <c r="R249" i="8"/>
  <c r="R248" i="8"/>
  <c r="R247" i="8"/>
  <c r="R246" i="8"/>
  <c r="R245" i="8"/>
  <c r="R211" i="8"/>
  <c r="R174" i="8"/>
  <c r="AB174" i="8" s="1"/>
  <c r="R170" i="8"/>
  <c r="R165" i="8"/>
  <c r="R161" i="8"/>
  <c r="R154" i="8"/>
  <c r="AB154" i="8" s="1"/>
  <c r="R150" i="8"/>
  <c r="R149" i="8"/>
  <c r="R148" i="8"/>
  <c r="R113" i="8"/>
  <c r="AB165" i="8" l="1"/>
  <c r="AB234" i="8"/>
  <c r="AB250" i="8"/>
  <c r="AB251" i="8"/>
  <c r="AB148" i="8"/>
  <c r="AB211" i="8"/>
  <c r="AB245" i="8"/>
  <c r="AB113" i="8"/>
  <c r="AB149" i="8"/>
  <c r="AB161" i="8"/>
  <c r="AB246" i="8"/>
  <c r="AB150" i="8"/>
  <c r="AB170" i="8"/>
  <c r="AB247" i="8"/>
  <c r="AB248" i="8"/>
  <c r="AB249" i="8"/>
  <c r="R101" i="8"/>
  <c r="R95" i="8"/>
  <c r="R80" i="8"/>
  <c r="R73" i="8"/>
  <c r="R84" i="8"/>
  <c r="R83" i="8"/>
  <c r="R48" i="8"/>
  <c r="R65" i="8"/>
  <c r="R44" i="8"/>
  <c r="R43" i="8"/>
  <c r="R36" i="8"/>
  <c r="R34" i="8"/>
  <c r="R42" i="8"/>
  <c r="R40" i="8"/>
  <c r="R21" i="8"/>
  <c r="R15" i="8"/>
  <c r="AB21" i="8" l="1"/>
  <c r="AB65" i="8"/>
  <c r="AB48" i="8"/>
  <c r="AB40" i="8"/>
  <c r="AB83" i="8"/>
  <c r="AB42" i="8"/>
  <c r="AB84" i="8"/>
  <c r="AB73" i="8"/>
  <c r="AB15" i="8"/>
  <c r="AB34" i="8"/>
  <c r="AB36" i="8"/>
  <c r="AB80" i="8"/>
  <c r="AB43" i="8"/>
  <c r="AB95" i="8"/>
  <c r="AB44" i="8"/>
  <c r="AB101" i="8"/>
  <c r="R233" i="8" l="1"/>
  <c r="R218" i="8"/>
  <c r="AB218" i="8" s="1"/>
  <c r="R215" i="8"/>
  <c r="R205" i="8"/>
  <c r="R204" i="8"/>
  <c r="R199" i="8"/>
  <c r="R198" i="8"/>
  <c r="R195" i="8"/>
  <c r="R140" i="8"/>
  <c r="R124" i="8"/>
  <c r="R114" i="8"/>
  <c r="R112" i="8"/>
  <c r="R11" i="8"/>
  <c r="AB11" i="8" s="1"/>
  <c r="R20" i="8"/>
  <c r="R28" i="8"/>
  <c r="AB28" i="8" l="1"/>
  <c r="AB198" i="8"/>
  <c r="AB199" i="8"/>
  <c r="AB204" i="8"/>
  <c r="AB140" i="8"/>
  <c r="AB195" i="8"/>
  <c r="AB20" i="8"/>
  <c r="AB112" i="8"/>
  <c r="AB205" i="8"/>
  <c r="AB114" i="8"/>
  <c r="AB215" i="8"/>
  <c r="AB124" i="8"/>
  <c r="AB233" i="8"/>
  <c r="R228" i="8"/>
  <c r="AB228" i="8" s="1"/>
  <c r="R231" i="8"/>
  <c r="AB231" i="8" s="1"/>
  <c r="R244" i="8"/>
  <c r="AB244" i="8" s="1"/>
  <c r="R221" i="8"/>
  <c r="AB221" i="8" s="1"/>
  <c r="R220" i="8"/>
  <c r="AB220" i="8" s="1"/>
  <c r="R219" i="8"/>
  <c r="AB219" i="8" s="1"/>
  <c r="R230" i="8" l="1"/>
  <c r="AB230" i="8" s="1"/>
  <c r="R237" i="8"/>
  <c r="R236" i="8"/>
  <c r="R241" i="8"/>
  <c r="R240" i="8"/>
  <c r="R239" i="8"/>
  <c r="R238" i="8"/>
  <c r="R229" i="8"/>
  <c r="R214" i="8"/>
  <c r="R213" i="8"/>
  <c r="R212" i="8"/>
  <c r="AB238" i="8" l="1"/>
  <c r="AB239" i="8"/>
  <c r="AB240" i="8"/>
  <c r="AB229" i="8"/>
  <c r="AB241" i="8"/>
  <c r="AB212" i="8"/>
  <c r="AB236" i="8"/>
  <c r="AB213" i="8"/>
  <c r="AB237" i="8"/>
  <c r="AB214" i="8"/>
  <c r="R201" i="8"/>
  <c r="R178" i="8"/>
  <c r="R175" i="8"/>
  <c r="R167" i="8"/>
  <c r="R166" i="8"/>
  <c r="R162" i="8"/>
  <c r="R163" i="8"/>
  <c r="R153" i="8"/>
  <c r="R111" i="8"/>
  <c r="R76" i="8"/>
  <c r="R74" i="8"/>
  <c r="R72" i="8"/>
  <c r="R71" i="8"/>
  <c r="R70" i="8"/>
  <c r="R47" i="8"/>
  <c r="R29" i="8"/>
  <c r="R41" i="8"/>
  <c r="AB74" i="8" l="1"/>
  <c r="AB76" i="8"/>
  <c r="AB178" i="8"/>
  <c r="AB167" i="8"/>
  <c r="AB41" i="8"/>
  <c r="AB201" i="8"/>
  <c r="AB153" i="8"/>
  <c r="AB163" i="8"/>
  <c r="AB72" i="8"/>
  <c r="AB175" i="8"/>
  <c r="AB29" i="8"/>
  <c r="AB70" i="8"/>
  <c r="AB162" i="8"/>
  <c r="AB111" i="8"/>
  <c r="AB47" i="8"/>
  <c r="AB71" i="8"/>
  <c r="AB166" i="8"/>
  <c r="R227" i="8"/>
  <c r="R226" i="8"/>
  <c r="R209" i="8"/>
  <c r="R197" i="8"/>
  <c r="R186" i="8"/>
  <c r="R184" i="8"/>
  <c r="R183" i="8"/>
  <c r="R182" i="8"/>
  <c r="R181" i="8"/>
  <c r="R180" i="8"/>
  <c r="R179" i="8"/>
  <c r="R177" i="8"/>
  <c r="R176" i="8"/>
  <c r="R169" i="8"/>
  <c r="R171" i="8"/>
  <c r="R172" i="8"/>
  <c r="R173" i="8"/>
  <c r="R168" i="8"/>
  <c r="R164" i="8"/>
  <c r="R159" i="8"/>
  <c r="R151" i="8"/>
  <c r="R133" i="8"/>
  <c r="R25" i="8"/>
  <c r="R13" i="8"/>
  <c r="AB13" i="8" s="1"/>
  <c r="R14" i="8"/>
  <c r="AB14" i="8" s="1"/>
  <c r="R17" i="8"/>
  <c r="R18" i="8"/>
  <c r="R19" i="8"/>
  <c r="R22" i="8"/>
  <c r="R23" i="8"/>
  <c r="R24" i="8"/>
  <c r="R26" i="8"/>
  <c r="R27" i="8"/>
  <c r="R30" i="8"/>
  <c r="R31" i="8"/>
  <c r="R32" i="8"/>
  <c r="R35" i="8"/>
  <c r="R37" i="8"/>
  <c r="R38" i="8"/>
  <c r="R39" i="8"/>
  <c r="R45" i="8"/>
  <c r="R46" i="8"/>
  <c r="R49" i="8"/>
  <c r="R50" i="8"/>
  <c r="R52" i="8"/>
  <c r="R53" i="8"/>
  <c r="R54" i="8"/>
  <c r="R55" i="8"/>
  <c r="R56" i="8"/>
  <c r="R57" i="8"/>
  <c r="R58" i="8"/>
  <c r="R59" i="8"/>
  <c r="R61" i="8"/>
  <c r="R62" i="8"/>
  <c r="R66" i="8"/>
  <c r="R67" i="8"/>
  <c r="R68" i="8"/>
  <c r="R75" i="8"/>
  <c r="R78" i="8"/>
  <c r="R81" i="8"/>
  <c r="R82" i="8"/>
  <c r="R85" i="8"/>
  <c r="R86" i="8"/>
  <c r="R88" i="8"/>
  <c r="R89" i="8"/>
  <c r="R90" i="8"/>
  <c r="R91" i="8"/>
  <c r="R92" i="8"/>
  <c r="R93" i="8"/>
  <c r="R94" i="8"/>
  <c r="R96" i="8"/>
  <c r="R97" i="8"/>
  <c r="R98" i="8"/>
  <c r="R99" i="8"/>
  <c r="R100" i="8"/>
  <c r="R102" i="8"/>
  <c r="R103" i="8"/>
  <c r="R104" i="8"/>
  <c r="R105" i="8"/>
  <c r="R106" i="8"/>
  <c r="R107" i="8"/>
  <c r="R108" i="8"/>
  <c r="R109" i="8"/>
  <c r="R115" i="8"/>
  <c r="R116" i="8"/>
  <c r="R117" i="8"/>
  <c r="R118" i="8"/>
  <c r="R119" i="8"/>
  <c r="R121" i="8"/>
  <c r="R122" i="8"/>
  <c r="R123" i="8"/>
  <c r="R125" i="8"/>
  <c r="R126" i="8"/>
  <c r="R127" i="8"/>
  <c r="R128" i="8"/>
  <c r="R129" i="8"/>
  <c r="R130" i="8"/>
  <c r="R131" i="8"/>
  <c r="R132" i="8"/>
  <c r="R135" i="8"/>
  <c r="R136" i="8"/>
  <c r="R141" i="8"/>
  <c r="R142" i="8"/>
  <c r="R143" i="8"/>
  <c r="R144" i="8"/>
  <c r="R145" i="8"/>
  <c r="R146" i="8"/>
  <c r="R147" i="8"/>
  <c r="R152" i="8"/>
  <c r="R160" i="8"/>
  <c r="R194" i="8"/>
  <c r="R200" i="8"/>
  <c r="R202" i="8"/>
  <c r="R206" i="8"/>
  <c r="R207" i="8"/>
  <c r="R208" i="8"/>
  <c r="R216" i="8"/>
  <c r="AB216" i="8" s="1"/>
  <c r="R217" i="8"/>
  <c r="AB217" i="8" s="1"/>
  <c r="R222" i="8"/>
  <c r="R223" i="8"/>
  <c r="R232" i="8"/>
  <c r="AB232" i="8" s="1"/>
  <c r="R242" i="8"/>
  <c r="R243" i="8"/>
  <c r="R110" i="8"/>
  <c r="AB160" i="8" l="1"/>
  <c r="AB152" i="8"/>
  <c r="AB117" i="8"/>
  <c r="AB85" i="8"/>
  <c r="AB53" i="8"/>
  <c r="AB133" i="8"/>
  <c r="AB184" i="8"/>
  <c r="AB110" i="8"/>
  <c r="AB208" i="8"/>
  <c r="AB147" i="8"/>
  <c r="AB136" i="8"/>
  <c r="AB126" i="8"/>
  <c r="AB116" i="8"/>
  <c r="AB103" i="8"/>
  <c r="AB93" i="8"/>
  <c r="AB82" i="8"/>
  <c r="AB61" i="8"/>
  <c r="AB52" i="8"/>
  <c r="AB35" i="8"/>
  <c r="AB22" i="8"/>
  <c r="AB151" i="8"/>
  <c r="AB176" i="8"/>
  <c r="AB186" i="8"/>
  <c r="AB144" i="8"/>
  <c r="AB99" i="8"/>
  <c r="AB57" i="8"/>
  <c r="AB17" i="8"/>
  <c r="AB222" i="8"/>
  <c r="AB129" i="8"/>
  <c r="AB97" i="8"/>
  <c r="AB55" i="8"/>
  <c r="AB182" i="8"/>
  <c r="AB141" i="8"/>
  <c r="AB104" i="8"/>
  <c r="AB37" i="8"/>
  <c r="AB207" i="8"/>
  <c r="AB135" i="8"/>
  <c r="AB115" i="8"/>
  <c r="AB102" i="8"/>
  <c r="AB92" i="8"/>
  <c r="AB81" i="8"/>
  <c r="AB59" i="8"/>
  <c r="AB50" i="8"/>
  <c r="AB32" i="8"/>
  <c r="AB19" i="8"/>
  <c r="AB159" i="8"/>
  <c r="AB177" i="8"/>
  <c r="AB197" i="8"/>
  <c r="AB202" i="8"/>
  <c r="AB122" i="8"/>
  <c r="AB75" i="8"/>
  <c r="AB30" i="8"/>
  <c r="AB194" i="8"/>
  <c r="AB106" i="8"/>
  <c r="AB67" i="8"/>
  <c r="AB26" i="8"/>
  <c r="AB127" i="8"/>
  <c r="AB94" i="8"/>
  <c r="AB62" i="8"/>
  <c r="AB23" i="8"/>
  <c r="AB169" i="8"/>
  <c r="AB243" i="8"/>
  <c r="AB146" i="8"/>
  <c r="AB125" i="8"/>
  <c r="AB242" i="8"/>
  <c r="AB206" i="8"/>
  <c r="AB145" i="8"/>
  <c r="AB132" i="8"/>
  <c r="AB123" i="8"/>
  <c r="AB109" i="8"/>
  <c r="AB100" i="8"/>
  <c r="AB91" i="8"/>
  <c r="AB78" i="8"/>
  <c r="AB58" i="8"/>
  <c r="AB49" i="8"/>
  <c r="AB31" i="8"/>
  <c r="AB18" i="8"/>
  <c r="AB164" i="8"/>
  <c r="AB179" i="8"/>
  <c r="AB209" i="8"/>
  <c r="AB108" i="8"/>
  <c r="AB180" i="8"/>
  <c r="AB226" i="8"/>
  <c r="AB223" i="8"/>
  <c r="AB200" i="8"/>
  <c r="AB143" i="8"/>
  <c r="AB130" i="8"/>
  <c r="AB121" i="8"/>
  <c r="AB107" i="8"/>
  <c r="AB98" i="8"/>
  <c r="AB89" i="8"/>
  <c r="AB68" i="8"/>
  <c r="AB56" i="8"/>
  <c r="AB45" i="8"/>
  <c r="AB27" i="8"/>
  <c r="AB173" i="8"/>
  <c r="AB181" i="8"/>
  <c r="AB227" i="8"/>
  <c r="AB131" i="8"/>
  <c r="AB90" i="8"/>
  <c r="AB46" i="8"/>
  <c r="AB168" i="8"/>
  <c r="AB142" i="8"/>
  <c r="AB119" i="8"/>
  <c r="AB88" i="8"/>
  <c r="AB39" i="8"/>
  <c r="AB172" i="8"/>
  <c r="AB128" i="8"/>
  <c r="AB118" i="8"/>
  <c r="AB105" i="8"/>
  <c r="AB96" i="8"/>
  <c r="AB86" i="8"/>
  <c r="AB66" i="8"/>
  <c r="AB54" i="8"/>
  <c r="AB38" i="8"/>
  <c r="AB24" i="8"/>
  <c r="AB25" i="8"/>
  <c r="AB171" i="8"/>
  <c r="AB183" i="8"/>
  <c r="R12" i="8"/>
  <c r="AB12" i="8" l="1"/>
</calcChain>
</file>

<file path=xl/sharedStrings.xml><?xml version="1.0" encoding="utf-8"?>
<sst xmlns="http://schemas.openxmlformats.org/spreadsheetml/2006/main" count="9274" uniqueCount="1035">
  <si>
    <t>PP</t>
  </si>
  <si>
    <t>001</t>
  </si>
  <si>
    <t>M001</t>
  </si>
  <si>
    <t>B00OD01</t>
  </si>
  <si>
    <t>B00OD02</t>
  </si>
  <si>
    <t>Total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</si>
  <si>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</si>
  <si>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</si>
  <si>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</si>
  <si>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</si>
  <si>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</si>
  <si>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</si>
  <si>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</si>
  <si>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</si>
  <si>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</si>
  <si>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</si>
  <si>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</si>
  <si>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CM00</t>
  </si>
  <si>
    <t>A I</t>
  </si>
  <si>
    <t>Subprograma</t>
  </si>
  <si>
    <t>Proyecto</t>
  </si>
  <si>
    <t>Partida</t>
  </si>
  <si>
    <t>Descripción de la  partida</t>
  </si>
  <si>
    <t>Descripción del Bien o Servicio</t>
  </si>
  <si>
    <t>febrero</t>
  </si>
  <si>
    <t>DELEGACIONALES</t>
  </si>
  <si>
    <t>CUC</t>
  </si>
  <si>
    <t>Dirección Ejecutiva de Administración</t>
  </si>
  <si>
    <t>Dirección de Recursos Materiales y Servicios</t>
  </si>
  <si>
    <t>Subdirección de Adquisiciones</t>
  </si>
  <si>
    <t>Órgano</t>
  </si>
  <si>
    <t>UR PRESUPUESTA</t>
  </si>
  <si>
    <t>UR EJERCE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</si>
  <si>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</si>
  <si>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</si>
  <si>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</si>
  <si>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</si>
  <si>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</si>
  <si>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</si>
  <si>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* El precio unitario con IVA esta redondeado.</t>
  </si>
  <si>
    <t xml:space="preserve">MATERIALES Y ÚTILES DE OFICINA </t>
  </si>
  <si>
    <t xml:space="preserve">MATERIALES Y ÚTILES PARA EL PROCESAMIENTO EN EQUIPOS Y BIENES INFORMÁTICOS </t>
  </si>
  <si>
    <t xml:space="preserve">MATERIAL DE APOYO INFORMATIVO </t>
  </si>
  <si>
    <t xml:space="preserve">MATERIAL DE LIMPIEZA </t>
  </si>
  <si>
    <t>PRODUCTOS ALIMENTICIOS PARA EL PERSONAL EN LAS INSTALACIONES DE LAS UNIDADES RESPONSABLES</t>
  </si>
  <si>
    <t>MATERIAL ELÉCTRICO Y ELECTRÓNICO</t>
  </si>
  <si>
    <t>OTROS MATERIALES Y ARTÍCULOS DE CONSTRUCCIÓN Y REPARACIÓN</t>
  </si>
  <si>
    <t>HERRAMIENTAS MENORES</t>
  </si>
  <si>
    <t>SERVICIO TELEFÓNICO CONVENCIONAL</t>
  </si>
  <si>
    <t>SERVICIO POSTAL</t>
  </si>
  <si>
    <t>ARRENDAMIENTO DE MAQUINARIA Y EQUIPO</t>
  </si>
  <si>
    <t>OTROS SERVICIOS COMERCIALES</t>
  </si>
  <si>
    <t>SERVICIOS DE VIGILANCIA</t>
  </si>
  <si>
    <t>MANTENIMIENTO Y CONSERVACIÓN DE MOBILIARIO Y EQUIPO DE ADMINISTRACIÓN</t>
  </si>
  <si>
    <t xml:space="preserve">MANTENIMIENTO Y CONSERVACIÓN DE VEHÍCULOS TERRESTRES, AÉREOS, MARÍTIMOS, LACUSTRES Y FLUVIALES </t>
  </si>
  <si>
    <t xml:space="preserve">MANTENIMIENTO Y CONSERVACIÓN DE MAQUINARIA Y EQUIPO </t>
  </si>
  <si>
    <t>SERVICIOS DE LAVANDERÍA, LIMPIEZA E HIGIENE</t>
  </si>
  <si>
    <t>SERVICIOS DE JARDINERÍA Y FUMIGACIÓN</t>
  </si>
  <si>
    <t>REFACCIONES Y ACCESORIOS PARA EQUIPO DE CÓMPUTO Y TELECOMUNICACIONES.</t>
  </si>
  <si>
    <t>21100132-0009</t>
  </si>
  <si>
    <t>VASOS DE PAPEL (CONOS)</t>
  </si>
  <si>
    <t>PAQUETE</t>
  </si>
  <si>
    <t>ADJUDICACION DIRECTA</t>
  </si>
  <si>
    <t>21100083-0009</t>
  </si>
  <si>
    <t>SERVILLETAS DESECHABLES 500 PZ</t>
  </si>
  <si>
    <t>21100013-0005</t>
  </si>
  <si>
    <t>BOLIGRAFO TINTA AZUL</t>
  </si>
  <si>
    <t>PIEZA</t>
  </si>
  <si>
    <t>21100013-0006</t>
  </si>
  <si>
    <t>BOLIGRAFO TINTA NEGRO</t>
  </si>
  <si>
    <t>21100013-0007</t>
  </si>
  <si>
    <t>BOLIGRAFO TINTA ROJO</t>
  </si>
  <si>
    <t>21100013-0062</t>
  </si>
  <si>
    <t>BOLÍGRAFO TINTA GEL</t>
  </si>
  <si>
    <t>21100013-0025</t>
  </si>
  <si>
    <t>MARCATEXTO AMARILLO</t>
  </si>
  <si>
    <t>21100013-0027</t>
  </si>
  <si>
    <t>MARCATEXTO NARANJA</t>
  </si>
  <si>
    <t>21100013-0030</t>
  </si>
  <si>
    <t>MARCATEXTO ROSA</t>
  </si>
  <si>
    <t>21100033-0026</t>
  </si>
  <si>
    <t>CINTA MAGICA 18 X 33</t>
  </si>
  <si>
    <t>21100033-0006</t>
  </si>
  <si>
    <t>CINTA CANELA 48 X 50</t>
  </si>
  <si>
    <t>21100036-0001</t>
  </si>
  <si>
    <t>CLIP ESTANDADR # 1</t>
  </si>
  <si>
    <t>CAJA</t>
  </si>
  <si>
    <t>21100036-0002</t>
  </si>
  <si>
    <t>CLIP ESTANDADR # 2</t>
  </si>
  <si>
    <t>21100036-0004</t>
  </si>
  <si>
    <t>CLIP  MARIPOSA # 1</t>
  </si>
  <si>
    <t>21100044-0001</t>
  </si>
  <si>
    <t>DESENGRAPADORA</t>
  </si>
  <si>
    <t>21100044-0002</t>
  </si>
  <si>
    <t>ENGRAPADORA</t>
  </si>
  <si>
    <t>21100065-0001</t>
  </si>
  <si>
    <t>21100066-0004</t>
  </si>
  <si>
    <t>ARILLO METALICO 1/4"</t>
  </si>
  <si>
    <t>21100066-0001</t>
  </si>
  <si>
    <t>ARILLO METALICO 1"</t>
  </si>
  <si>
    <t>21100066-0003</t>
  </si>
  <si>
    <t>ARILLO METALICO 1/2 "</t>
  </si>
  <si>
    <t>21100066-0008</t>
  </si>
  <si>
    <t>ARILLO METALICO 5/16 "</t>
  </si>
  <si>
    <t>BOLSA</t>
  </si>
  <si>
    <t>21100074-0013</t>
  </si>
  <si>
    <t>LAPIZ</t>
  </si>
  <si>
    <t>21100094-0001</t>
  </si>
  <si>
    <t>PERFORADORA DOBLE ORIFICIO</t>
  </si>
  <si>
    <t>21100127-0005</t>
  </si>
  <si>
    <t>21100091-0001</t>
  </si>
  <si>
    <t>PEGAMENTO ADHESIVO T/LAPIZ</t>
  </si>
  <si>
    <t>21100087-0013</t>
  </si>
  <si>
    <t>21100087-0021</t>
  </si>
  <si>
    <t>PAPEL BOND T/OFICIO C/500HJS</t>
  </si>
  <si>
    <t>21100011-0025</t>
  </si>
  <si>
    <t>KILO</t>
  </si>
  <si>
    <t>BOLSA DE PLASTICO 35X 45</t>
  </si>
  <si>
    <t>21100055-0003</t>
  </si>
  <si>
    <t>CUTTER GRANDE</t>
  </si>
  <si>
    <t>21100017-0002</t>
  </si>
  <si>
    <t>CAJA DE ARCHIVO MUERTO T/CARTA</t>
  </si>
  <si>
    <t>21100017-0003</t>
  </si>
  <si>
    <t>CAJA DE ARCHIVO MUERTO T/OFICIO</t>
  </si>
  <si>
    <t>REGISTRADOR LEFORT T/CARTA</t>
  </si>
  <si>
    <t>REGISTRADOR LEFORT T/OFICIO</t>
  </si>
  <si>
    <t>21100041-0039</t>
  </si>
  <si>
    <t>LIBRETA F/FRANCESA PASTA DURA</t>
  </si>
  <si>
    <t>21100058-0002</t>
  </si>
  <si>
    <t>FOLDERS T/CARTA</t>
  </si>
  <si>
    <t>21100058-0003</t>
  </si>
  <si>
    <t>FOLDRER T/OFICIO</t>
  </si>
  <si>
    <t>21100123-0004</t>
  </si>
  <si>
    <t>TARJETA DE 1/2 CARTA</t>
  </si>
  <si>
    <t>BLOCK</t>
  </si>
  <si>
    <t>PAPEL OPALINA T/CARTA</t>
  </si>
  <si>
    <t>PASTA O CUBIERTA PARA ENGARGOLAR T/C</t>
  </si>
  <si>
    <t>JUEGO</t>
  </si>
  <si>
    <t>21501001-0002</t>
  </si>
  <si>
    <t>24900015-0001</t>
  </si>
  <si>
    <t>LITRO</t>
  </si>
  <si>
    <t>SERVICIOS</t>
  </si>
  <si>
    <t>ANUAL</t>
  </si>
  <si>
    <t>21100040-0005</t>
  </si>
  <si>
    <t>CORRECTOR LIQUIDO T/LAPIZ</t>
  </si>
  <si>
    <t>21100023-0002</t>
  </si>
  <si>
    <t>21600007-0002</t>
  </si>
  <si>
    <t>CLORO 1 LITRO</t>
  </si>
  <si>
    <t>21600007-0003</t>
  </si>
  <si>
    <t>21600008-0009</t>
  </si>
  <si>
    <t>21600012-0002</t>
  </si>
  <si>
    <t>21600010-0004</t>
  </si>
  <si>
    <t>DETERGENTE EN POLVO</t>
  </si>
  <si>
    <t>21600022-0011</t>
  </si>
  <si>
    <t>21600032-0002</t>
  </si>
  <si>
    <t>TRAPEADOR TIPO MECHUDO</t>
  </si>
  <si>
    <t>FRANELA</t>
  </si>
  <si>
    <t>CREMA EN POLVO</t>
  </si>
  <si>
    <t>26104001-0004</t>
  </si>
  <si>
    <t>SERVICIO</t>
  </si>
  <si>
    <t>Programa Anual de Adquisiciones, Arrendamientos y Servicios del INE  2022(PAAASINE)</t>
  </si>
  <si>
    <t>BORRADOR WS-30 GOMA BLANCA</t>
  </si>
  <si>
    <t>BOLSA PARA BASURA</t>
  </si>
  <si>
    <t>ETIQUETA P/ROTULAR (C.D.)</t>
  </si>
  <si>
    <t>GRAPA ESTANDART</t>
  </si>
  <si>
    <t>LIBRETA PROFESIONAL DE RAYA 100 HOJAS</t>
  </si>
  <si>
    <t xml:space="preserve">LIBRO DE REGISTRO T/FLORETE </t>
  </si>
  <si>
    <t>MARCADOR  PERMANENTE NEGRO</t>
  </si>
  <si>
    <t>MICA AUTO ADHERIBLE T/CARTA</t>
  </si>
  <si>
    <t>PAPEL BOND T/CARTA 500 HOJAS</t>
  </si>
  <si>
    <t>SOBRE BOLSA DOBLE/CARTA S/IMP</t>
  </si>
  <si>
    <t>TABLA PORTA PAPEL EN MADERA T/OFICIO</t>
  </si>
  <si>
    <t>TIJERAS # 8</t>
  </si>
  <si>
    <t>TINTA P/SELLOS DE GOMA( NEGRO)</t>
  </si>
  <si>
    <t>TONER  HP Q5949A P/LJ 1160-1320</t>
  </si>
  <si>
    <t>TONER  HP MOD. P2015 N° PARTE Q7553A</t>
  </si>
  <si>
    <t>TONER  H.P. LASER JET CC364A</t>
  </si>
  <si>
    <t>TONER  HP MOD. P1102 N° PARTE CE285A</t>
  </si>
  <si>
    <t>DISCO COMPACTO CD-R</t>
  </si>
  <si>
    <t>TONER HP LASER JET M651 NP CF320A NEGRO</t>
  </si>
  <si>
    <t>TONER HP LASER JET M651 NP CF331A CYAN</t>
  </si>
  <si>
    <t>TONER HP LASER JET M651 NP CF332A MAGENTA</t>
  </si>
  <si>
    <t>TONER HP LASER JET M651 NP CF333A AMARILLO</t>
  </si>
  <si>
    <t>CARTUCHO P/PLOTTER HP T/100/T500-CZ133A</t>
  </si>
  <si>
    <t>CARTUCHO P/PLOTTER HP T/100/T500-CZ134A</t>
  </si>
  <si>
    <t>CARTUCHO P/PLOTTER HP T/100/T500-CZ135A</t>
  </si>
  <si>
    <t>CARTUCHO P/PLOTTER HP T/100/T500-CZ136A</t>
  </si>
  <si>
    <t>DESODORANTE AMBIENTAL (AEROSOL)</t>
  </si>
  <si>
    <t>JABON LIQUIDO P/UTENCILIOS DE COCINA</t>
  </si>
  <si>
    <t>CUBETA DE PLASTICO 15 LTS.</t>
  </si>
  <si>
    <t>ESCOBA DE PLASTICO DE CERDAS SUAVES</t>
  </si>
  <si>
    <t>RECOGEDOR DE LAMINA Y PLASTICO</t>
  </si>
  <si>
    <t>LIMPIADOR AMBIENTAL (FABULOSO)</t>
  </si>
  <si>
    <t>FIBRA VERDE CON ESPONJA</t>
  </si>
  <si>
    <t>SUSCRIPCIONES DE PERIODICOS</t>
  </si>
  <si>
    <t>TOALLA HIGIENICA INTERDOBLADA ( PAPEL )</t>
  </si>
  <si>
    <t>BOLSA DE CAMISA MEDIANA 1 KG</t>
  </si>
  <si>
    <t>HARPICK</t>
  </si>
  <si>
    <t>TRAPO MICROFIBRA</t>
  </si>
  <si>
    <t>INSECTISIDA BAYGON</t>
  </si>
  <si>
    <t>CAFÉ MOLIDO</t>
  </si>
  <si>
    <t>GALLETA SURTIDO ESPECIAL</t>
  </si>
  <si>
    <t>AZUCAR</t>
  </si>
  <si>
    <t>AZUCAR DE SOBRE DE 5 GRS CON 2000 PZAS</t>
  </si>
  <si>
    <t>TUBO CURVOLINE DE 32 WATTS T-8</t>
  </si>
  <si>
    <t>OTROS MATERIALES Y ARTICULOS DE CONSTRUCCIÓN Y REPARACIÓN</t>
  </si>
  <si>
    <t>BOBINA DE CABLE UTP (REDES)</t>
  </si>
  <si>
    <t>MEMORIA FLASH USB DE 16 GB</t>
  </si>
  <si>
    <t xml:space="preserve">HUB </t>
  </si>
  <si>
    <t>DISCO DURO EXTERNO DE 1T - GASTO</t>
  </si>
  <si>
    <t>EXTENSION USB MACHO - HEMBRA</t>
  </si>
  <si>
    <t>PATENTES, REGALIAS Y OTROS</t>
  </si>
  <si>
    <t>SERVICIO FINANCIEROS Y BANCARIOS (AVALUO )</t>
  </si>
  <si>
    <t>OTROS IMPUESTOS Y DERECHOS (TENENCIA)</t>
  </si>
  <si>
    <t>VALE DE GASOLINA DE $100 PESOS - SERVICIOS ADMINISTRATIVOS</t>
  </si>
  <si>
    <t>REFACCIONES Y ACCESORIOS MENORES DE MOBILIARIO Y EQUIPO DE ADMINISTRACIÓN, EDUCACIONAL Y RECREAIVO</t>
  </si>
  <si>
    <t>B00CV01</t>
  </si>
  <si>
    <t>SERVICIO TELEFONICO CONVENCINAL</t>
  </si>
  <si>
    <t>KILOGRAMO</t>
  </si>
  <si>
    <t>21100014-0017</t>
  </si>
  <si>
    <t>21100011-0055</t>
  </si>
  <si>
    <t>21100011-0014</t>
  </si>
  <si>
    <t>21100081-0090</t>
  </si>
  <si>
    <t>21100041-0045</t>
  </si>
  <si>
    <t>21100041-0053</t>
  </si>
  <si>
    <t>21100013-0022</t>
  </si>
  <si>
    <t>21100081-0067</t>
  </si>
  <si>
    <t>21101001-0082</t>
  </si>
  <si>
    <t>21101001-0169</t>
  </si>
  <si>
    <t>21100023-0003</t>
  </si>
  <si>
    <t>21100126-0011</t>
  </si>
  <si>
    <t>21100125-0004</t>
  </si>
  <si>
    <t>21100128-0009</t>
  </si>
  <si>
    <t>21400013-0291</t>
  </si>
  <si>
    <t>21400013-0298</t>
  </si>
  <si>
    <t>21400013-0367</t>
  </si>
  <si>
    <t>21400013-0418</t>
  </si>
  <si>
    <t>21401001-0049</t>
  </si>
  <si>
    <t>21401001-0326</t>
  </si>
  <si>
    <t>21401001-0232</t>
  </si>
  <si>
    <t>21401001-0233</t>
  </si>
  <si>
    <t>21401001-0234</t>
  </si>
  <si>
    <t>21401001-0510</t>
  </si>
  <si>
    <t>21401001-0588</t>
  </si>
  <si>
    <t>21401001-0589</t>
  </si>
  <si>
    <t>21401001-0590</t>
  </si>
  <si>
    <t>21600008-0004</t>
  </si>
  <si>
    <t>21600022-0009</t>
  </si>
  <si>
    <t>21600005-0003</t>
  </si>
  <si>
    <t>21600031-0001</t>
  </si>
  <si>
    <t>21600018-0005</t>
  </si>
  <si>
    <t>21600017-0002</t>
  </si>
  <si>
    <t>21601001-0020</t>
  </si>
  <si>
    <t>21601001-0013</t>
  </si>
  <si>
    <t>21601001-0017</t>
  </si>
  <si>
    <t>21600024-0005</t>
  </si>
  <si>
    <t>21601001-0026</t>
  </si>
  <si>
    <t>25200001-0001</t>
  </si>
  <si>
    <t>22104001-0097</t>
  </si>
  <si>
    <t>22104001-0072</t>
  </si>
  <si>
    <t>22104001-0074</t>
  </si>
  <si>
    <t>22104001-0069</t>
  </si>
  <si>
    <t>22104001-0095</t>
  </si>
  <si>
    <t>24600040-0004</t>
  </si>
  <si>
    <t>29100013-0001</t>
  </si>
  <si>
    <t>29400009-0038</t>
  </si>
  <si>
    <t>29400013-0032</t>
  </si>
  <si>
    <t>29401001-0052</t>
  </si>
  <si>
    <t>29401001-0063</t>
  </si>
  <si>
    <t>29401001-0067</t>
  </si>
  <si>
    <t>26103001-0007</t>
  </si>
  <si>
    <t>22104001-0154</t>
  </si>
  <si>
    <t>BOLSA DE PLASTICO 50 X 70</t>
  </si>
  <si>
    <t>JABON P/MANOS (SHAMPOO) 1 GALON</t>
  </si>
  <si>
    <t>JICARA DE PLASTICO</t>
  </si>
  <si>
    <t>AGUA PUFIFICADA DE GARRAFON 20 LITROS</t>
  </si>
  <si>
    <t>21601001-0021</t>
  </si>
  <si>
    <t>ALIMENTOS</t>
  </si>
  <si>
    <t>PESOS</t>
  </si>
  <si>
    <t>22106001-0003</t>
  </si>
  <si>
    <t>B16AM01</t>
  </si>
  <si>
    <t>PISO PODOTACTIL</t>
  </si>
  <si>
    <t>24801001-0117</t>
  </si>
  <si>
    <t>CUBREBOCAS</t>
  </si>
  <si>
    <t>25401001-0142</t>
  </si>
  <si>
    <t>GALON</t>
  </si>
  <si>
    <t>GEL ANTIBACTERIAL</t>
  </si>
  <si>
    <t>25401001-0148</t>
  </si>
  <si>
    <t>R005</t>
  </si>
  <si>
    <t>R009</t>
  </si>
  <si>
    <t>045</t>
  </si>
  <si>
    <t>088</t>
  </si>
  <si>
    <t>B00PE02</t>
  </si>
  <si>
    <t>B11PE02</t>
  </si>
  <si>
    <t>B00MO02</t>
  </si>
  <si>
    <t>D120216</t>
  </si>
  <si>
    <t>VALE DE GASOLINA DE $100 PESOS - SERVICIOS PUBLICOS</t>
  </si>
  <si>
    <t>26102001-0005</t>
  </si>
  <si>
    <t>PRODUCTOS ALIMENTICIOS PARA EL PERSONAL DERIVADO DE ACTIVIDADES EXTRAORDINARIAS</t>
  </si>
  <si>
    <t>MATERIALES COMPLEMENTARIOS</t>
  </si>
  <si>
    <t>MATERIALES, ACCESORIOS Y SUMINISTROS MEDICOS</t>
  </si>
  <si>
    <t>COMBUSTIBLES, LUBRICANTES Y ADITIVOS PARA VEHÍCULOS TERRESTRES, AÉREOS, MARÍTIMOS, LACUSTRES Y FLUVIALES ASIGNADOS A SERVIDORES PÚBLICOS Y LA OPERACIÓN DE PROGRAMAS PÚBLICOS</t>
  </si>
  <si>
    <t>VALE DE GASOLINA DE $30 PESOS - SERVICIOS PUBLICOS</t>
  </si>
  <si>
    <t>VALE DE GASOLINA DE $2 PESOS - SERVICIOS PUBLICOS</t>
  </si>
  <si>
    <t>VALE DE GASOLINA DE $100 PESOS - SERVIDORES PUBLICOS</t>
  </si>
  <si>
    <t>VALE DE GASOLINA DE $10 PESOS - SERVICIOS ADMINISTRATIVOS</t>
  </si>
  <si>
    <t>VALE DE GASOLINA DE $1 PESO - SERVICIOS ADMINISTRATIVOS</t>
  </si>
  <si>
    <t>B20FI01</t>
  </si>
  <si>
    <t xml:space="preserve">COMBUSTIBLES, LUBRICANTES Y ADITIVOS PARA VEHÍCULOS TERRESTRES, AÉREOS, MARÍTIMOS, LACUSTRES Y FLUVIALES ASIGNADOS A SERVIDORES PÚBLICOS </t>
  </si>
  <si>
    <t>26102001-0012</t>
  </si>
  <si>
    <t>26103001-0011</t>
  </si>
  <si>
    <t>26103001-0013</t>
  </si>
  <si>
    <t>COMBUSTIBLES, LUBRICANTES Y ADITIVOS PARA VEHÍCULOS TERRESTRES, AÉREOS, MARÍTIMOS, LACUSTRES Y FLUVIALES ASIGNADOS A SERVIDORES ADMINISTRATIVOS</t>
  </si>
  <si>
    <t>B11CA01</t>
  </si>
  <si>
    <t>27100003-0001</t>
  </si>
  <si>
    <t>27100013-0005</t>
  </si>
  <si>
    <t>GORRA</t>
  </si>
  <si>
    <t>PLAYERA TIPO POLO</t>
  </si>
  <si>
    <t>VESTUARIO Y UNIFORMES</t>
  </si>
  <si>
    <t>29301001-0176</t>
  </si>
  <si>
    <t>BASCULA</t>
  </si>
  <si>
    <t>TELEFONO INALAMBRICO  -  GASTO</t>
  </si>
  <si>
    <t>29901001-0007</t>
  </si>
  <si>
    <t>REFACCIONES Y ACCESORIOS MENORES OTROS BIENES MUEBLES</t>
  </si>
  <si>
    <t>IMPRESIÓN Y ENGARGOLADO</t>
  </si>
  <si>
    <t>R0098</t>
  </si>
  <si>
    <t>R002</t>
  </si>
  <si>
    <t>043</t>
  </si>
  <si>
    <t>L133116</t>
  </si>
  <si>
    <t>INE CONVOCATORIA</t>
  </si>
  <si>
    <t>BOLETO DE AVION</t>
  </si>
  <si>
    <t>EMISION DE BOLETO</t>
  </si>
  <si>
    <t>TUAS</t>
  </si>
  <si>
    <t>DIFUSIÓN DE  MENSAJE SOBRE PROGRAMAS Y ACTIVIDADES INSTITUCIONALES</t>
  </si>
  <si>
    <t>PASAJES AÉREOS NACIONALES PARA SERVIDORES PUBLICOS DE MANDO EN EL DESEMPEÑO DE COMISIONES Y FUNCIONES OFICIALES</t>
  </si>
  <si>
    <t>COMPRA MENOR</t>
  </si>
  <si>
    <t>21101001-0086</t>
  </si>
  <si>
    <t>FOLDER T/C</t>
  </si>
  <si>
    <t>21100033-0003</t>
  </si>
  <si>
    <t>CINTA ADHESIVA SHURETAPE GRIS DE 48 X 50</t>
  </si>
  <si>
    <t>25401001-0140</t>
  </si>
  <si>
    <t>21101001-0080</t>
  </si>
  <si>
    <t>PAPEL BOND T/C COLOR</t>
  </si>
  <si>
    <t>21100081-0009</t>
  </si>
  <si>
    <t>21100017-0016</t>
  </si>
  <si>
    <t>CAJA DE CARTON</t>
  </si>
  <si>
    <t>21100033-0018</t>
  </si>
  <si>
    <t>CINTA DIUREX 48 X 50</t>
  </si>
  <si>
    <t>BLOCK DE NOTAS POST-IT COLOR</t>
  </si>
  <si>
    <t>21101001-0020</t>
  </si>
  <si>
    <t>MICA TERMICA TC</t>
  </si>
  <si>
    <t>21101001-0025</t>
  </si>
  <si>
    <t>ARILLO METALICO 3/8"</t>
  </si>
  <si>
    <t>21101001-0035</t>
  </si>
  <si>
    <t>CARTULINA OPALINA T/C</t>
  </si>
  <si>
    <t>24601001-0076</t>
  </si>
  <si>
    <t>PILAS RECARGABLES AAA</t>
  </si>
  <si>
    <t>25401001-0203</t>
  </si>
  <si>
    <t>BATA DESECHABLE P/MEDICO</t>
  </si>
  <si>
    <t>25401001-0226</t>
  </si>
  <si>
    <t>BOTA SIN PLANTILLA DESECHABLE</t>
  </si>
  <si>
    <t>26102001-0009</t>
  </si>
  <si>
    <t>VALE DE GASOLINA DE $10 PESOS - SERVICIOS PUBLICOS</t>
  </si>
  <si>
    <t>26104001-0008</t>
  </si>
  <si>
    <t>VALE DE GASOLINA DE $10 PESOS - SERVIDORES PUBLICOS</t>
  </si>
  <si>
    <t>29400013-0031</t>
  </si>
  <si>
    <t>MEMORIA FLASH USB DE 8 GB</t>
  </si>
  <si>
    <t>SERVICIO DE AGUA POTABLE CONTRATO 20978097</t>
  </si>
  <si>
    <t xml:space="preserve">SERVICIO DE AGUA POTABLE </t>
  </si>
  <si>
    <t>MENSUAL</t>
  </si>
  <si>
    <t>SERVICIO DE AGUA POTABLE CONTRATO 20978098</t>
  </si>
  <si>
    <t>SERVICIO DE AGUA POTABLE CONTRATO 20978095</t>
  </si>
  <si>
    <t>SERVICIO DE AGUA POTABLE CONTRATO 26923201</t>
  </si>
  <si>
    <t>CAMBIO DE CORREDEAS A CAJONES DE 2 ESCRITORIOS Y RODAJAS DE 2 SILLONES</t>
  </si>
  <si>
    <t>SERVICIO DE AUTOLAVADO DE VEHICULOS OFICIALES FACT AAA1F06E</t>
  </si>
  <si>
    <t>SERVICIO DE FUMIGACION Y CONTROL DE PLAGAS EN OFICINAS DE TERCER ANILLO, COL.</t>
  </si>
  <si>
    <t>IMPRESIÓN Y ELABORACION DE MATERIAL INFORMTAIVO DERIVADO DE LA OPERACIÓN Y ADMINISTRATCION DE LAS UNIDADES RESPONSABLES</t>
  </si>
  <si>
    <t>CONGRESOS Y CONVENCIONES</t>
  </si>
  <si>
    <t>RENTA DE SALON EVENTO DE LA CONSULTA INDIGENA DEL DIA 13 DE JULIO</t>
  </si>
  <si>
    <t>ARRENDAMIENTO DE EDIFICIOS Y LOCALES</t>
  </si>
  <si>
    <t>21600006-0021</t>
  </si>
  <si>
    <t>BOLSA DE PLASTICO P/BASURA 70X90</t>
  </si>
  <si>
    <t>21600006-0022</t>
  </si>
  <si>
    <t>BOLSA DE PLASTICO P/BASURA 90X1.20</t>
  </si>
  <si>
    <t>PASTILLA DESODORANTE</t>
  </si>
  <si>
    <t>21600022-0008</t>
  </si>
  <si>
    <t>JABON DETERGENTE EN POLVO 500 gr.</t>
  </si>
  <si>
    <t>21601001-0111</t>
  </si>
  <si>
    <t>GUANTES DE HULE P/LIMPIEZA</t>
  </si>
  <si>
    <t>29100041-0002</t>
  </si>
  <si>
    <t>LIJA DE AGUA</t>
  </si>
  <si>
    <t>29301001-0331</t>
  </si>
  <si>
    <t>PARED GRAFICA PLEGABLE TIPO ARAÑA</t>
  </si>
  <si>
    <t>29400001-0001</t>
  </si>
  <si>
    <t>AUDIFONOS P/COMPUTADORA T/DIADEMA</t>
  </si>
  <si>
    <t>29400015-0003</t>
  </si>
  <si>
    <t>MOUSE OPTICO INALAMBRICO</t>
  </si>
  <si>
    <t>29400015-0005</t>
  </si>
  <si>
    <t>TAPETE PARA MOUSE (RATON)</t>
  </si>
  <si>
    <t>SOBREPESO DE GUIAS DE ESTAFETA</t>
  </si>
  <si>
    <t>SELLOS FECHADOR DE VOCALIA EJECUTIVA Y OFICIALIA DE PARTES</t>
  </si>
  <si>
    <t>MANTENIMIENTO Y CONSERVACION DE INMUEBLES</t>
  </si>
  <si>
    <t>SEVICIO</t>
  </si>
  <si>
    <t>MANTENIMIENTO PREVENTIVO DE DOS AIRES DEL RFE PLANTA ALTA Y UN CAMBIO DE BUJE</t>
  </si>
  <si>
    <t>SERV DE LIMPIEZA DEL MES DE SEPTIEMBRE DE 2022</t>
  </si>
  <si>
    <t>SERVICIO DE VIGILANCIA DEL MES DE SEPTIEMBRE DE 2022 (SEGURIDAD MULTIMODAL SA DE CV)</t>
  </si>
  <si>
    <t>SERVICIO DE PENSION PARA RESGUARDO DE VEHICULOS OFICIALES DEL MES DE SEPTIEMBRE_2022</t>
  </si>
  <si>
    <t>ARRENDAMIENTO BODEGA J J CARRANZA DEL MES SEPTIEMBRE 2022</t>
  </si>
  <si>
    <t>RENTA EDIF RFE PLANTA ALTA MES DE SEPTIEMBRE 2022</t>
  </si>
  <si>
    <t>RENTA EDIF RFE  PLANTA BAJA DE SEPTIEMBRE 2022</t>
  </si>
  <si>
    <t>21100013-0002</t>
  </si>
  <si>
    <t>BOLIGRAFO (VARIOS)</t>
  </si>
  <si>
    <t>21100014-0012</t>
  </si>
  <si>
    <t>BORRADOR T/LAPIZ P/LAPIZ # 855</t>
  </si>
  <si>
    <t>21100017-0012</t>
  </si>
  <si>
    <t>CAJAS DE CARTON CORRUGADO DESLIZ. T/OFICI</t>
  </si>
  <si>
    <t>R110516</t>
  </si>
  <si>
    <t>21100031-0001</t>
  </si>
  <si>
    <t>CHAROLA ORGANITODO</t>
  </si>
  <si>
    <t>21100036-0006</t>
  </si>
  <si>
    <t>CLIPS JUMBO</t>
  </si>
  <si>
    <t>21100039-0003</t>
  </si>
  <si>
    <t>CORRECTOR DE CINTA (MANUAL)</t>
  </si>
  <si>
    <t>21100041-0005</t>
  </si>
  <si>
    <t>BLOCK DE NOTAS POST-IT CHICO</t>
  </si>
  <si>
    <t>21100043-0001</t>
  </si>
  <si>
    <t>DEDAL DE HULE (VARIOS)</t>
  </si>
  <si>
    <t>21100081-0001</t>
  </si>
  <si>
    <t>BANDERITAS POST-IT (VARIAS)</t>
  </si>
  <si>
    <t>21100081-0011</t>
  </si>
  <si>
    <t>BLOCK DE NOTAS POST-IT NEON 2027</t>
  </si>
  <si>
    <t>21100105-0003</t>
  </si>
  <si>
    <t>PORTAMINAS y/o LAPICERO 0.5 m.m. (PLASTIC</t>
  </si>
  <si>
    <t>21100111-0002</t>
  </si>
  <si>
    <t>MINAS ¾ PUNTILLAS 0.5 m.m.</t>
  </si>
  <si>
    <t>ESTUCHE</t>
  </si>
  <si>
    <t>21101001-0044</t>
  </si>
  <si>
    <t>ETIQUETA LASER AUTOADHERIBLE 5261-A</t>
  </si>
  <si>
    <t>PAUETE</t>
  </si>
  <si>
    <t>21101001-0372</t>
  </si>
  <si>
    <t>PINTARRON CON SUJETADOR</t>
  </si>
  <si>
    <t>21400007-0004</t>
  </si>
  <si>
    <t>MALETIN PARA LAP TOP</t>
  </si>
  <si>
    <t>21401001-0127</t>
  </si>
  <si>
    <t>KYOCERA TA-255 TK-477</t>
  </si>
  <si>
    <t>21600006-0020</t>
  </si>
  <si>
    <t>BOLSA DE PLASTICO P/BASURA 50X70</t>
  </si>
  <si>
    <t>BOLSA PARA BASURA JUMBO</t>
  </si>
  <si>
    <t>22104001-0110</t>
  </si>
  <si>
    <t>REFRESCO DE LATA</t>
  </si>
  <si>
    <t>22104001-0128</t>
  </si>
  <si>
    <t>AGUA PURIFICADA 600 ML</t>
  </si>
  <si>
    <t>22104001-0152</t>
  </si>
  <si>
    <t>GALLETAS</t>
  </si>
  <si>
    <t>24601001-0409</t>
  </si>
  <si>
    <t>MULTICONTACTO DE CORRIENTE</t>
  </si>
  <si>
    <t>25401001-0139</t>
  </si>
  <si>
    <t>R003</t>
  </si>
  <si>
    <t>044</t>
  </si>
  <si>
    <t>D150516</t>
  </si>
  <si>
    <t>26102001-0008</t>
  </si>
  <si>
    <t>VALE DE GASOLINA DE $20 PESOS - SERVICIOS PUBLICOS</t>
  </si>
  <si>
    <t>SERVICIO TELEFONICO DE LA JUNTA LOCAL EJECUTIVA Y RFE CORRESPONDIENTE A LA FACTURA ELT192860 DEL MES DE JULIO DE 2022</t>
  </si>
  <si>
    <t>SERVICIO DE PINTURA  AREA ACCESO Y ELEVADOR INE</t>
  </si>
  <si>
    <t>CORREGIR FALLA EN LUMINARIAS FLUORESCENTE,INCLUYE 5 BALASTRAS</t>
  </si>
  <si>
    <t>INSTALACION DE ENERGIA ELCETRICA Y DATOS EN MESA DE LA SALA DE JUNTAS DE LA VOCALIA EJECUTIVA</t>
  </si>
  <si>
    <t>SUMINISTRO E INSTALCION DE 2 CATALIZADORES A CHEVROLET EXPRESS PLACA FWA3076</t>
  </si>
  <si>
    <t>21100013-0048</t>
  </si>
  <si>
    <t>PLUMIN ULTRA FINO</t>
  </si>
  <si>
    <t>21100032-0002</t>
  </si>
  <si>
    <t>CHINCHES</t>
  </si>
  <si>
    <t>21100036-0005</t>
  </si>
  <si>
    <t>CLIP MARIPOSA  # 2</t>
  </si>
  <si>
    <t>21100053-0003</t>
  </si>
  <si>
    <t>CERA PARA CONTAR (CUENTA FACIL)</t>
  </si>
  <si>
    <t>21100101-0001</t>
  </si>
  <si>
    <t>PORTA CLIPS</t>
  </si>
  <si>
    <t>21101001-0165</t>
  </si>
  <si>
    <t>CINTA MAGICA</t>
  </si>
  <si>
    <t>21101001-0396</t>
  </si>
  <si>
    <t>MICA TERMICA P/CREDENCIALES</t>
  </si>
  <si>
    <t>21600022-0016</t>
  </si>
  <si>
    <t>21600024-0006</t>
  </si>
  <si>
    <t>LIMPIADOR SARRICIDA 1 LITRO</t>
  </si>
  <si>
    <t>PAPEL HIGIENICO</t>
  </si>
  <si>
    <t>21601001-0035</t>
  </si>
  <si>
    <t>FIBRA ESPONJA PARA TRASTES</t>
  </si>
  <si>
    <t>21601001-0106</t>
  </si>
  <si>
    <t>SANITIZANTE LIQUIDO</t>
  </si>
  <si>
    <t>24600031-0001</t>
  </si>
  <si>
    <t>PILA AA</t>
  </si>
  <si>
    <t>24600031-0015</t>
  </si>
  <si>
    <t>PILA RECARGABLE AA</t>
  </si>
  <si>
    <t>24600031-0019</t>
  </si>
  <si>
    <t>PILA RECARGABLE AAA</t>
  </si>
  <si>
    <t>R110916</t>
  </si>
  <si>
    <t>27100013-0004</t>
  </si>
  <si>
    <t>PLAYERA</t>
  </si>
  <si>
    <t>27101001-0008</t>
  </si>
  <si>
    <t>BLUSA CASUAL MANGA CORTA</t>
  </si>
  <si>
    <t>27101001-0009</t>
  </si>
  <si>
    <t>BLUSA CASUAL MANGA LARGA</t>
  </si>
  <si>
    <t>27101001-0010</t>
  </si>
  <si>
    <t>CAMISA CASUAL MANGA CORTA</t>
  </si>
  <si>
    <t>27101001-0011</t>
  </si>
  <si>
    <t>CAMISA CASUAL MANGA LARGA</t>
  </si>
  <si>
    <t>PRENDAS DE PROTECCION PERSONAL</t>
  </si>
  <si>
    <t>27201001-0010</t>
  </si>
  <si>
    <t>CHALECO DE VISIBILIDAD CONTRA ACCIDENTES - PROTECCION PERSONAL</t>
  </si>
  <si>
    <t>29301001-0213</t>
  </si>
  <si>
    <t>CREDENZA (GASTO)</t>
  </si>
  <si>
    <t>29400013-0033</t>
  </si>
  <si>
    <t>MEMORIA USB DE 32 GB</t>
  </si>
  <si>
    <t>EQUIPO DE ADMINISTRACION</t>
  </si>
  <si>
    <t>51901001-0096</t>
  </si>
  <si>
    <t>MINI SPLIT DE 36,000 BTUS</t>
  </si>
  <si>
    <t>ROTULO DE IMAGEN INSTITUCIONAL SOBRE SOPORTE</t>
  </si>
  <si>
    <t>SERVICIO DE DESINSTALACION DE AIRE ACOND. TIPO MINI SPLITS DE LA OFICINA DE LA UTF</t>
  </si>
  <si>
    <t>M150116</t>
  </si>
  <si>
    <t>SERVICIOS DE MANTENIMIENTO DE APLICACIONES INFORMATICA</t>
  </si>
  <si>
    <t>MANTENIMIENTO Y SOPORTE AL PROGRAMA DE IMPRESIÓN DE ETIQUETAS RFID DE PC A IMPRESORA ZEBRA RZ400 RFID</t>
  </si>
  <si>
    <t>AJUSTE DE DOS PUERTAS Y PELICULA ESMERILADA DE LA PROTECCION CRISTAL ELEVADOR</t>
  </si>
  <si>
    <t>RENOVACION LICENCIA DE SOFTWARE ACROBAT PRO DC FOR</t>
  </si>
  <si>
    <t xml:space="preserve">SERVICIO DE AUTOLAVADO DE VEHICULOS OFICIALES </t>
  </si>
  <si>
    <t>RECARGA DE 6 EXTINTORES</t>
  </si>
  <si>
    <t>SUMINISTRO E INSTALACION DE POLARIZADO Y MICROPERFORADO EN CRISTALES FRONTALES RFE Y COORD ADMVA</t>
  </si>
  <si>
    <t>REALIZACION DE AVALUO BIENES A DESINCORPORAR 2022</t>
  </si>
  <si>
    <t>SERV DE FOTOCOPIADO DEL MES DE OCTUBRE FACT CLCFDI 36072 2 EQUIPO EN JLE , 1 EQUIPO RFE, 1 EQUIPO FISCALIZACION.</t>
  </si>
  <si>
    <t>VINIL PARA RESPALDO TOMA DE FOTOGRAFIA RFE MODULOS</t>
  </si>
  <si>
    <t>CM01</t>
  </si>
  <si>
    <t>21100033-0031</t>
  </si>
  <si>
    <t>CINTA MASKING TAPE  12 X 50</t>
  </si>
  <si>
    <t>21100033-0023</t>
  </si>
  <si>
    <t>CINTA MAGICA 12 X 25</t>
  </si>
  <si>
    <t>21100033-0007</t>
  </si>
  <si>
    <t>CINTA CANELA TRANSPARENTE</t>
  </si>
  <si>
    <t>CLIP MARIPOSA  # 1</t>
  </si>
  <si>
    <t>CLIP ESTANDAR # 1</t>
  </si>
  <si>
    <t>CLIP ESTANDAR # 2</t>
  </si>
  <si>
    <t>GRAPA STANDAR</t>
  </si>
  <si>
    <t>REGISTRADOR  LEFORT T/CARTA</t>
  </si>
  <si>
    <t>FOLDER T/CARTA</t>
  </si>
  <si>
    <t>FOLDER T/OFICIO</t>
  </si>
  <si>
    <t>21101001-0087</t>
  </si>
  <si>
    <t>FOLDER T/O</t>
  </si>
  <si>
    <t>21100123-0002</t>
  </si>
  <si>
    <t>SOBRE BOLSA T/CARTA S/IMP.</t>
  </si>
  <si>
    <t>21100123-0009</t>
  </si>
  <si>
    <t>SOBRE BOLSA T/OFICIO S/IMP.</t>
  </si>
  <si>
    <t>21101001-0101</t>
  </si>
  <si>
    <t>BLOCK DE NOTAS POST-IT  N 653</t>
  </si>
  <si>
    <t>21100061-0008</t>
  </si>
  <si>
    <t>BLOCK DE NOTAS POST-IT NO.658</t>
  </si>
  <si>
    <t>PAPEL BOND T/OFICIO  C/500 hjs.</t>
  </si>
  <si>
    <t>PEGAMENTO ADHESIVO T/ LAPIZ</t>
  </si>
  <si>
    <t>Pieza</t>
  </si>
  <si>
    <t>21100022-0031</t>
  </si>
  <si>
    <t>RECOPILADOR</t>
  </si>
  <si>
    <t>21101001-0311</t>
  </si>
  <si>
    <t>SELLO  FECHADOR</t>
  </si>
  <si>
    <t>21101001-0318</t>
  </si>
  <si>
    <t>SELLO AUTOENTINTABLE</t>
  </si>
  <si>
    <t>21100038-0003</t>
  </si>
  <si>
    <t>COJIN P/SELLO #2</t>
  </si>
  <si>
    <t>21101001-0331</t>
  </si>
  <si>
    <t>SELLO</t>
  </si>
  <si>
    <t>21101001-0347</t>
  </si>
  <si>
    <t>FOLDER T/C CON BROCHE DE PALANCA</t>
  </si>
  <si>
    <t>21100094-0003</t>
  </si>
  <si>
    <t>PERFORADORA UN ORIFICIO</t>
  </si>
  <si>
    <t>21100127-0004</t>
  </si>
  <si>
    <t>TIJERA DEL  # 7</t>
  </si>
  <si>
    <t>21100127-0002</t>
  </si>
  <si>
    <t>TIJERA DEL  # 5</t>
  </si>
  <si>
    <t>21100041-0049</t>
  </si>
  <si>
    <t>LIBRETA PROFESIONAL DE RAYA 100 hjs.</t>
  </si>
  <si>
    <t>21101001-0050</t>
  </si>
  <si>
    <t>FOLDER COLGANTE T/O</t>
  </si>
  <si>
    <t>21100013-0050</t>
  </si>
  <si>
    <t>PLUMON ZEBRA 0.7</t>
  </si>
  <si>
    <t>21100114-0011</t>
  </si>
  <si>
    <t>REGLA METALICA   30cm.</t>
  </si>
  <si>
    <t>21101001-0256</t>
  </si>
  <si>
    <t>BOLIGRAFO PUNTO MEDIANO</t>
  </si>
  <si>
    <t>21101001-0392</t>
  </si>
  <si>
    <t>BOLIGRAFO PUNTO FINO</t>
  </si>
  <si>
    <t>21101001-0393</t>
  </si>
  <si>
    <t>BOLIGRAFO PUNTO ULTRA FINO</t>
  </si>
  <si>
    <t>21101001-0125</t>
  </si>
  <si>
    <t>MARCA TEXTO FLUORESCENTE PUNTA BISELADA AMARILLO</t>
  </si>
  <si>
    <t>21101001-0286</t>
  </si>
  <si>
    <t>MARCADOR TINTA PERMANENTE NEGRO</t>
  </si>
  <si>
    <t>21100013-0009</t>
  </si>
  <si>
    <t>MARCADOR (VARIOS)</t>
  </si>
  <si>
    <t>21100013-0023</t>
  </si>
  <si>
    <t>MARCADOR TINTA PERMANENTE ROJO</t>
  </si>
  <si>
    <t>BOLSA TIPO CAMISETA DE COLOR</t>
  </si>
  <si>
    <t>21100041-0058</t>
  </si>
  <si>
    <t>LIBRO DE REGISTRO T/FLORETE F/ITALIANA C/</t>
  </si>
  <si>
    <t>21100017-0010</t>
  </si>
  <si>
    <t>CAJA DE PLASTICO (VARIAS MEDIDAS)</t>
  </si>
  <si>
    <t>MATRIALES Y ÚTILES PARA EL PROCESAMIENTO EN EQUIPOS Y BIENES INFORMATICOS</t>
  </si>
  <si>
    <t>21401001-0026</t>
  </si>
  <si>
    <t>CARTUCHO HP AMARILLO</t>
  </si>
  <si>
    <t>21401001-0027</t>
  </si>
  <si>
    <t>CARTUCHO HP MAGENTA</t>
  </si>
  <si>
    <t>21401001-0028</t>
  </si>
  <si>
    <t>CARTUCHO HP CIAN</t>
  </si>
  <si>
    <t>21401001-0029</t>
  </si>
  <si>
    <t>CARTUCHO HP NEGRO</t>
  </si>
  <si>
    <t>21601001-0122</t>
  </si>
  <si>
    <t>BOLSA DE PLASTICO PARA BASURA 60x90</t>
  </si>
  <si>
    <t>21601001-0001</t>
  </si>
  <si>
    <t>BOLSA DE PLASTICO PARA BASURA 70x90</t>
  </si>
  <si>
    <t>DESINFECTANTE LIMPIADOR  (FABULOSO)</t>
  </si>
  <si>
    <t>ESCOBA DE PLASTICO</t>
  </si>
  <si>
    <t>JABON P/MANOS  ( SHAMPOO )</t>
  </si>
  <si>
    <t>21600032-0004</t>
  </si>
  <si>
    <t>TRAPEADOR DE ALGODON GRANDE</t>
  </si>
  <si>
    <t>TOALLA INTERDOBLADA</t>
  </si>
  <si>
    <t>21601001-0025</t>
  </si>
  <si>
    <t>PASTILLAS DE CLORO</t>
  </si>
  <si>
    <t>BOTE</t>
  </si>
  <si>
    <t>21600002-0001</t>
  </si>
  <si>
    <t>ATOMIZADOR DE PLASTICO</t>
  </si>
  <si>
    <t>21600013-0007</t>
  </si>
  <si>
    <t>CEPILLO P/W.C.</t>
  </si>
  <si>
    <t>BOLSA JUMBO PARA BASURA</t>
  </si>
  <si>
    <t>PAR</t>
  </si>
  <si>
    <t>21601001-0104</t>
  </si>
  <si>
    <t>SPRAY ANTIBACTERIAL DESINFECTANTE</t>
  </si>
  <si>
    <t>21601001-0004</t>
  </si>
  <si>
    <t>CUBETA</t>
  </si>
  <si>
    <t>21601001-0048</t>
  </si>
  <si>
    <t>BOLSA DE PLASTICO PARA BASURA NEGRA 50 X 80</t>
  </si>
  <si>
    <t>21600022-0006</t>
  </si>
  <si>
    <t>JABON DETERGENTE EN POLVO 10 kg.</t>
  </si>
  <si>
    <t>21601001-0002</t>
  </si>
  <si>
    <t>CLORO</t>
  </si>
  <si>
    <t>22104001-0089</t>
  </si>
  <si>
    <t>AGUA PURIFICADA (GARRAFÓN)</t>
  </si>
  <si>
    <t>CAFE MOLIDO</t>
  </si>
  <si>
    <t>22104001-0101</t>
  </si>
  <si>
    <t>FRASCO</t>
  </si>
  <si>
    <t>AZÚCAR</t>
  </si>
  <si>
    <t>22104001-0094</t>
  </si>
  <si>
    <t>SUSTITUTO DE AZUCAR</t>
  </si>
  <si>
    <t>22104001-0071</t>
  </si>
  <si>
    <t>TE DE MANZANILLA</t>
  </si>
  <si>
    <t>22104001-0063</t>
  </si>
  <si>
    <t>REFRESCO DE LATA DE 355 ML C 24</t>
  </si>
  <si>
    <t>22104001-0158</t>
  </si>
  <si>
    <t>22104001-0116</t>
  </si>
  <si>
    <t>COCA COLA NORMAL EN LATA PAQ. 12 PIEZAS</t>
  </si>
  <si>
    <t>CAL, YESO Y PRODUCTOS DE YESO</t>
  </si>
  <si>
    <t>24301001-0005</t>
  </si>
  <si>
    <t>POSTE PARA TABLA ROCA</t>
  </si>
  <si>
    <t>24301001-0006</t>
  </si>
  <si>
    <t>CANAL PARA TABLA ROCA</t>
  </si>
  <si>
    <t>24300001-0001</t>
  </si>
  <si>
    <t>TABLA ROCA</t>
  </si>
  <si>
    <t>ARTICULOS METALICOS PARA LA CONSTRUCCION</t>
  </si>
  <si>
    <t>24700010-0002</t>
  </si>
  <si>
    <t>PIJA 2 1/2 PARA TABLAROCA</t>
  </si>
  <si>
    <t>24700010-0001</t>
  </si>
  <si>
    <t>PIJAS (TORNILLOS)</t>
  </si>
  <si>
    <t>24601001-0015</t>
  </si>
  <si>
    <t>LAMPARA DE LED</t>
  </si>
  <si>
    <t>24600031-0002</t>
  </si>
  <si>
    <t>PILA AAA</t>
  </si>
  <si>
    <t>24601001-0406</t>
  </si>
  <si>
    <t>TUBO LED</t>
  </si>
  <si>
    <t>24601001-0223</t>
  </si>
  <si>
    <t>CANALETA DE PVC</t>
  </si>
  <si>
    <t>24601001-0008</t>
  </si>
  <si>
    <t>24600012-0014</t>
  </si>
  <si>
    <t>CHALUPAS (CAJAS REGISTRO)</t>
  </si>
  <si>
    <t>24600032-0001</t>
  </si>
  <si>
    <t>PLACA (MAT. ELECTRICO)</t>
  </si>
  <si>
    <t>24600018-0001</t>
  </si>
  <si>
    <t>APAGADOR</t>
  </si>
  <si>
    <t>24600003-0004</t>
  </si>
  <si>
    <t>CINTA DE AISLAR (PLASTICA)</t>
  </si>
  <si>
    <t>24600011-0001</t>
  </si>
  <si>
    <t>CABLE POT</t>
  </si>
  <si>
    <t>24801001-0002</t>
  </si>
  <si>
    <t>FELPA</t>
  </si>
  <si>
    <t>24900010-0002</t>
  </si>
  <si>
    <t>PASTA TEXTURIZADA</t>
  </si>
  <si>
    <t>MATERIALES, ACCESORIOS Y SUMINISTROS MÉDICOS.</t>
  </si>
  <si>
    <t>25401001-0143</t>
  </si>
  <si>
    <t>BOTIQUIN DE PRIMEROS AUXILIOS</t>
  </si>
  <si>
    <t>24901001-0010</t>
  </si>
  <si>
    <t>CINTA DE REFUERZO PARA JUNTAS</t>
  </si>
  <si>
    <t>COMBUSTIBLES, LUBRICANTES Y ADITIVOS PARA VEHÍCULOS TERRESTRES, AÉREOS, MARÍTIMOS, LACUSTRES Y FLUVIALES ASIGNADOS A SERVIDORES PÚBLICOS</t>
  </si>
  <si>
    <t>GASOLINA</t>
  </si>
  <si>
    <t xml:space="preserve">HERRAMIENTAS MENORES </t>
  </si>
  <si>
    <t>29401001-0078</t>
  </si>
  <si>
    <t>MEMORIA USB 64 GB</t>
  </si>
  <si>
    <t>29401001-0047</t>
  </si>
  <si>
    <t>CAMARA WEB - GASTO</t>
  </si>
  <si>
    <t>21400008-0006</t>
  </si>
  <si>
    <t>AIRE COMPRIMIDO PROPELENTE</t>
  </si>
  <si>
    <t>29100079-0001</t>
  </si>
  <si>
    <t>JUEGO DE HERRAMIENTAS</t>
  </si>
  <si>
    <t>29100063-0001</t>
  </si>
  <si>
    <t>PINZA DE PRESION</t>
  </si>
  <si>
    <t>29100004-0004</t>
  </si>
  <si>
    <t>JUEGO DE DADOS C/MATRACA Y MANERAL</t>
  </si>
  <si>
    <t>29100060-0002</t>
  </si>
  <si>
    <t>PINZA ELECTRICIDAD</t>
  </si>
  <si>
    <t>29201001-0061</t>
  </si>
  <si>
    <t>CANDADO</t>
  </si>
  <si>
    <t>29101001-0076</t>
  </si>
  <si>
    <t>LLAVE DE TUBO</t>
  </si>
  <si>
    <t>29100060-0004</t>
  </si>
  <si>
    <t>PINZA DE CORTE</t>
  </si>
  <si>
    <t>29101001-0010</t>
  </si>
  <si>
    <t>KIT DE DESARMADOR CON PUNTAS INTERCAMBIABLES</t>
  </si>
  <si>
    <t>29101001-0131</t>
  </si>
  <si>
    <t>JUEGO DE DESARMADORES</t>
  </si>
  <si>
    <t>29101001-0084</t>
  </si>
  <si>
    <t>CHAROLA DE PLASTICO PARA PINTURA</t>
  </si>
  <si>
    <t>29101001-0003</t>
  </si>
  <si>
    <t>RODILLO PARA PINTAR</t>
  </si>
  <si>
    <t>29100010-0003</t>
  </si>
  <si>
    <t>BROCHA DE 3 ""</t>
  </si>
  <si>
    <t>29101001-0051</t>
  </si>
  <si>
    <t>EXTENSION METALICA PARA RODILLO DE PINTAR</t>
  </si>
  <si>
    <t>29100034-0001</t>
  </si>
  <si>
    <t>FLEXOMETRO (CINTA METRICA)</t>
  </si>
  <si>
    <t>REFACCIONES Y ACCESOROS MENORES DE MOBILIARIO Y EQUIPO DE ADMINISTRACION,EDUCACIONAL Y RECREATIVO</t>
  </si>
  <si>
    <t>29301001-0136</t>
  </si>
  <si>
    <t>ANAQUEL METALICO - GASTO</t>
  </si>
  <si>
    <t>29301001-0284</t>
  </si>
  <si>
    <t>EXTRACTOR DE AIRE</t>
  </si>
  <si>
    <t>29301001-0029</t>
  </si>
  <si>
    <t>VENTILADOR DE PEDESTAL - GASTO</t>
  </si>
  <si>
    <t>REFACCIONES Y ACCESORIOS PARA EQUIPO DE COMPUTO Y TELECOMUNICACIONES</t>
  </si>
  <si>
    <t>29400015-0001</t>
  </si>
  <si>
    <t>MOUSE (RATON ACCESORIO DE COMPUTACION)</t>
  </si>
  <si>
    <t>REFACCIONES Y ACCESORIOS MENORES DE EQUIPO DE TRANSPORTE</t>
  </si>
  <si>
    <t>29600027-0010</t>
  </si>
  <si>
    <t>LLANTA 205/70 R14</t>
  </si>
  <si>
    <t>SERVICIO DE AGUA</t>
  </si>
  <si>
    <t>AGUA POTABLE DE INMUEBLE QUE OCUPA LA JDE01</t>
  </si>
  <si>
    <t>ADJUDICACIÓN DIRECTA</t>
  </si>
  <si>
    <t>SERVICIO DE AGUA POTABLE DE INMUEBEL QUE OCUPA LA JDE01 SEPTIEMBRE</t>
  </si>
  <si>
    <t>067</t>
  </si>
  <si>
    <t>SERVICIOS DE TELECOMUNICACIONES</t>
  </si>
  <si>
    <t>SERVICIO DE TELEVISION DE PAGA PARA MONITOREO DEL CEVEM</t>
  </si>
  <si>
    <t>ARRENDAMIENTO DE INMUEBLE QUE OCUPA EL MAC060151 CORRESPONDIENTE AL MES DE SEPTIEMBRE</t>
  </si>
  <si>
    <t>CONTRATO DE ARRENDAMIENTO DE INMUEBLE NÚMERO 001/2022</t>
  </si>
  <si>
    <t>ARRENDAMIENTO DE INMUEBLE QUE OCUPA EL MAC060152 CORRESPONDIENTE AL MES DE SEPTIEMBRE</t>
  </si>
  <si>
    <t>CONTRATO DE ARRENDAMIENTO DE INMUEBLE NÚMERO 002/2022</t>
  </si>
  <si>
    <t>ARRENDAMIENTO DE INMUEBLE QUE OCUPA EL MAC060153 CORRESPONDIENTE AL MES DE SEPTIEMBRE</t>
  </si>
  <si>
    <t>CONTRATO DE ARRENDAMIENTO DE INMUEBLE NÚMERO 003/2022</t>
  </si>
  <si>
    <t>ARRENDAMIENTO DE INMUEBLE QUE OCUPA EL MAC060154 CORRESPONDIENTE AL MES DE SEPTIEMBRE</t>
  </si>
  <si>
    <t>CONTRATO DE ARRENDAMIENTO DE INMUEBLE NÚMERO 004/2022</t>
  </si>
  <si>
    <t>ARRENDAMIENTO DE INMUEBLE QUE OCUPA LA JDE01 CORRESPONDIENTE AL MES DE SEPTEIMBRE</t>
  </si>
  <si>
    <t>CONTRATO DE ARRENDAMIENTO DE INMUEBLE NÚMERO 005/2022</t>
  </si>
  <si>
    <t>INE/SERV/04-A/2022</t>
  </si>
  <si>
    <t>PENSION DE VEHICULOS AL SERVICIO DE LA JDE01 CORRESPONDIENTE AL MES SEPTIEMBRE</t>
  </si>
  <si>
    <t>INE/SERV/12/2022</t>
  </si>
  <si>
    <t>SERVICIO DE VIGILANCIA</t>
  </si>
  <si>
    <t>INE/SERV/07/2022</t>
  </si>
  <si>
    <t>PAGO SERVICIO DE VIGILANCIA PARA EL MAC060151 CORRESPONDIENTE AL MES DE SEPTIEMBRE DE 2022</t>
  </si>
  <si>
    <t>INE/SERV/08/2022</t>
  </si>
  <si>
    <t>PAGO SERVICIO DE VIGILANCIA PARA EL MAC060152 CORRESPONDIENTE AL MES DE SEPTIEMBRE DE 2022</t>
  </si>
  <si>
    <t>INE/SERV/09/2022</t>
  </si>
  <si>
    <t>PAGO SERVICIO DE VIGILANCIA PARA EL MAC060153 CORRESPONDIENTE AL MES DE SEPTIEMBRE DE 2022</t>
  </si>
  <si>
    <t>INE/SERV/10/2022</t>
  </si>
  <si>
    <t>PAGO SERVICIO DE VIGILANCIA PARA EL MAC060154 CORRESPONDIENTE AL MES DE SEPTIEMBRE DE 2022</t>
  </si>
  <si>
    <t>INE/SERV/11/2022</t>
  </si>
  <si>
    <t xml:space="preserve">COMPLEMENTO DE PAGO SERVICIO DE VIGILANCIA DE LA JDE01 </t>
  </si>
  <si>
    <t>DIFUSIÓN DE MENSAJES SOBRE PROGRAMAS Y ACTIVIDADES INSTITUCIONALES</t>
  </si>
  <si>
    <t>SUMINISTRO E IMPRESION DE LONAS INFORMATIVAS PARA LA CAI 2022</t>
  </si>
  <si>
    <t>MANTENIMIENTO Y CONSERVACION DE MAQUINARIA Y EQUIPO</t>
  </si>
  <si>
    <t>MANTENIMIENTO Y CONSERVACIÓN DE MAQUINARIA Y EQUIPO</t>
  </si>
  <si>
    <t>SERVICIO DE LIMPIEZA A INMUEBLE QUE OCUPA LA JDE01 CORRESPONDIENTE AL MES DE SEPTEIMBRE</t>
  </si>
  <si>
    <t>INE/SERV/05/2022</t>
  </si>
  <si>
    <t>COMPLEMENTO DE PAGO SERVICIO DE LIMPIEZA DE LA JDE01 CORRESPONDIENTE AL MES DE SEPTIEMBRE</t>
  </si>
  <si>
    <t>SERVICIO DE LIMPIEZA DE MACS 060151 Y 060152 CORRESPONDIENTE AL MES DE SEPTIEMBRE</t>
  </si>
  <si>
    <t>INE/SERV/06/2022</t>
  </si>
  <si>
    <t>COMPLEMENTO DE PAGO POR LIMPIEZA DE PRENDAS DE VESTIR UTILIZADAS POR LOS CAE Y SE EN LA REVOCACION DE  MANDATO</t>
  </si>
  <si>
    <t>OTROS IMPUESTOS Y DERECHOS</t>
  </si>
  <si>
    <t>TOALLAS HUMEDAS DESINFECTANTES</t>
  </si>
  <si>
    <t>21601001-0062</t>
  </si>
  <si>
    <t>TOALLA HUMEDA</t>
  </si>
  <si>
    <t>DESINFECTANTE LIMPIADOR  (FABULOSO)</t>
  </si>
  <si>
    <t>21601001-0006</t>
  </si>
  <si>
    <t>DESINFECTANTE EN AEROSOL</t>
  </si>
  <si>
    <t>25401001-0217</t>
  </si>
  <si>
    <t>TERMOMETRO INFRARROJO DE PARED</t>
  </si>
  <si>
    <t>25401001-0205</t>
  </si>
  <si>
    <t>OXIMETRO DE DEDO</t>
  </si>
  <si>
    <t>21101001-0061</t>
  </si>
  <si>
    <t>SOBRE BOLSA T/O</t>
  </si>
  <si>
    <t>21100016-0001</t>
  </si>
  <si>
    <t>BROCHE BACCO</t>
  </si>
  <si>
    <t>PAPEL BOND T/CARTA 500 hjs.</t>
  </si>
  <si>
    <t>21100081-0057</t>
  </si>
  <si>
    <t>ETIQUETA LASER-JET HP</t>
  </si>
  <si>
    <t>21100013-0019</t>
  </si>
  <si>
    <t>MARCADOR TINTA PERMANENTE AZUL</t>
  </si>
  <si>
    <t>21100041-0037</t>
  </si>
  <si>
    <t>LIBRETA F/FRANCESA</t>
  </si>
  <si>
    <t>21101001-0261</t>
  </si>
  <si>
    <t>CAJA DE ARCHIVO MUERTO</t>
  </si>
  <si>
    <t>21101001-0022</t>
  </si>
  <si>
    <t>TRITURADORA DE PAPEL - GASTO</t>
  </si>
  <si>
    <t>21100033-0037</t>
  </si>
  <si>
    <t>CINTA MASKING TAPE  48 X 50</t>
  </si>
  <si>
    <t>21100033-0033</t>
  </si>
  <si>
    <t>CINTA MASKING TAPE  18 X 50</t>
  </si>
  <si>
    <t>21100041-0072</t>
  </si>
  <si>
    <t>CINTA TRANSPARENTE</t>
  </si>
  <si>
    <t>21101001-0140</t>
  </si>
  <si>
    <t>PIZARRON DE CORCHO - GASTO</t>
  </si>
  <si>
    <t>21101001-0377</t>
  </si>
  <si>
    <t>CAJA DE CARTON CORRUGADO</t>
  </si>
  <si>
    <t>21100087-0015</t>
  </si>
  <si>
    <t>PAPEL BOND T/CARTA C/5000 hjs.</t>
  </si>
  <si>
    <t>21100081-0010</t>
  </si>
  <si>
    <t>BLOCK DE NOTAS POST-IT GRANDE</t>
  </si>
  <si>
    <t>BLOC</t>
  </si>
  <si>
    <t>21100072-0010</t>
  </si>
  <si>
    <t>LIGAS NUMERO  18</t>
  </si>
  <si>
    <t>21600018-0009</t>
  </si>
  <si>
    <t>JERGA</t>
  </si>
  <si>
    <t>METRO</t>
  </si>
  <si>
    <t>TOALLA DE MICROFIBRA</t>
  </si>
  <si>
    <t>21601001-0065</t>
  </si>
  <si>
    <t>21601001-0066</t>
  </si>
  <si>
    <t>21601001-0110</t>
  </si>
  <si>
    <t>BOLSA GRANDE PARA BASURA</t>
  </si>
  <si>
    <t>21600006-0017</t>
  </si>
  <si>
    <t>BOLSA MEDIANA PARA BASURA</t>
  </si>
  <si>
    <t>ROLLO</t>
  </si>
  <si>
    <t>21600006-0016</t>
  </si>
  <si>
    <t>BOLSA CHICA PARA BASURA</t>
  </si>
  <si>
    <t>21600022-0013</t>
  </si>
  <si>
    <t>LIMPIA VIDRIOS</t>
  </si>
  <si>
    <t>21601001-0085</t>
  </si>
  <si>
    <t>BOTE DE BASURA</t>
  </si>
  <si>
    <t>24801001-0096</t>
  </si>
  <si>
    <t>VINIL IMPRESO P/MARCAJE EN PISO</t>
  </si>
  <si>
    <t>24901001-0080</t>
  </si>
  <si>
    <t>PINTURA VINIL ACRILICA</t>
  </si>
  <si>
    <t xml:space="preserve">
MEDICINAS Y PRODUCTOS FARMACÉUTICOS</t>
  </si>
  <si>
    <t>25301001-0280</t>
  </si>
  <si>
    <t>ALCOHOL ETILICO AL 96%</t>
  </si>
  <si>
    <t>COMBUSTIBLES, LUBRICANTES Y ADITIVOS PARA VEHÍCULOS TERRESTRES, AÉREOS, MARÍTIMOS, LACUSTRES Y FLUVIALES DESTINADOS A SERVICIOS PÚBLICOS Y A LA OPERCIÓN DE PROGRAMAS PÚBLICOS</t>
  </si>
  <si>
    <t>B00MO01</t>
  </si>
  <si>
    <t>PAGO AGUA POTABLE DE INMUEBLE QUE OCUPA EL MAC060151 CORRESPONDIENTE AL MES DE ENERO</t>
  </si>
  <si>
    <t>SERVICIO DE AGUA POTABLE DE INMUEBLE QUE OCUPA EL MAC060153</t>
  </si>
  <si>
    <t>SERVICIO DE AGUA POTABLE DE INMUEBLE QUE OCUPA EL MAC</t>
  </si>
  <si>
    <t>SERVICIO DE AGUA POTABLE DE INMUEBLE QUE OCUPA EL MAC060154</t>
  </si>
  <si>
    <t>MANTENIMIENTO Y CONSERVACION DE MOBILIARIO Y EQUIPO DE ADMINISTRACION</t>
  </si>
  <si>
    <t>REPARACION DE PUERTAS DE ACCESO A MODULOS DE ATENCION CIUDADANA</t>
  </si>
  <si>
    <t>SERVICIO DE MANTENIMIENTO Y REPARACION A EQUIPO DE AIRE ACONDICIONADO DEL MAC060152</t>
  </si>
  <si>
    <t>SERVICIO DE LAVADO DE VEHICULOS AL SERVICIO DE LA JDE01</t>
  </si>
  <si>
    <t>SERVICIO DE JARDINERIA Y FUMIGACION</t>
  </si>
  <si>
    <t>M130116</t>
  </si>
  <si>
    <t>21100081-0053</t>
  </si>
  <si>
    <t>ETIQUETA ADHESIVA T/CARTA</t>
  </si>
  <si>
    <t>21101001-0039</t>
  </si>
  <si>
    <t>ETIQUETA LASER AUTOADHERIBLE 5163-J</t>
  </si>
  <si>
    <t>21100085-0003</t>
  </si>
  <si>
    <t>PAPEL CASCARON</t>
  </si>
  <si>
    <t>21100011-0021</t>
  </si>
  <si>
    <t>BOLSA DE PLASTICO TRANSP. 60 X 90</t>
  </si>
  <si>
    <t>21100011-0022</t>
  </si>
  <si>
    <t>BOLSA DE PLASTICO TRANSP. V/MEDIDAS</t>
  </si>
  <si>
    <t>21101001-0302</t>
  </si>
  <si>
    <t>TINTA PARA SELLO DE GOMA AZUL 25 ML</t>
  </si>
  <si>
    <t>21101001-0374</t>
  </si>
  <si>
    <t>COJIN  PARA SELLO</t>
  </si>
  <si>
    <t>21101001-0093</t>
  </si>
  <si>
    <t>CINTA DELIMITADORA</t>
  </si>
  <si>
    <t>21101001-0104</t>
  </si>
  <si>
    <t>BOLIGRAFO ENERGEL DX AZUL PUNTO FINO</t>
  </si>
  <si>
    <t>21101001-0276</t>
  </si>
  <si>
    <t>BLOCK TC BLANCO</t>
  </si>
  <si>
    <t>21601001-0014</t>
  </si>
  <si>
    <t>21600022-0003</t>
  </si>
  <si>
    <t>JABON DE TOCADOR</t>
  </si>
  <si>
    <t>22104001-0075</t>
  </si>
  <si>
    <t>M130416</t>
  </si>
  <si>
    <t>SERVICIO DE TELEFONIA CELULAR</t>
  </si>
  <si>
    <t>SERVICIO DE TELEFONIA CELULAR PARA TECNICO DE VOZ Y DATOS PARA ACTIVIDADES DE LA REVOCACION DE MANDATO</t>
  </si>
  <si>
    <t>ADQUISICION DE TIEMPO AIRE PARA CAES Y SE PARA LAS ACTIVIDADES DE LA REVOCACION DE MANDATO</t>
  </si>
  <si>
    <t>24801001-0009</t>
  </si>
  <si>
    <t>CINTA DE MARCAJE</t>
  </si>
  <si>
    <t>25401001-0193</t>
  </si>
  <si>
    <t>CARETA PROTECTORA</t>
  </si>
  <si>
    <t>25401001-0227</t>
  </si>
  <si>
    <t>CARETA FACIAL CON SOPORTE DE LENTES</t>
  </si>
  <si>
    <t>OTROS ARRENDAMIENTOS</t>
  </si>
  <si>
    <t>RENTA DE MOBILIARIO PARA CASILLAS EL DIA DE LA JORNADA DE LA REVOCACION DE MANDATO</t>
  </si>
  <si>
    <t>D150316</t>
  </si>
  <si>
    <t>D150416</t>
  </si>
  <si>
    <t>21100087-0017</t>
  </si>
  <si>
    <t>PAPEL BOND T/DOBLE CARTA C/500 hjs.</t>
  </si>
  <si>
    <t>21100003-0002</t>
  </si>
  <si>
    <t>SACAPUNTAS DE PLASTICO ESCOLAR</t>
  </si>
  <si>
    <t>21100013-0057</t>
  </si>
  <si>
    <t>MARCADOR AQUACOLOR</t>
  </si>
  <si>
    <t>D150916</t>
  </si>
  <si>
    <t>21101001-0166</t>
  </si>
  <si>
    <t>CINTA DIUREX</t>
  </si>
  <si>
    <t>21100123-0015</t>
  </si>
  <si>
    <t>SOBRE BOLSA T/OFICIO S/IMP. C/HILO</t>
  </si>
  <si>
    <t>21400002-0022</t>
  </si>
  <si>
    <t>CARTUCHO DE RESPALDO 1 GB.</t>
  </si>
  <si>
    <t>21401001-0600</t>
  </si>
  <si>
    <t>TONER LEXMARK MS621DN  N/P  56F4U00</t>
  </si>
  <si>
    <t>R011</t>
  </si>
  <si>
    <t>25401001-0202</t>
  </si>
  <si>
    <t>CUBRE BOCAS</t>
  </si>
  <si>
    <t>LIMPIEZA DE PRENDAS UTILIZADAS POR SE Y CAE EN LA REVOCACION DE MANDATO</t>
  </si>
  <si>
    <t>R113116</t>
  </si>
  <si>
    <t>SERVICIO DE VIDEOGRABACION Y FOTOGRAFIA EN REUNION CONSULTIVA SOBRE LA DISTRITACION NACIONAL</t>
  </si>
  <si>
    <t>RENTA DE SALON PARA LA REUNION CONSULTIVA SOBRE LA DISTRITACION NACIONAL</t>
  </si>
  <si>
    <t>pieza</t>
  </si>
  <si>
    <t>21600006-0007</t>
  </si>
  <si>
    <t>BOLSA DE PLASTICO P/BASURA 50 X 70</t>
  </si>
  <si>
    <t>21600006-0005</t>
  </si>
  <si>
    <t>BOLSA DE PLASTICO P/BASURA 30 X 54 CM</t>
  </si>
  <si>
    <t>21601001-0036</t>
  </si>
  <si>
    <t>GEL SANITIZANTE PARA MANOS</t>
  </si>
  <si>
    <t>CM02</t>
  </si>
  <si>
    <t>´001</t>
  </si>
  <si>
    <t>REFACCIONES Y ACCESORIOS MENORES</t>
  </si>
  <si>
    <t>29901001-0176</t>
  </si>
  <si>
    <t>ADQUISICION DE TERMOMETROS DIGITALES</t>
  </si>
  <si>
    <t>B00CV02</t>
  </si>
  <si>
    <t>ADQUISICION DE CUBREBOCAS</t>
  </si>
  <si>
    <t>´088</t>
  </si>
  <si>
    <t>COMBUSTIBLES, LUBRICANTES Y ADITIVOS PARA VEHICULOS TERRESTRES</t>
  </si>
  <si>
    <t>26102001-0004</t>
  </si>
  <si>
    <t>ADQUISICION VALES COMBUSTIBLES</t>
  </si>
  <si>
    <t>26103001-0006</t>
  </si>
  <si>
    <t>´044</t>
  </si>
  <si>
    <t>´043</t>
  </si>
  <si>
    <t>M135216</t>
  </si>
  <si>
    <t>26103001-0010</t>
  </si>
  <si>
    <t>24800008-0001</t>
  </si>
  <si>
    <t>ADQUISICION DE LONA VCEYEC</t>
  </si>
  <si>
    <t>MATERIAL ELECTRICO Y ELECTRONICO</t>
  </si>
  <si>
    <t>ADQ MULTICONTACTO DE CORRIENTE</t>
  </si>
  <si>
    <t>REFACCIONES Y ACCESORIOS PARA EQPO DE COMPUTO</t>
  </si>
  <si>
    <t>ADQ CAMARA WEB</t>
  </si>
  <si>
    <t>29901001-0058</t>
  </si>
  <si>
    <t>ADQ MICROFONOS TIPO CUELLO GANSO</t>
  </si>
  <si>
    <t>MOBILIARIO</t>
  </si>
  <si>
    <t>51100059-0003</t>
  </si>
  <si>
    <t>LIBRERO ENTREPAÑOS</t>
  </si>
  <si>
    <t>REFACCIONES Y ACCESORIOS DE MOBILIARIO</t>
  </si>
  <si>
    <t>ESTANTES DE ACERO</t>
  </si>
  <si>
    <t>MATERIALES Y UTILES DE OFICINA</t>
  </si>
  <si>
    <t>21100132-0007</t>
  </si>
  <si>
    <t>VASO THERMICO DESECHABLE</t>
  </si>
  <si>
    <t>PROD ALIMENTICIOS PARA EL PERSONAL EN LAS INSTALACIONES</t>
  </si>
  <si>
    <t>22104001-0108</t>
  </si>
  <si>
    <t>REFRESCO</t>
  </si>
  <si>
    <t>22104001-0161</t>
  </si>
  <si>
    <t>AGUA EMBOTELLADA</t>
  </si>
  <si>
    <t>ALIMENTOS PARA EL PERSONAL EN LAS INSTALACIONES DE LA 02 JDE</t>
  </si>
  <si>
    <t>22104001-0068</t>
  </si>
  <si>
    <t>ADQUISICION DE GARRAFONES DE AGUA PARA BEBER EN LAS INSTALACIONES DE LA 02 JDE</t>
  </si>
  <si>
    <t>ADQUISICION DE MATERIALES Y UTILES DE OFICINA</t>
  </si>
  <si>
    <t>21100087-0022</t>
  </si>
  <si>
    <t>ADQUISICION CAJAS PAPEL BOND T/OFICIO</t>
  </si>
  <si>
    <t>BLOCK DE NOTAS POST IT CHICO</t>
  </si>
  <si>
    <t xml:space="preserve">MARCADOR TINTA PERMANENTE NEGRO </t>
  </si>
  <si>
    <t>CAJA ARCHIVO MUERTO TAMAÑO CARTA</t>
  </si>
  <si>
    <t>21100107-0002</t>
  </si>
  <si>
    <t>PERSONIFICADOR ACRILICO</t>
  </si>
  <si>
    <t>ADQUISICION LONA</t>
  </si>
  <si>
    <t>24601001-0170</t>
  </si>
  <si>
    <t>EXTENSION ELECTRICA</t>
  </si>
  <si>
    <t>29101001-0073</t>
  </si>
  <si>
    <t>SUJETADOR CON MATRACA</t>
  </si>
  <si>
    <t>24601001-0266</t>
  </si>
  <si>
    <t>ADAPTADOR DE VIDEO</t>
  </si>
  <si>
    <t>REFACIONES Y ACCESORIOS MENORES</t>
  </si>
  <si>
    <t>TELEFONO INALAMBRICO</t>
  </si>
  <si>
    <t>REFACCIONES Y ACCESORIOS MENORES DE MOBILIARIO</t>
  </si>
  <si>
    <t>29301001-0028</t>
  </si>
  <si>
    <t>SILLA SECRETARIAL</t>
  </si>
  <si>
    <t>MATERIALES Y UTILES PARA EQPO DE COMPUTO</t>
  </si>
  <si>
    <t>21401001-0283</t>
  </si>
  <si>
    <t>CARTUCHO BROTHER NEGRO</t>
  </si>
  <si>
    <t>21401001-0285</t>
  </si>
  <si>
    <t>CARTUCHO BROTHER MAGENTA</t>
  </si>
  <si>
    <t>24601001-0123</t>
  </si>
  <si>
    <t>INTERRUPTOR DE CONTACTO</t>
  </si>
  <si>
    <t>HUB</t>
  </si>
  <si>
    <t>29401001-0009</t>
  </si>
  <si>
    <t>MALETA PARA LAP TOP</t>
  </si>
  <si>
    <t>24601001-0021</t>
  </si>
  <si>
    <t>TIRA LED</t>
  </si>
  <si>
    <t>24600022-0002</t>
  </si>
  <si>
    <t>ELIMINADOR DE CORRIENTE</t>
  </si>
  <si>
    <t>24601001-0131</t>
  </si>
  <si>
    <t>ESPACIADOR LED</t>
  </si>
  <si>
    <t>VIATICOS</t>
  </si>
  <si>
    <t>VIATICOS PERSONAL ASIGNADO A LA 02 JDE</t>
  </si>
  <si>
    <t>MONTO</t>
  </si>
  <si>
    <t>OTROS IMPUESTOS Y DERECHOS ALPERSONAL ASIGNADO A LA 02 JDE</t>
  </si>
  <si>
    <t>ADQ COMBUSTIBLE</t>
  </si>
  <si>
    <t>SERVICIO DE MANTTO A LOS EQPOS AIRES ACONDICIONADOS</t>
  </si>
  <si>
    <t>35201001-0240</t>
  </si>
  <si>
    <t>SERV DE MANTTO EQPOS AIRE ACONDICIONADO MAC 060252</t>
  </si>
  <si>
    <t>SERVICIO DE LAVANDERIA, LIMPIEZA E HIGIENE</t>
  </si>
  <si>
    <t>35801001-0240</t>
  </si>
  <si>
    <t>SERV LIMPIEZA VEHICULOS ASIGNADOS A LA 02 JDE</t>
  </si>
  <si>
    <t>ARRENDAMIENTO DE FOTOCOPIADORA AL SERVICIO DE LA 02 JDE</t>
  </si>
  <si>
    <t>32601001-0240</t>
  </si>
  <si>
    <t>SERV ARRENDAMIENTO FOTOCOPIADORA AL SERV DE LA 02 JDE</t>
  </si>
  <si>
    <t>´067</t>
  </si>
  <si>
    <t>SERVICIOS DE CONDUCCIÓN DE SEÑALES ANALOGICOS Y DIGITALES</t>
  </si>
  <si>
    <t>31701001-0240</t>
  </si>
  <si>
    <t>SERVICIO DE TV POR CABLE CEVEM 02 JDE</t>
  </si>
  <si>
    <t>SERVICIO ARRENDAMIENTO INSTALACIONES DE LA 02 JDE</t>
  </si>
  <si>
    <t>32201001-0240</t>
  </si>
  <si>
    <t>SERV DE ARRENDAMIENTO INSTALACIONES DE LA 02 JDE</t>
  </si>
  <si>
    <t>SERVICIO ARRENDAMIENTO MAC 060251 VRFE 02 JDE</t>
  </si>
  <si>
    <t>SERVICIO DE ARRENDAMIENTO MAC 060251 VRFE 02 JDE</t>
  </si>
  <si>
    <t>SERVICIO ARRENDAMIENTO INSTALACIONES MAC 060252 VRFE 02 JDE</t>
  </si>
  <si>
    <t>SERVICIO DE ARRENDAMIENTO MAC 060252 VRFE 02 JDE</t>
  </si>
  <si>
    <t>SERVICIO TELEFONICO CONVENCIONAL</t>
  </si>
  <si>
    <t>SERVICIOS DE LIMPIEZA EN LAS INSTALACIONES DE LA 02 JUNIO 2022</t>
  </si>
  <si>
    <t>SERV LIMPIEZA INSTALACIONES MACS VRFE 02 JDE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</si>
</sst>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$-80A]* #,##0.00_-;\-[$$-80A]* #,##0.00_-;_-[$$-80A]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1"/>
      <name val="Arial"/>
      <family val="2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21950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3" fontId="4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11" fillId="0" borderId="0"/>
    <xf numFmtId="44" fontId="2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28">
    <xf numFmtId="0" fontId="0" fillId="0" borderId="0" xfId="0"/>
    <xf numFmtId="0" fontId="5" fillId="0" borderId="0" xfId="5" applyFont="1" applyAlignment="1">
      <alignment horizontal="left" wrapText="1"/>
    </xf>
    <xf numFmtId="0" fontId="5" fillId="0" borderId="0" xfId="5" applyFont="1"/>
    <xf numFmtId="1" fontId="5" fillId="0" borderId="0" xfId="5" applyNumberFormat="1" applyFont="1" applyAlignment="1">
      <alignment horizontal="center"/>
    </xf>
    <xf numFmtId="0" fontId="2" fillId="0" borderId="0" xfId="6"/>
    <xf numFmtId="3" fontId="6" fillId="0" borderId="0" xfId="4" applyNumberFormat="1" applyFont="1" applyBorder="1" applyAlignment="1">
      <alignment horizontal="right" vertical="center"/>
    </xf>
    <xf numFmtId="0" fontId="7" fillId="0" borderId="0" xfId="4" applyFont="1" applyAlignment="1">
      <alignment horizontal="center"/>
    </xf>
    <xf numFmtId="0" fontId="5" fillId="0" borderId="0" xfId="5" applyFont="1" applyAlignment="1">
      <alignment horizontal="center"/>
    </xf>
    <xf numFmtId="0" fontId="5" fillId="0" borderId="0" xfId="5" applyFont="1" applyAlignment="1">
      <alignment horizontal="right"/>
    </xf>
    <xf numFmtId="164" fontId="1" fillId="2" borderId="0" xfId="1" applyNumberFormat="1" applyFont="1" applyFill="1" applyAlignment="1"/>
    <xf numFmtId="3" fontId="2" fillId="0" borderId="0" xfId="6" applyNumberFormat="1"/>
    <xf numFmtId="40" fontId="10" fillId="0" borderId="1" xfId="8" applyNumberFormat="1" applyFont="1" applyFill="1" applyBorder="1" applyAlignment="1" applyProtection="1">
      <alignment vertical="top" wrapText="1"/>
      <protection locked="0"/>
    </xf>
    <xf numFmtId="0" fontId="4" fillId="0" borderId="1" xfId="9" applyFont="1" applyFill="1" applyBorder="1" applyAlignment="1">
      <alignment horizontal="center" vertical="top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 vertical="top" wrapText="1"/>
    </xf>
    <xf numFmtId="0" fontId="4" fillId="0" borderId="1" xfId="9" applyFont="1" applyFill="1" applyBorder="1" applyAlignment="1">
      <alignment horizontal="center"/>
    </xf>
    <xf numFmtId="0" fontId="7" fillId="0" borderId="0" xfId="4" applyFont="1" applyAlignment="1">
      <alignment horizontal="center"/>
    </xf>
    <xf numFmtId="40" fontId="10" fillId="0" borderId="1" xfId="8" applyNumberFormat="1" applyFont="1" applyFill="1" applyBorder="1" applyAlignment="1" applyProtection="1">
      <alignment wrapText="1"/>
      <protection locked="0"/>
    </xf>
    <xf numFmtId="3" fontId="9" fillId="0" borderId="1" xfId="4" applyNumberFormat="1" applyFont="1" applyFill="1" applyBorder="1" applyAlignment="1">
      <alignment vertical="center" wrapText="1"/>
    </xf>
    <xf numFmtId="0" fontId="9" fillId="0" borderId="1" xfId="4" quotePrefix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1" fontId="4" fillId="0" borderId="1" xfId="7" applyNumberFormat="1" applyFont="1" applyFill="1" applyBorder="1" applyAlignment="1">
      <alignment horizontal="left" vertical="center" wrapText="1"/>
    </xf>
    <xf numFmtId="1" fontId="4" fillId="0" borderId="1" xfId="7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left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3" fontId="9" fillId="0" borderId="1" xfId="4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4" applyFont="1" applyFill="1" applyBorder="1" applyAlignment="1">
      <alignment horizontal="center" vertical="center" wrapText="1"/>
    </xf>
    <xf numFmtId="0" fontId="2" fillId="0" borderId="0" xfId="6" applyAlignment="1"/>
    <xf numFmtId="0" fontId="7" fillId="0" borderId="0" xfId="4" applyFont="1" applyAlignment="1"/>
    <xf numFmtId="44" fontId="4" fillId="0" borderId="1" xfId="1" applyFont="1" applyFill="1" applyBorder="1" applyAlignment="1">
      <alignment vertical="center"/>
    </xf>
    <xf numFmtId="0" fontId="2" fillId="0" borderId="0" xfId="6" applyAlignment="1">
      <alignment horizontal="center"/>
    </xf>
    <xf numFmtId="0" fontId="2" fillId="0" borderId="0" xfId="6" applyAlignment="1">
      <alignment horizontal="left"/>
    </xf>
    <xf numFmtId="0" fontId="7" fillId="0" borderId="0" xfId="4" applyFont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4" fontId="9" fillId="0" borderId="1" xfId="4" applyNumberFormat="1" applyFont="1" applyFill="1" applyBorder="1" applyAlignment="1">
      <alignment vertical="center" wrapText="1"/>
    </xf>
    <xf numFmtId="0" fontId="5" fillId="0" borderId="0" xfId="5" applyFont="1" applyAlignment="1">
      <alignment wrapText="1"/>
    </xf>
    <xf numFmtId="44" fontId="5" fillId="0" borderId="0" xfId="5" applyNumberFormat="1" applyFont="1"/>
    <xf numFmtId="4" fontId="5" fillId="0" borderId="0" xfId="5" applyNumberFormat="1" applyFont="1"/>
    <xf numFmtId="44" fontId="2" fillId="0" borderId="0" xfId="1" applyAlignment="1"/>
    <xf numFmtId="44" fontId="7" fillId="0" borderId="0" xfId="1" applyFont="1" applyAlignment="1"/>
    <xf numFmtId="44" fontId="5" fillId="0" borderId="0" xfId="1" applyFont="1" applyAlignment="1"/>
    <xf numFmtId="44" fontId="2" fillId="0" borderId="0" xfId="1" applyFont="1" applyAlignment="1"/>
    <xf numFmtId="0" fontId="10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/>
    </xf>
    <xf numFmtId="0" fontId="10" fillId="0" borderId="0" xfId="6" applyFont="1" applyFill="1" applyAlignment="1">
      <alignment horizontal="center"/>
    </xf>
    <xf numFmtId="0" fontId="13" fillId="0" borderId="0" xfId="4" applyFont="1" applyFill="1" applyAlignment="1">
      <alignment horizontal="center"/>
    </xf>
    <xf numFmtId="49" fontId="9" fillId="0" borderId="1" xfId="4" quotePrefix="1" applyNumberFormat="1" applyFont="1" applyFill="1" applyBorder="1" applyAlignment="1">
      <alignment horizontal="center" vertical="center" wrapText="1"/>
    </xf>
    <xf numFmtId="0" fontId="1" fillId="3" borderId="0" xfId="2" applyFont="1" applyFill="1" applyBorder="1" applyAlignment="1">
      <alignment horizontal="center" vertical="center" wrapText="1"/>
    </xf>
    <xf numFmtId="1" fontId="1" fillId="3" borderId="0" xfId="2" applyNumberFormat="1" applyFont="1" applyFill="1" applyBorder="1" applyAlignment="1">
      <alignment horizontal="center" vertical="center" wrapText="1"/>
    </xf>
    <xf numFmtId="1" fontId="1" fillId="3" borderId="0" xfId="2" applyNumberFormat="1" applyFont="1" applyFill="1" applyBorder="1" applyAlignment="1">
      <alignment vertical="center" wrapText="1"/>
    </xf>
    <xf numFmtId="1" fontId="1" fillId="3" borderId="0" xfId="2" applyNumberFormat="1" applyFont="1" applyFill="1" applyBorder="1" applyAlignment="1">
      <alignment horizontal="left" vertical="center" wrapText="1"/>
    </xf>
    <xf numFmtId="3" fontId="1" fillId="3" borderId="0" xfId="2" applyNumberFormat="1" applyFont="1" applyFill="1" applyBorder="1" applyAlignment="1">
      <alignment horizontal="center" vertical="center" wrapText="1"/>
    </xf>
    <xf numFmtId="44" fontId="1" fillId="3" borderId="0" xfId="1" applyFont="1" applyFill="1" applyBorder="1" applyAlignment="1">
      <alignment vertical="center" wrapText="1"/>
    </xf>
    <xf numFmtId="3" fontId="1" fillId="3" borderId="0" xfId="3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 wrapText="1"/>
    </xf>
    <xf numFmtId="164" fontId="4" fillId="0" borderId="0" xfId="4" applyNumberFormat="1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 wrapText="1"/>
    </xf>
    <xf numFmtId="3" fontId="4" fillId="0" borderId="0" xfId="4" applyNumberFormat="1" applyFont="1" applyFill="1" applyBorder="1" applyAlignment="1">
      <alignment horizontal="center" vertical="center" wrapText="1"/>
    </xf>
    <xf numFmtId="0" fontId="2" fillId="0" borderId="0" xfId="6" applyFill="1"/>
    <xf numFmtId="0" fontId="7" fillId="0" borderId="0" xfId="4" applyFont="1" applyFill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40" fontId="10" fillId="0" borderId="1" xfId="8" applyNumberFormat="1" applyFont="1" applyFill="1" applyBorder="1" applyAlignment="1" applyProtection="1">
      <alignment horizontal="left" vertical="center"/>
      <protection locked="0"/>
    </xf>
    <xf numFmtId="3" fontId="9" fillId="0" borderId="1" xfId="4" applyNumberFormat="1" applyFont="1" applyFill="1" applyBorder="1" applyAlignment="1">
      <alignment horizontal="left" vertical="center"/>
    </xf>
    <xf numFmtId="0" fontId="10" fillId="0" borderId="1" xfId="0" applyFont="1" applyFill="1" applyBorder="1"/>
    <xf numFmtId="164" fontId="1" fillId="0" borderId="0" xfId="1" applyNumberFormat="1" applyFont="1" applyFill="1" applyAlignment="1"/>
    <xf numFmtId="4" fontId="9" fillId="0" borderId="1" xfId="4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3" fontId="9" fillId="0" borderId="3" xfId="4" applyNumberFormat="1" applyFont="1" applyFill="1" applyBorder="1" applyAlignment="1">
      <alignment vertical="center"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0" fillId="4" borderId="1" xfId="4" applyFont="1" applyFill="1" applyBorder="1" applyAlignment="1">
      <alignment horizontal="center" vertical="center" wrapText="1"/>
    </xf>
    <xf numFmtId="0" fontId="9" fillId="4" borderId="1" xfId="4" quotePrefix="1" applyFont="1" applyFill="1" applyBorder="1" applyAlignment="1">
      <alignment horizontal="center" vertical="center" wrapText="1"/>
    </xf>
    <xf numFmtId="0" fontId="9" fillId="4" borderId="1" xfId="4" applyFont="1" applyFill="1" applyBorder="1" applyAlignment="1">
      <alignment horizontal="center" vertical="center" wrapText="1"/>
    </xf>
    <xf numFmtId="1" fontId="4" fillId="4" borderId="1" xfId="7" applyNumberFormat="1" applyFont="1" applyFill="1" applyBorder="1" applyAlignment="1">
      <alignment horizontal="left" vertical="center" wrapText="1"/>
    </xf>
    <xf numFmtId="4" fontId="9" fillId="4" borderId="1" xfId="4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3" fontId="9" fillId="4" borderId="1" xfId="4" applyNumberFormat="1" applyFont="1" applyFill="1" applyBorder="1" applyAlignment="1">
      <alignment horizontal="center" vertical="center" wrapText="1"/>
    </xf>
    <xf numFmtId="1" fontId="4" fillId="4" borderId="1" xfId="7" applyNumberFormat="1" applyFont="1" applyFill="1" applyBorder="1" applyAlignment="1">
      <alignment horizontal="center" vertical="center" wrapText="1"/>
    </xf>
    <xf numFmtId="3" fontId="4" fillId="4" borderId="1" xfId="7" applyNumberFormat="1" applyFont="1" applyFill="1" applyBorder="1" applyAlignment="1">
      <alignment horizontal="left" vertical="center" wrapText="1"/>
    </xf>
    <xf numFmtId="0" fontId="4" fillId="4" borderId="1" xfId="9" quotePrefix="1" applyFont="1" applyFill="1" applyBorder="1" applyAlignment="1">
      <alignment horizontal="center" vertical="center"/>
    </xf>
    <xf numFmtId="44" fontId="4" fillId="4" borderId="1" xfId="1" quotePrefix="1" applyFont="1" applyFill="1" applyBorder="1" applyAlignment="1">
      <alignment horizontal="center" vertical="center"/>
    </xf>
    <xf numFmtId="165" fontId="9" fillId="4" borderId="1" xfId="8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0" fontId="4" fillId="4" borderId="0" xfId="4" applyFont="1" applyFill="1" applyAlignment="1">
      <alignment horizontal="center" vertical="center" wrapText="1"/>
    </xf>
    <xf numFmtId="0" fontId="4" fillId="4" borderId="3" xfId="4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 wrapText="1"/>
    </xf>
    <xf numFmtId="0" fontId="4" fillId="4" borderId="1" xfId="9" applyFont="1" applyFill="1" applyBorder="1" applyAlignment="1">
      <alignment horizontal="center" vertical="center"/>
    </xf>
    <xf numFmtId="0" fontId="10" fillId="4" borderId="0" xfId="6" applyFont="1" applyFill="1"/>
    <xf numFmtId="0" fontId="10" fillId="4" borderId="3" xfId="6" applyFont="1" applyFill="1" applyBorder="1"/>
    <xf numFmtId="0" fontId="10" fillId="4" borderId="1" xfId="6" applyFont="1" applyFill="1" applyBorder="1"/>
    <xf numFmtId="0" fontId="4" fillId="4" borderId="0" xfId="5" applyFill="1"/>
    <xf numFmtId="0" fontId="4" fillId="4" borderId="3" xfId="5" applyFill="1" applyBorder="1"/>
    <xf numFmtId="0" fontId="4" fillId="4" borderId="1" xfId="5" applyFill="1" applyBorder="1"/>
    <xf numFmtId="0" fontId="10" fillId="4" borderId="0" xfId="4" applyFont="1" applyFill="1"/>
    <xf numFmtId="0" fontId="10" fillId="4" borderId="3" xfId="4" applyFont="1" applyFill="1" applyBorder="1"/>
    <xf numFmtId="0" fontId="10" fillId="4" borderId="1" xfId="4" applyFont="1" applyFill="1" applyBorder="1"/>
    <xf numFmtId="0" fontId="10" fillId="0" borderId="1" xfId="4" applyFont="1" applyBorder="1" applyAlignment="1">
      <alignment horizontal="center" vertical="center" wrapText="1"/>
    </xf>
    <xf numFmtId="0" fontId="9" fillId="0" borderId="1" xfId="4" quotePrefix="1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1" fontId="4" fillId="0" borderId="1" xfId="7" applyNumberFormat="1" applyFont="1" applyBorder="1" applyAlignment="1">
      <alignment horizontal="left" vertical="center" wrapText="1"/>
    </xf>
    <xf numFmtId="4" fontId="9" fillId="0" borderId="1" xfId="4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 applyProtection="1">
      <alignment horizontal="left" vertical="center" wrapText="1"/>
      <protection locked="0"/>
    </xf>
    <xf numFmtId="3" fontId="9" fillId="0" borderId="1" xfId="4" applyNumberFormat="1" applyFont="1" applyBorder="1" applyAlignment="1">
      <alignment horizontal="center" vertical="center" wrapText="1"/>
    </xf>
    <xf numFmtId="1" fontId="4" fillId="0" borderId="1" xfId="7" applyNumberFormat="1" applyFont="1" applyBorder="1" applyAlignment="1">
      <alignment horizontal="center" vertical="center" wrapText="1"/>
    </xf>
    <xf numFmtId="3" fontId="4" fillId="0" borderId="1" xfId="7" applyNumberFormat="1" applyFont="1" applyBorder="1" applyAlignment="1">
      <alignment horizontal="left" vertical="center" wrapText="1"/>
    </xf>
    <xf numFmtId="0" fontId="4" fillId="0" borderId="1" xfId="9" quotePrefix="1" applyFont="1" applyBorder="1" applyAlignment="1">
      <alignment horizontal="center" vertical="center"/>
    </xf>
    <xf numFmtId="44" fontId="4" fillId="0" borderId="1" xfId="1" quotePrefix="1" applyFont="1" applyFill="1" applyBorder="1" applyAlignment="1">
      <alignment horizontal="center" vertical="center"/>
    </xf>
    <xf numFmtId="165" fontId="9" fillId="0" borderId="1" xfId="8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0" fillId="0" borderId="0" xfId="6" applyFont="1"/>
    <xf numFmtId="0" fontId="10" fillId="0" borderId="3" xfId="6" applyFont="1" applyBorder="1"/>
    <xf numFmtId="0" fontId="10" fillId="0" borderId="1" xfId="6" applyFont="1" applyBorder="1"/>
    <xf numFmtId="0" fontId="10" fillId="4" borderId="1" xfId="6" applyFont="1" applyFill="1" applyBorder="1" applyAlignment="1">
      <alignment horizontal="center" vertical="center"/>
    </xf>
    <xf numFmtId="44" fontId="10" fillId="4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4" borderId="4" xfId="4" applyFont="1" applyFill="1" applyBorder="1" applyAlignment="1">
      <alignment horizontal="center" vertical="center" wrapText="1"/>
    </xf>
    <xf numFmtId="0" fontId="9" fillId="4" borderId="4" xfId="4" quotePrefix="1" applyFont="1" applyFill="1" applyBorder="1" applyAlignment="1">
      <alignment horizontal="center" vertical="center" wrapText="1"/>
    </xf>
    <xf numFmtId="0" fontId="9" fillId="4" borderId="4" xfId="4" applyFont="1" applyFill="1" applyBorder="1" applyAlignment="1">
      <alignment horizontal="center" vertical="center" wrapText="1"/>
    </xf>
    <xf numFmtId="1" fontId="4" fillId="4" borderId="4" xfId="7" applyNumberFormat="1" applyFont="1" applyFill="1" applyBorder="1" applyAlignment="1">
      <alignment horizontal="left" vertical="center" wrapText="1"/>
    </xf>
    <xf numFmtId="4" fontId="9" fillId="4" borderId="4" xfId="4" applyNumberFormat="1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 wrapText="1"/>
    </xf>
    <xf numFmtId="3" fontId="9" fillId="4" borderId="4" xfId="4" applyNumberFormat="1" applyFont="1" applyFill="1" applyBorder="1" applyAlignment="1">
      <alignment horizontal="center" vertical="center" wrapText="1"/>
    </xf>
    <xf numFmtId="1" fontId="4" fillId="4" borderId="4" xfId="7" applyNumberFormat="1" applyFont="1" applyFill="1" applyBorder="1" applyAlignment="1">
      <alignment horizontal="center" vertical="center" wrapText="1"/>
    </xf>
    <xf numFmtId="44" fontId="4" fillId="4" borderId="4" xfId="1" quotePrefix="1" applyFont="1" applyFill="1" applyBorder="1" applyAlignment="1">
      <alignment horizontal="center" vertical="center"/>
    </xf>
    <xf numFmtId="4" fontId="12" fillId="4" borderId="4" xfId="0" applyNumberFormat="1" applyFont="1" applyFill="1" applyBorder="1" applyAlignment="1">
      <alignment horizontal="center" vertical="center" wrapText="1"/>
    </xf>
    <xf numFmtId="0" fontId="10" fillId="4" borderId="5" xfId="6" applyFont="1" applyFill="1" applyBorder="1"/>
    <xf numFmtId="0" fontId="10" fillId="4" borderId="4" xfId="6" applyFont="1" applyFill="1" applyBorder="1"/>
    <xf numFmtId="0" fontId="10" fillId="4" borderId="6" xfId="4" applyFont="1" applyFill="1" applyBorder="1" applyAlignment="1">
      <alignment horizontal="center" vertical="center" wrapText="1"/>
    </xf>
    <xf numFmtId="0" fontId="9" fillId="4" borderId="6" xfId="4" quotePrefix="1" applyFont="1" applyFill="1" applyBorder="1" applyAlignment="1">
      <alignment horizontal="center" vertical="center" wrapText="1"/>
    </xf>
    <xf numFmtId="0" fontId="9" fillId="4" borderId="6" xfId="4" applyFont="1" applyFill="1" applyBorder="1" applyAlignment="1">
      <alignment horizontal="center" vertical="center" wrapText="1"/>
    </xf>
    <xf numFmtId="1" fontId="4" fillId="4" borderId="6" xfId="7" applyNumberFormat="1" applyFont="1" applyFill="1" applyBorder="1" applyAlignment="1">
      <alignment horizontal="left" vertical="center" wrapText="1"/>
    </xf>
    <xf numFmtId="4" fontId="9" fillId="4" borderId="6" xfId="4" applyNumberFormat="1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 wrapText="1"/>
    </xf>
    <xf numFmtId="3" fontId="9" fillId="4" borderId="6" xfId="4" applyNumberFormat="1" applyFont="1" applyFill="1" applyBorder="1" applyAlignment="1">
      <alignment horizontal="center" vertical="center" wrapText="1"/>
    </xf>
    <xf numFmtId="1" fontId="4" fillId="4" borderId="6" xfId="7" applyNumberFormat="1" applyFont="1" applyFill="1" applyBorder="1" applyAlignment="1">
      <alignment horizontal="center" vertical="center" wrapText="1"/>
    </xf>
    <xf numFmtId="44" fontId="4" fillId="4" borderId="6" xfId="1" quotePrefix="1" applyFont="1" applyFill="1" applyBorder="1" applyAlignment="1">
      <alignment horizontal="center" vertical="center"/>
    </xf>
    <xf numFmtId="4" fontId="12" fillId="4" borderId="6" xfId="0" applyNumberFormat="1" applyFont="1" applyFill="1" applyBorder="1" applyAlignment="1">
      <alignment horizontal="center" vertical="center" wrapText="1"/>
    </xf>
    <xf numFmtId="0" fontId="10" fillId="4" borderId="7" xfId="6" applyFont="1" applyFill="1" applyBorder="1"/>
    <xf numFmtId="0" fontId="10" fillId="4" borderId="6" xfId="6" applyFont="1" applyFill="1" applyBorder="1"/>
    <xf numFmtId="49" fontId="9" fillId="0" borderId="1" xfId="4" quotePrefix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4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4" fillId="0" borderId="1" xfId="9" applyFont="1" applyBorder="1" applyAlignment="1">
      <alignment horizontal="center" vertical="center"/>
    </xf>
    <xf numFmtId="44" fontId="9" fillId="0" borderId="1" xfId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44" fontId="9" fillId="4" borderId="1" xfId="1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/>
    </xf>
    <xf numFmtId="44" fontId="10" fillId="4" borderId="1" xfId="1" applyFont="1" applyFill="1" applyBorder="1" applyAlignment="1">
      <alignment horizontal="center" vertical="center"/>
    </xf>
    <xf numFmtId="3" fontId="4" fillId="4" borderId="1" xfId="2" applyNumberFormat="1" applyFont="1" applyFill="1" applyBorder="1" applyAlignment="1">
      <alignment horizontal="left" vertical="center" wrapText="1"/>
    </xf>
    <xf numFmtId="1" fontId="4" fillId="4" borderId="1" xfId="2" applyNumberFormat="1" applyFont="1" applyFill="1" applyBorder="1" applyAlignment="1">
      <alignment horizontal="left" vertical="center" wrapText="1"/>
    </xf>
    <xf numFmtId="3" fontId="15" fillId="4" borderId="1" xfId="4" applyNumberFormat="1" applyFont="1" applyFill="1" applyBorder="1" applyAlignment="1">
      <alignment horizontal="center" vertical="center" wrapText="1"/>
    </xf>
    <xf numFmtId="1" fontId="9" fillId="4" borderId="1" xfId="4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9" fontId="9" fillId="4" borderId="1" xfId="4" quotePrefix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1" fontId="16" fillId="0" borderId="1" xfId="7" applyNumberFormat="1" applyFont="1" applyBorder="1" applyAlignment="1">
      <alignment horizontal="left" vertical="center" wrapText="1"/>
    </xf>
    <xf numFmtId="1" fontId="16" fillId="4" borderId="1" xfId="7" applyNumberFormat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1" fontId="4" fillId="0" borderId="1" xfId="2" applyNumberFormat="1" applyFont="1" applyBorder="1" applyAlignment="1">
      <alignment horizontal="left" vertical="center" wrapText="1"/>
    </xf>
    <xf numFmtId="3" fontId="15" fillId="0" borderId="1" xfId="4" applyNumberFormat="1" applyFont="1" applyBorder="1" applyAlignment="1">
      <alignment horizontal="center" vertical="center" wrapText="1"/>
    </xf>
    <xf numFmtId="1" fontId="4" fillId="4" borderId="1" xfId="2" applyNumberFormat="1" applyFont="1" applyFill="1" applyBorder="1" applyAlignment="1">
      <alignment horizontal="center" vertical="center" wrapText="1"/>
    </xf>
    <xf numFmtId="0" fontId="2" fillId="4" borderId="0" xfId="6" applyFill="1"/>
    <xf numFmtId="3" fontId="15" fillId="4" borderId="6" xfId="4" applyNumberFormat="1" applyFont="1" applyFill="1" applyBorder="1" applyAlignment="1">
      <alignment horizontal="center" vertical="center" wrapText="1"/>
    </xf>
    <xf numFmtId="4" fontId="9" fillId="4" borderId="1" xfId="4" applyNumberFormat="1" applyFont="1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43" fontId="9" fillId="4" borderId="1" xfId="8" applyFont="1" applyFill="1" applyBorder="1" applyAlignment="1">
      <alignment vertical="center" wrapText="1"/>
    </xf>
    <xf numFmtId="44" fontId="4" fillId="4" borderId="1" xfId="1" quotePrefix="1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wrapText="1"/>
    </xf>
    <xf numFmtId="3" fontId="4" fillId="4" borderId="1" xfId="2" applyNumberFormat="1" applyFont="1" applyFill="1" applyBorder="1" applyAlignment="1">
      <alignment horizontal="center" vertical="center" wrapText="1"/>
    </xf>
    <xf numFmtId="0" fontId="4" fillId="4" borderId="1" xfId="9" applyFont="1" applyFill="1" applyBorder="1" applyAlignment="1">
      <alignment horizontal="center" vertical="center" wrapText="1"/>
    </xf>
    <xf numFmtId="44" fontId="12" fillId="4" borderId="1" xfId="1" applyFont="1" applyFill="1" applyBorder="1" applyAlignment="1">
      <alignment vertical="center" wrapText="1"/>
    </xf>
    <xf numFmtId="0" fontId="4" fillId="4" borderId="1" xfId="9" applyFont="1" applyFill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wrapText="1"/>
      <protection locked="0"/>
    </xf>
    <xf numFmtId="0" fontId="17" fillId="4" borderId="1" xfId="0" applyFont="1" applyFill="1" applyBorder="1" applyAlignment="1" applyProtection="1">
      <alignment horizontal="left" wrapText="1"/>
      <protection locked="0"/>
    </xf>
    <xf numFmtId="0" fontId="4" fillId="0" borderId="0" xfId="5" applyAlignment="1">
      <alignment horizontal="center"/>
    </xf>
    <xf numFmtId="0" fontId="2" fillId="0" borderId="0" xfId="4"/>
    <xf numFmtId="1" fontId="2" fillId="0" borderId="0" xfId="4" applyNumberFormat="1" applyAlignment="1">
      <alignment horizontal="center"/>
    </xf>
    <xf numFmtId="0" fontId="2" fillId="0" borderId="0" xfId="4" applyAlignment="1">
      <alignment wrapText="1"/>
    </xf>
    <xf numFmtId="0" fontId="10" fillId="0" borderId="0" xfId="4" applyFont="1" applyAlignment="1">
      <alignment horizontal="center"/>
    </xf>
    <xf numFmtId="0" fontId="2" fillId="0" borderId="0" xfId="4" applyAlignment="1">
      <alignment horizontal="left" wrapText="1"/>
    </xf>
    <xf numFmtId="0" fontId="2" fillId="0" borderId="0" xfId="4" applyAlignment="1">
      <alignment horizontal="center"/>
    </xf>
    <xf numFmtId="0" fontId="2" fillId="0" borderId="0" xfId="4" applyAlignment="1">
      <alignment horizontal="right"/>
    </xf>
    <xf numFmtId="41" fontId="2" fillId="0" borderId="0" xfId="4" applyNumberFormat="1" applyAlignment="1">
      <alignment horizontal="center"/>
    </xf>
    <xf numFmtId="40" fontId="10" fillId="0" borderId="2" xfId="8" applyNumberFormat="1" applyFont="1" applyFill="1" applyBorder="1" applyAlignment="1" applyProtection="1">
      <alignment horizontal="left" vertical="center" wrapText="1"/>
      <protection locked="0"/>
    </xf>
    <xf numFmtId="40" fontId="10" fillId="0" borderId="3" xfId="8" applyNumberFormat="1" applyFont="1" applyFill="1" applyBorder="1" applyAlignment="1" applyProtection="1">
      <alignment horizontal="left" vertical="center" wrapText="1"/>
      <protection locked="0"/>
    </xf>
    <xf numFmtId="40" fontId="10" fillId="0" borderId="2" xfId="8" applyNumberFormat="1" applyFont="1" applyFill="1" applyBorder="1" applyAlignment="1" applyProtection="1">
      <alignment horizontal="left" wrapText="1"/>
      <protection locked="0"/>
    </xf>
    <xf numFmtId="40" fontId="10" fillId="0" borderId="3" xfId="8" applyNumberFormat="1" applyFont="1" applyFill="1" applyBorder="1" applyAlignment="1" applyProtection="1">
      <alignment horizontal="left" wrapText="1"/>
      <protection locked="0"/>
    </xf>
    <xf numFmtId="40" fontId="10" fillId="0" borderId="2" xfId="8" applyNumberFormat="1" applyFont="1" applyFill="1" applyBorder="1" applyAlignment="1" applyProtection="1">
      <alignment horizontal="left" vertical="top" wrapText="1"/>
      <protection locked="0"/>
    </xf>
    <xf numFmtId="40" fontId="10" fillId="0" borderId="3" xfId="8" applyNumberFormat="1" applyFont="1" applyFill="1" applyBorder="1" applyAlignment="1" applyProtection="1">
      <alignment horizontal="left" vertical="top" wrapText="1"/>
      <protection locked="0"/>
    </xf>
    <xf numFmtId="0" fontId="7" fillId="0" borderId="0" xfId="4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1" fontId="1" fillId="2" borderId="0" xfId="1" applyNumberFormat="1" applyFont="1" applyFill="1" applyAlignment="1">
      <alignment horizontal="center"/>
    </xf>
    <xf numFmtId="0" fontId="1" fillId="2" borderId="0" xfId="5" applyFont="1" applyFill="1" applyAlignment="1">
      <alignment horizontal="center"/>
    </xf>
    <xf numFmtId="40" fontId="10" fillId="0" borderId="1" xfId="8" applyNumberFormat="1" applyFont="1" applyFill="1" applyBorder="1" applyAlignment="1" applyProtection="1">
      <alignment horizontal="left" wrapText="1"/>
      <protection locked="0"/>
    </xf>
    <xf numFmtId="40" fontId="10" fillId="0" borderId="2" xfId="8" applyNumberFormat="1" applyFont="1" applyFill="1" applyBorder="1" applyAlignment="1" applyProtection="1">
      <alignment horizontal="left"/>
      <protection locked="0"/>
    </xf>
    <xf numFmtId="40" fontId="10" fillId="0" borderId="3" xfId="8" applyNumberFormat="1" applyFont="1" applyFill="1" applyBorder="1" applyAlignment="1" applyProtection="1">
      <alignment horizontal="left"/>
      <protection locked="0"/>
    </xf>
    <xf numFmtId="40" fontId="10" fillId="0" borderId="2" xfId="8" applyNumberFormat="1" applyFont="1" applyFill="1" applyBorder="1" applyAlignment="1" applyProtection="1">
      <alignment horizontal="left" vertical="top"/>
      <protection locked="0"/>
    </xf>
    <xf numFmtId="40" fontId="10" fillId="0" borderId="3" xfId="8" applyNumberFormat="1" applyFont="1" applyFill="1" applyBorder="1" applyAlignment="1" applyProtection="1">
      <alignment horizontal="left" vertical="top"/>
      <protection locked="0"/>
    </xf>
  </cellXfs>
  <cellStyles count="13">
    <cellStyle name="Millares" xfId="8" builtinId="3"/>
    <cellStyle name="Millares 2" xfId="3" xr:uid="{00000000-0005-0000-0000-000001000000}"/>
    <cellStyle name="Millares 2 2" xfId="11" xr:uid="{8EE0C132-E24A-4A32-9E52-5097D4BD97A3}"/>
    <cellStyle name="Millares 3" xfId="12" xr:uid="{B0D3CD18-9882-427F-B39D-F9881B11402F}"/>
    <cellStyle name="Moneda" xfId="1" builtinId="4"/>
    <cellStyle name="Moneda 2" xfId="10" xr:uid="{3D82C4D1-3EC0-4985-9389-88413D28F9B4}"/>
    <cellStyle name="Normal" xfId="0" builtinId="0"/>
    <cellStyle name="Normal 2 2" xfId="4" xr:uid="{00000000-0005-0000-0000-000004000000}"/>
    <cellStyle name="Normal 4 2" xfId="5" xr:uid="{00000000-0005-0000-0000-000005000000}"/>
    <cellStyle name="Normal 5" xfId="6" xr:uid="{00000000-0005-0000-0000-000006000000}"/>
    <cellStyle name="Normal 8" xfId="2" xr:uid="{00000000-0005-0000-0000-000007000000}"/>
    <cellStyle name="Normal 8 2" xfId="7" xr:uid="{00000000-0005-0000-0000-000008000000}"/>
    <cellStyle name="Normal_FORMATO_JUSTIFICACION DE AP 2004" xfId="9" xr:uid="{A768ADED-B421-4E5C-AE1F-4F8D9AC9C6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</xdr:colOff>
      <xdr:row>0</xdr:row>
      <xdr:rowOff>0</xdr:rowOff>
    </xdr:from>
    <xdr:to>
      <xdr:col>6</xdr:col>
      <xdr:colOff>537726</xdr:colOff>
      <xdr:row>5</xdr:row>
      <xdr:rowOff>50409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61911C-0953-443D-9AB2-132A17DC1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49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740"/>
  <sheetViews>
    <sheetView tabSelected="1" zoomScale="66" zoomScaleNormal="66" workbookViewId="0">
      <selection activeCell="C16" sqref="C16"/>
    </sheetView>
  </sheetViews>
  <sheetFormatPr baseColWidth="10" defaultColWidth="11.5546875" defaultRowHeight="14.4" x14ac:dyDescent="0.3"/>
  <cols>
    <col min="1" max="1" width="19.109375" style="4" customWidth="1"/>
    <col min="2" max="2" width="12.5546875" style="4" customWidth="1"/>
    <col min="3" max="6" width="7.5546875" style="4" customWidth="1"/>
    <col min="7" max="7" width="9.5546875" style="4" customWidth="1"/>
    <col min="8" max="8" width="8.5546875" style="4" customWidth="1"/>
    <col min="9" max="9" width="26.88671875" style="33" customWidth="1"/>
    <col min="10" max="10" width="17.33203125" style="58" customWidth="1"/>
    <col min="11" max="11" width="29.33203125" style="37" customWidth="1"/>
    <col min="12" max="12" width="17.33203125" style="4" customWidth="1"/>
    <col min="13" max="13" width="11.5546875" style="4"/>
    <col min="14" max="14" width="10.5546875" style="4" customWidth="1"/>
    <col min="15" max="15" width="9.5546875" style="4" customWidth="1"/>
    <col min="16" max="16" width="14.109375" style="51" customWidth="1"/>
    <col min="17" max="17" width="22.33203125" style="36" customWidth="1"/>
    <col min="18" max="18" width="17" style="4" customWidth="1"/>
    <col min="19" max="19" width="19" style="4" customWidth="1"/>
    <col min="20" max="23" width="12.5546875" style="4" customWidth="1"/>
    <col min="24" max="25" width="12.5546875" style="72" customWidth="1"/>
    <col min="26" max="30" width="12.5546875" style="4" customWidth="1"/>
    <col min="31" max="31" width="17.6640625" style="4" customWidth="1"/>
    <col min="32" max="16384" width="11.5546875" style="4"/>
  </cols>
  <sheetData>
    <row r="1" spans="1:31" ht="22.2" x14ac:dyDescent="0.3">
      <c r="AD1" s="5" t="s">
        <v>27</v>
      </c>
    </row>
    <row r="2" spans="1:31" ht="22.2" x14ac:dyDescent="0.3">
      <c r="AD2" s="5" t="s">
        <v>28</v>
      </c>
    </row>
    <row r="3" spans="1:31" ht="22.2" x14ac:dyDescent="0.3">
      <c r="AD3" s="5" t="s">
        <v>29</v>
      </c>
    </row>
    <row r="7" spans="1:31" ht="25.8" x14ac:dyDescent="0.5">
      <c r="A7" s="218" t="s">
        <v>160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</row>
    <row r="8" spans="1:31" ht="25.8" x14ac:dyDescent="0.5">
      <c r="A8" s="6"/>
      <c r="B8" s="6"/>
      <c r="C8" s="6"/>
      <c r="D8" s="6"/>
      <c r="E8" s="6"/>
      <c r="F8" s="6"/>
      <c r="G8" s="6"/>
      <c r="H8" s="6"/>
      <c r="I8" s="34"/>
      <c r="J8" s="59"/>
      <c r="K8" s="38"/>
      <c r="L8" s="6"/>
      <c r="M8" s="6"/>
      <c r="N8" s="6"/>
      <c r="O8" s="6"/>
      <c r="P8" s="52"/>
      <c r="Q8" s="19"/>
      <c r="R8" s="6"/>
      <c r="S8" s="6"/>
      <c r="T8" s="6"/>
      <c r="U8" s="6"/>
      <c r="V8" s="6"/>
      <c r="W8" s="6"/>
      <c r="X8" s="73"/>
      <c r="Y8" s="73"/>
      <c r="Z8" s="6"/>
      <c r="AA8" s="6"/>
      <c r="AB8" s="6"/>
      <c r="AC8" s="6"/>
    </row>
    <row r="10" spans="1:31" s="68" customFormat="1" ht="56.25" customHeight="1" x14ac:dyDescent="0.3">
      <c r="A10" s="61" t="s">
        <v>30</v>
      </c>
      <c r="B10" s="61" t="s">
        <v>31</v>
      </c>
      <c r="C10" s="61" t="s">
        <v>32</v>
      </c>
      <c r="D10" s="61" t="s">
        <v>18</v>
      </c>
      <c r="E10" s="61" t="s">
        <v>0</v>
      </c>
      <c r="F10" s="61" t="s">
        <v>19</v>
      </c>
      <c r="G10" s="61" t="s">
        <v>20</v>
      </c>
      <c r="H10" s="62" t="s">
        <v>21</v>
      </c>
      <c r="I10" s="63" t="s">
        <v>22</v>
      </c>
      <c r="J10" s="62" t="s">
        <v>26</v>
      </c>
      <c r="K10" s="64" t="s">
        <v>23</v>
      </c>
      <c r="L10" s="62" t="s">
        <v>33</v>
      </c>
      <c r="M10" s="62" t="s">
        <v>34</v>
      </c>
      <c r="N10" s="62" t="s">
        <v>35</v>
      </c>
      <c r="O10" s="65" t="s">
        <v>36</v>
      </c>
      <c r="P10" s="66" t="s">
        <v>37</v>
      </c>
      <c r="Q10" s="65" t="s">
        <v>38</v>
      </c>
      <c r="R10" s="67" t="s">
        <v>5</v>
      </c>
      <c r="S10" s="67" t="s">
        <v>6</v>
      </c>
      <c r="T10" s="67" t="s">
        <v>24</v>
      </c>
      <c r="U10" s="67" t="s">
        <v>7</v>
      </c>
      <c r="V10" s="67" t="s">
        <v>8</v>
      </c>
      <c r="W10" s="67" t="s">
        <v>9</v>
      </c>
      <c r="X10" s="67" t="s">
        <v>10</v>
      </c>
      <c r="Y10" s="67" t="s">
        <v>11</v>
      </c>
      <c r="Z10" s="67" t="s">
        <v>12</v>
      </c>
      <c r="AA10" s="67" t="s">
        <v>13</v>
      </c>
      <c r="AB10" s="67" t="s">
        <v>14</v>
      </c>
      <c r="AC10" s="67" t="s">
        <v>15</v>
      </c>
      <c r="AD10" s="67" t="s">
        <v>16</v>
      </c>
    </row>
    <row r="11" spans="1:31" s="70" customFormat="1" ht="26.4" x14ac:dyDescent="0.25">
      <c r="A11" s="32" t="s">
        <v>25</v>
      </c>
      <c r="B11" s="32" t="s">
        <v>17</v>
      </c>
      <c r="C11" s="32" t="s">
        <v>17</v>
      </c>
      <c r="D11" s="22" t="s">
        <v>1</v>
      </c>
      <c r="E11" s="23" t="s">
        <v>2</v>
      </c>
      <c r="F11" s="22" t="s">
        <v>1</v>
      </c>
      <c r="G11" s="23" t="s">
        <v>3</v>
      </c>
      <c r="H11" s="24">
        <v>21101</v>
      </c>
      <c r="I11" s="47" t="s">
        <v>40</v>
      </c>
      <c r="J11" s="74" t="s">
        <v>96</v>
      </c>
      <c r="K11" s="39" t="s">
        <v>97</v>
      </c>
      <c r="L11" s="25"/>
      <c r="M11" s="25" t="s">
        <v>142</v>
      </c>
      <c r="N11" s="30" t="s">
        <v>61</v>
      </c>
      <c r="O11" s="55">
        <v>0</v>
      </c>
      <c r="P11" s="35">
        <v>0</v>
      </c>
      <c r="Q11" s="28" t="s">
        <v>335</v>
      </c>
      <c r="R11" s="13">
        <f t="shared" ref="R11:R54" si="0">+ROUND(P11*O11,0)</f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f>R11</f>
        <v>0</v>
      </c>
      <c r="AC11" s="15">
        <v>0</v>
      </c>
      <c r="AD11" s="15">
        <v>0</v>
      </c>
      <c r="AE11" s="69"/>
    </row>
    <row r="12" spans="1:31" s="70" customFormat="1" ht="26.4" x14ac:dyDescent="0.25">
      <c r="A12" s="32" t="s">
        <v>25</v>
      </c>
      <c r="B12" s="32" t="s">
        <v>17</v>
      </c>
      <c r="C12" s="32" t="s">
        <v>17</v>
      </c>
      <c r="D12" s="22" t="s">
        <v>1</v>
      </c>
      <c r="E12" s="23" t="s">
        <v>2</v>
      </c>
      <c r="F12" s="22" t="s">
        <v>1</v>
      </c>
      <c r="G12" s="23" t="s">
        <v>3</v>
      </c>
      <c r="H12" s="24">
        <v>21101</v>
      </c>
      <c r="I12" s="47" t="s">
        <v>40</v>
      </c>
      <c r="J12" s="31" t="s">
        <v>98</v>
      </c>
      <c r="K12" s="39" t="s">
        <v>99</v>
      </c>
      <c r="L12" s="25"/>
      <c r="M12" s="25" t="s">
        <v>142</v>
      </c>
      <c r="N12" s="30" t="s">
        <v>61</v>
      </c>
      <c r="O12" s="55">
        <v>0</v>
      </c>
      <c r="P12" s="35">
        <v>0</v>
      </c>
      <c r="Q12" s="28" t="s">
        <v>335</v>
      </c>
      <c r="R12" s="13">
        <f t="shared" si="0"/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f t="shared" ref="AB12:AB84" si="1">R12</f>
        <v>0</v>
      </c>
      <c r="AC12" s="15">
        <v>0</v>
      </c>
      <c r="AD12" s="15">
        <v>0</v>
      </c>
      <c r="AE12" s="69"/>
    </row>
    <row r="13" spans="1:31" s="70" customFormat="1" ht="26.4" x14ac:dyDescent="0.25">
      <c r="A13" s="32" t="s">
        <v>25</v>
      </c>
      <c r="B13" s="32" t="s">
        <v>17</v>
      </c>
      <c r="C13" s="32" t="s">
        <v>17</v>
      </c>
      <c r="D13" s="22" t="s">
        <v>1</v>
      </c>
      <c r="E13" s="23" t="s">
        <v>2</v>
      </c>
      <c r="F13" s="22" t="s">
        <v>1</v>
      </c>
      <c r="G13" s="23" t="s">
        <v>3</v>
      </c>
      <c r="H13" s="24">
        <v>21101</v>
      </c>
      <c r="I13" s="47" t="s">
        <v>40</v>
      </c>
      <c r="J13" s="30" t="s">
        <v>100</v>
      </c>
      <c r="K13" s="39" t="s">
        <v>101</v>
      </c>
      <c r="L13" s="25"/>
      <c r="M13" s="25" t="s">
        <v>142</v>
      </c>
      <c r="N13" s="30" t="s">
        <v>67</v>
      </c>
      <c r="O13" s="55">
        <v>0</v>
      </c>
      <c r="P13" s="35">
        <v>0</v>
      </c>
      <c r="Q13" s="28" t="s">
        <v>335</v>
      </c>
      <c r="R13" s="13">
        <f t="shared" si="0"/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f t="shared" si="1"/>
        <v>0</v>
      </c>
      <c r="AC13" s="15">
        <v>0</v>
      </c>
      <c r="AD13" s="15">
        <v>0</v>
      </c>
      <c r="AE13" s="69"/>
    </row>
    <row r="14" spans="1:31" s="70" customFormat="1" ht="26.4" x14ac:dyDescent="0.25">
      <c r="A14" s="32" t="s">
        <v>25</v>
      </c>
      <c r="B14" s="32" t="s">
        <v>17</v>
      </c>
      <c r="C14" s="32" t="s">
        <v>17</v>
      </c>
      <c r="D14" s="22" t="s">
        <v>1</v>
      </c>
      <c r="E14" s="23" t="s">
        <v>2</v>
      </c>
      <c r="F14" s="22" t="s">
        <v>1</v>
      </c>
      <c r="G14" s="23" t="s">
        <v>3</v>
      </c>
      <c r="H14" s="24">
        <v>21101</v>
      </c>
      <c r="I14" s="47" t="s">
        <v>40</v>
      </c>
      <c r="J14" s="30" t="s">
        <v>102</v>
      </c>
      <c r="K14" s="39" t="s">
        <v>103</v>
      </c>
      <c r="L14" s="25"/>
      <c r="M14" s="25" t="s">
        <v>142</v>
      </c>
      <c r="N14" s="30" t="s">
        <v>67</v>
      </c>
      <c r="O14" s="55">
        <v>0</v>
      </c>
      <c r="P14" s="35">
        <v>0</v>
      </c>
      <c r="Q14" s="28" t="s">
        <v>335</v>
      </c>
      <c r="R14" s="13">
        <f t="shared" si="0"/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f t="shared" si="1"/>
        <v>0</v>
      </c>
      <c r="AC14" s="15">
        <v>0</v>
      </c>
      <c r="AD14" s="15">
        <v>0</v>
      </c>
      <c r="AE14" s="69"/>
    </row>
    <row r="15" spans="1:31" s="70" customFormat="1" ht="26.4" x14ac:dyDescent="0.25">
      <c r="A15" s="32" t="s">
        <v>25</v>
      </c>
      <c r="B15" s="32" t="s">
        <v>17</v>
      </c>
      <c r="C15" s="32" t="s">
        <v>17</v>
      </c>
      <c r="D15" s="22" t="s">
        <v>1</v>
      </c>
      <c r="E15" s="23" t="s">
        <v>2</v>
      </c>
      <c r="F15" s="22" t="s">
        <v>1</v>
      </c>
      <c r="G15" s="23" t="s">
        <v>3</v>
      </c>
      <c r="H15" s="24">
        <v>21101</v>
      </c>
      <c r="I15" s="47" t="s">
        <v>40</v>
      </c>
      <c r="J15" s="30" t="s">
        <v>410</v>
      </c>
      <c r="K15" s="77" t="s">
        <v>411</v>
      </c>
      <c r="L15" s="25"/>
      <c r="M15" s="25" t="s">
        <v>142</v>
      </c>
      <c r="N15" s="30" t="s">
        <v>67</v>
      </c>
      <c r="O15" s="55">
        <v>48</v>
      </c>
      <c r="P15" s="35">
        <v>4.29</v>
      </c>
      <c r="Q15" s="28" t="s">
        <v>335</v>
      </c>
      <c r="R15" s="13">
        <f t="shared" ref="R15" si="2">+ROUND(P15*O15,0)</f>
        <v>206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f t="shared" si="1"/>
        <v>206</v>
      </c>
      <c r="AC15" s="15">
        <v>0</v>
      </c>
      <c r="AD15" s="15">
        <v>0</v>
      </c>
      <c r="AE15" s="69"/>
    </row>
    <row r="16" spans="1:31" s="70" customFormat="1" ht="26.4" x14ac:dyDescent="0.25">
      <c r="A16" s="32" t="s">
        <v>25</v>
      </c>
      <c r="B16" s="32" t="s">
        <v>17</v>
      </c>
      <c r="C16" s="32" t="s">
        <v>17</v>
      </c>
      <c r="D16" s="22" t="s">
        <v>1</v>
      </c>
      <c r="E16" s="23" t="s">
        <v>2</v>
      </c>
      <c r="F16" s="22" t="s">
        <v>1</v>
      </c>
      <c r="G16" s="23" t="s">
        <v>3</v>
      </c>
      <c r="H16" s="24">
        <v>21101</v>
      </c>
      <c r="I16" s="47" t="s">
        <v>40</v>
      </c>
      <c r="J16" s="30" t="s">
        <v>410</v>
      </c>
      <c r="K16" s="77" t="s">
        <v>411</v>
      </c>
      <c r="L16" s="25"/>
      <c r="M16" s="25" t="s">
        <v>142</v>
      </c>
      <c r="N16" s="30" t="s">
        <v>67</v>
      </c>
      <c r="O16" s="55">
        <v>6</v>
      </c>
      <c r="P16" s="35">
        <v>4.5199999999999996</v>
      </c>
      <c r="Q16" s="28" t="s">
        <v>335</v>
      </c>
      <c r="R16" s="13">
        <f t="shared" ref="R16" si="3">+ROUND(P16*O16,0)</f>
        <v>27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f t="shared" ref="AB16" si="4">R16</f>
        <v>27</v>
      </c>
      <c r="AC16" s="15">
        <v>0</v>
      </c>
      <c r="AD16" s="15">
        <v>0</v>
      </c>
      <c r="AE16" s="69"/>
    </row>
    <row r="17" spans="1:31" s="70" customFormat="1" ht="26.4" x14ac:dyDescent="0.25">
      <c r="A17" s="32" t="s">
        <v>25</v>
      </c>
      <c r="B17" s="32" t="s">
        <v>17</v>
      </c>
      <c r="C17" s="32" t="s">
        <v>17</v>
      </c>
      <c r="D17" s="22" t="s">
        <v>1</v>
      </c>
      <c r="E17" s="23" t="s">
        <v>2</v>
      </c>
      <c r="F17" s="22" t="s">
        <v>1</v>
      </c>
      <c r="G17" s="23" t="s">
        <v>3</v>
      </c>
      <c r="H17" s="24">
        <v>21101</v>
      </c>
      <c r="I17" s="47" t="s">
        <v>40</v>
      </c>
      <c r="J17" s="30" t="s">
        <v>65</v>
      </c>
      <c r="K17" s="39" t="s">
        <v>66</v>
      </c>
      <c r="L17" s="25"/>
      <c r="M17" s="25" t="s">
        <v>142</v>
      </c>
      <c r="N17" s="30" t="s">
        <v>67</v>
      </c>
      <c r="O17" s="55">
        <v>10</v>
      </c>
      <c r="P17" s="35">
        <v>4.29</v>
      </c>
      <c r="Q17" s="28" t="s">
        <v>335</v>
      </c>
      <c r="R17" s="13">
        <f t="shared" si="0"/>
        <v>43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f t="shared" si="1"/>
        <v>43</v>
      </c>
      <c r="AC17" s="15">
        <v>0</v>
      </c>
      <c r="AD17" s="15">
        <v>0</v>
      </c>
      <c r="AE17" s="69"/>
    </row>
    <row r="18" spans="1:31" s="70" customFormat="1" ht="26.4" x14ac:dyDescent="0.25">
      <c r="A18" s="32" t="s">
        <v>25</v>
      </c>
      <c r="B18" s="32" t="s">
        <v>17</v>
      </c>
      <c r="C18" s="32" t="s">
        <v>17</v>
      </c>
      <c r="D18" s="22" t="s">
        <v>1</v>
      </c>
      <c r="E18" s="23" t="s">
        <v>2</v>
      </c>
      <c r="F18" s="22" t="s">
        <v>1</v>
      </c>
      <c r="G18" s="23" t="s">
        <v>3</v>
      </c>
      <c r="H18" s="24">
        <v>21101</v>
      </c>
      <c r="I18" s="47" t="s">
        <v>40</v>
      </c>
      <c r="J18" s="31" t="s">
        <v>68</v>
      </c>
      <c r="K18" s="40" t="s">
        <v>69</v>
      </c>
      <c r="L18" s="25"/>
      <c r="M18" s="25" t="s">
        <v>142</v>
      </c>
      <c r="N18" s="30" t="s">
        <v>67</v>
      </c>
      <c r="O18" s="55">
        <v>0</v>
      </c>
      <c r="P18" s="35">
        <v>0</v>
      </c>
      <c r="Q18" s="28" t="s">
        <v>335</v>
      </c>
      <c r="R18" s="13">
        <f t="shared" si="0"/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f t="shared" si="1"/>
        <v>0</v>
      </c>
      <c r="AC18" s="15">
        <v>0</v>
      </c>
      <c r="AD18" s="15">
        <v>0</v>
      </c>
      <c r="AE18" s="69"/>
    </row>
    <row r="19" spans="1:31" s="70" customFormat="1" ht="26.4" x14ac:dyDescent="0.25">
      <c r="A19" s="32" t="s">
        <v>25</v>
      </c>
      <c r="B19" s="32" t="s">
        <v>17</v>
      </c>
      <c r="C19" s="32" t="s">
        <v>17</v>
      </c>
      <c r="D19" s="22" t="s">
        <v>1</v>
      </c>
      <c r="E19" s="23" t="s">
        <v>2</v>
      </c>
      <c r="F19" s="22" t="s">
        <v>1</v>
      </c>
      <c r="G19" s="23" t="s">
        <v>3</v>
      </c>
      <c r="H19" s="24">
        <v>21101</v>
      </c>
      <c r="I19" s="47" t="s">
        <v>40</v>
      </c>
      <c r="J19" s="30" t="s">
        <v>70</v>
      </c>
      <c r="K19" s="40" t="s">
        <v>71</v>
      </c>
      <c r="L19" s="25"/>
      <c r="M19" s="25" t="s">
        <v>142</v>
      </c>
      <c r="N19" s="30" t="s">
        <v>67</v>
      </c>
      <c r="O19" s="55">
        <v>0</v>
      </c>
      <c r="P19" s="35">
        <v>0</v>
      </c>
      <c r="Q19" s="28" t="s">
        <v>335</v>
      </c>
      <c r="R19" s="13">
        <f t="shared" si="0"/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f t="shared" si="1"/>
        <v>0</v>
      </c>
      <c r="AC19" s="15">
        <v>0</v>
      </c>
      <c r="AD19" s="15">
        <v>0</v>
      </c>
      <c r="AE19" s="69"/>
    </row>
    <row r="20" spans="1:31" s="70" customFormat="1" ht="26.4" x14ac:dyDescent="0.25">
      <c r="A20" s="32" t="s">
        <v>25</v>
      </c>
      <c r="B20" s="32" t="s">
        <v>17</v>
      </c>
      <c r="C20" s="32" t="s">
        <v>17</v>
      </c>
      <c r="D20" s="22" t="s">
        <v>1</v>
      </c>
      <c r="E20" s="23" t="s">
        <v>2</v>
      </c>
      <c r="F20" s="22" t="s">
        <v>1</v>
      </c>
      <c r="G20" s="23" t="s">
        <v>3</v>
      </c>
      <c r="H20" s="24">
        <v>21101</v>
      </c>
      <c r="I20" s="47" t="s">
        <v>40</v>
      </c>
      <c r="J20" s="30" t="s">
        <v>72</v>
      </c>
      <c r="K20" s="40" t="s">
        <v>73</v>
      </c>
      <c r="L20" s="25"/>
      <c r="M20" s="25" t="s">
        <v>142</v>
      </c>
      <c r="N20" s="30" t="s">
        <v>67</v>
      </c>
      <c r="O20" s="55">
        <v>9</v>
      </c>
      <c r="P20" s="35">
        <v>45.24</v>
      </c>
      <c r="Q20" s="28" t="s">
        <v>335</v>
      </c>
      <c r="R20" s="13">
        <f t="shared" si="0"/>
        <v>407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f t="shared" si="1"/>
        <v>407</v>
      </c>
      <c r="AC20" s="15">
        <v>0</v>
      </c>
      <c r="AD20" s="15">
        <v>0</v>
      </c>
      <c r="AE20" s="69"/>
    </row>
    <row r="21" spans="1:31" s="70" customFormat="1" ht="26.4" x14ac:dyDescent="0.25">
      <c r="A21" s="32" t="s">
        <v>25</v>
      </c>
      <c r="B21" s="32" t="s">
        <v>17</v>
      </c>
      <c r="C21" s="32" t="s">
        <v>17</v>
      </c>
      <c r="D21" s="22" t="s">
        <v>1</v>
      </c>
      <c r="E21" s="23" t="s">
        <v>2</v>
      </c>
      <c r="F21" s="22" t="s">
        <v>1</v>
      </c>
      <c r="G21" s="23" t="s">
        <v>3</v>
      </c>
      <c r="H21" s="24">
        <v>21101</v>
      </c>
      <c r="I21" s="47" t="s">
        <v>40</v>
      </c>
      <c r="J21" s="30" t="s">
        <v>412</v>
      </c>
      <c r="K21" s="77" t="s">
        <v>413</v>
      </c>
      <c r="L21" s="25"/>
      <c r="M21" s="25" t="s">
        <v>142</v>
      </c>
      <c r="N21" s="30" t="s">
        <v>67</v>
      </c>
      <c r="O21" s="55">
        <v>0</v>
      </c>
      <c r="P21" s="35">
        <v>22.62</v>
      </c>
      <c r="Q21" s="28" t="s">
        <v>335</v>
      </c>
      <c r="R21" s="13">
        <f t="shared" ref="R21" si="5">+ROUND(P21*O21,0)</f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f t="shared" si="1"/>
        <v>0</v>
      </c>
      <c r="AC21" s="15">
        <v>0</v>
      </c>
      <c r="AD21" s="15">
        <v>0</v>
      </c>
      <c r="AE21" s="69"/>
    </row>
    <row r="22" spans="1:31" s="70" customFormat="1" ht="26.4" x14ac:dyDescent="0.25">
      <c r="A22" s="32" t="s">
        <v>25</v>
      </c>
      <c r="B22" s="32" t="s">
        <v>17</v>
      </c>
      <c r="C22" s="32" t="s">
        <v>17</v>
      </c>
      <c r="D22" s="22" t="s">
        <v>1</v>
      </c>
      <c r="E22" s="23" t="s">
        <v>2</v>
      </c>
      <c r="F22" s="22" t="s">
        <v>1</v>
      </c>
      <c r="G22" s="23" t="s">
        <v>3</v>
      </c>
      <c r="H22" s="24">
        <v>21101</v>
      </c>
      <c r="I22" s="47" t="s">
        <v>40</v>
      </c>
      <c r="J22" s="30" t="s">
        <v>219</v>
      </c>
      <c r="K22" s="39" t="s">
        <v>161</v>
      </c>
      <c r="L22" s="25"/>
      <c r="M22" s="25" t="s">
        <v>142</v>
      </c>
      <c r="N22" s="30" t="s">
        <v>67</v>
      </c>
      <c r="O22" s="55">
        <v>0</v>
      </c>
      <c r="P22" s="35">
        <v>0</v>
      </c>
      <c r="Q22" s="28" t="s">
        <v>335</v>
      </c>
      <c r="R22" s="13">
        <f t="shared" si="0"/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f t="shared" si="1"/>
        <v>0</v>
      </c>
      <c r="AC22" s="15">
        <v>0</v>
      </c>
      <c r="AD22" s="15">
        <v>0</v>
      </c>
      <c r="AE22" s="69"/>
    </row>
    <row r="23" spans="1:31" s="70" customFormat="1" ht="26.4" x14ac:dyDescent="0.25">
      <c r="A23" s="32" t="s">
        <v>25</v>
      </c>
      <c r="B23" s="32" t="s">
        <v>17</v>
      </c>
      <c r="C23" s="32" t="s">
        <v>17</v>
      </c>
      <c r="D23" s="22" t="s">
        <v>1</v>
      </c>
      <c r="E23" s="23" t="s">
        <v>2</v>
      </c>
      <c r="F23" s="22" t="s">
        <v>1</v>
      </c>
      <c r="G23" s="23" t="s">
        <v>3</v>
      </c>
      <c r="H23" s="24">
        <v>21101</v>
      </c>
      <c r="I23" s="47" t="s">
        <v>40</v>
      </c>
      <c r="J23" s="30" t="s">
        <v>220</v>
      </c>
      <c r="K23" s="39" t="s">
        <v>162</v>
      </c>
      <c r="L23" s="25"/>
      <c r="M23" s="25" t="s">
        <v>142</v>
      </c>
      <c r="N23" s="30" t="s">
        <v>67</v>
      </c>
      <c r="O23" s="55">
        <v>0</v>
      </c>
      <c r="P23" s="35">
        <v>0</v>
      </c>
      <c r="Q23" s="28" t="s">
        <v>335</v>
      </c>
      <c r="R23" s="13">
        <f t="shared" si="0"/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f t="shared" si="1"/>
        <v>0</v>
      </c>
      <c r="AC23" s="15">
        <v>0</v>
      </c>
      <c r="AD23" s="15">
        <v>0</v>
      </c>
      <c r="AE23" s="69"/>
    </row>
    <row r="24" spans="1:31" s="70" customFormat="1" ht="26.4" x14ac:dyDescent="0.25">
      <c r="A24" s="32" t="s">
        <v>25</v>
      </c>
      <c r="B24" s="32" t="s">
        <v>17</v>
      </c>
      <c r="C24" s="32" t="s">
        <v>17</v>
      </c>
      <c r="D24" s="22" t="s">
        <v>1</v>
      </c>
      <c r="E24" s="23" t="s">
        <v>2</v>
      </c>
      <c r="F24" s="22" t="s">
        <v>1</v>
      </c>
      <c r="G24" s="23" t="s">
        <v>3</v>
      </c>
      <c r="H24" s="24">
        <v>21101</v>
      </c>
      <c r="I24" s="47" t="s">
        <v>40</v>
      </c>
      <c r="J24" s="30" t="s">
        <v>221</v>
      </c>
      <c r="K24" s="39" t="s">
        <v>117</v>
      </c>
      <c r="L24" s="25"/>
      <c r="M24" s="25" t="s">
        <v>142</v>
      </c>
      <c r="N24" s="30" t="s">
        <v>67</v>
      </c>
      <c r="O24" s="55">
        <v>0</v>
      </c>
      <c r="P24" s="35">
        <v>0</v>
      </c>
      <c r="Q24" s="28" t="s">
        <v>335</v>
      </c>
      <c r="R24" s="13">
        <f t="shared" si="0"/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f t="shared" si="1"/>
        <v>0</v>
      </c>
      <c r="AC24" s="15">
        <v>0</v>
      </c>
      <c r="AD24" s="15">
        <v>0</v>
      </c>
      <c r="AE24" s="69"/>
    </row>
    <row r="25" spans="1:31" s="70" customFormat="1" ht="26.4" x14ac:dyDescent="0.25">
      <c r="A25" s="32" t="s">
        <v>25</v>
      </c>
      <c r="B25" s="32" t="s">
        <v>17</v>
      </c>
      <c r="C25" s="32" t="s">
        <v>17</v>
      </c>
      <c r="D25" s="22" t="s">
        <v>1</v>
      </c>
      <c r="E25" s="23" t="s">
        <v>2</v>
      </c>
      <c r="F25" s="22" t="s">
        <v>1</v>
      </c>
      <c r="G25" s="23" t="s">
        <v>3</v>
      </c>
      <c r="H25" s="24">
        <v>21101</v>
      </c>
      <c r="I25" s="47" t="s">
        <v>40</v>
      </c>
      <c r="J25" s="30" t="s">
        <v>221</v>
      </c>
      <c r="K25" s="39" t="s">
        <v>272</v>
      </c>
      <c r="L25" s="25"/>
      <c r="M25" s="25" t="s">
        <v>142</v>
      </c>
      <c r="N25" s="30" t="s">
        <v>218</v>
      </c>
      <c r="O25" s="55">
        <v>0</v>
      </c>
      <c r="P25" s="35">
        <v>0</v>
      </c>
      <c r="Q25" s="28" t="s">
        <v>335</v>
      </c>
      <c r="R25" s="13">
        <f t="shared" si="0"/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f t="shared" si="1"/>
        <v>0</v>
      </c>
      <c r="AC25" s="15">
        <v>0</v>
      </c>
      <c r="AD25" s="15">
        <v>0</v>
      </c>
      <c r="AE25" s="69"/>
    </row>
    <row r="26" spans="1:31" s="70" customFormat="1" ht="26.4" x14ac:dyDescent="0.25">
      <c r="A26" s="32" t="s">
        <v>25</v>
      </c>
      <c r="B26" s="32" t="s">
        <v>17</v>
      </c>
      <c r="C26" s="32" t="s">
        <v>17</v>
      </c>
      <c r="D26" s="22" t="s">
        <v>1</v>
      </c>
      <c r="E26" s="23" t="s">
        <v>2</v>
      </c>
      <c r="F26" s="22" t="s">
        <v>1</v>
      </c>
      <c r="G26" s="23" t="s">
        <v>3</v>
      </c>
      <c r="H26" s="24">
        <v>21101</v>
      </c>
      <c r="I26" s="47" t="s">
        <v>40</v>
      </c>
      <c r="J26" s="30" t="s">
        <v>80</v>
      </c>
      <c r="K26" s="39" t="s">
        <v>81</v>
      </c>
      <c r="L26" s="25"/>
      <c r="M26" s="25" t="s">
        <v>142</v>
      </c>
      <c r="N26" s="30" t="s">
        <v>67</v>
      </c>
      <c r="O26" s="55">
        <v>0</v>
      </c>
      <c r="P26" s="35">
        <v>67.28</v>
      </c>
      <c r="Q26" s="28" t="s">
        <v>335</v>
      </c>
      <c r="R26" s="13">
        <f t="shared" si="0"/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f t="shared" si="1"/>
        <v>0</v>
      </c>
      <c r="AC26" s="15">
        <v>0</v>
      </c>
      <c r="AD26" s="15">
        <v>0</v>
      </c>
      <c r="AE26" s="69"/>
    </row>
    <row r="27" spans="1:31" s="70" customFormat="1" ht="26.4" x14ac:dyDescent="0.25">
      <c r="A27" s="32" t="s">
        <v>25</v>
      </c>
      <c r="B27" s="32" t="s">
        <v>17</v>
      </c>
      <c r="C27" s="32" t="s">
        <v>17</v>
      </c>
      <c r="D27" s="22" t="s">
        <v>1</v>
      </c>
      <c r="E27" s="23" t="s">
        <v>2</v>
      </c>
      <c r="F27" s="22" t="s">
        <v>1</v>
      </c>
      <c r="G27" s="23" t="s">
        <v>3</v>
      </c>
      <c r="H27" s="24">
        <v>21101</v>
      </c>
      <c r="I27" s="47" t="s">
        <v>40</v>
      </c>
      <c r="J27" s="30" t="s">
        <v>82</v>
      </c>
      <c r="K27" s="39" t="s">
        <v>83</v>
      </c>
      <c r="L27" s="25"/>
      <c r="M27" s="25" t="s">
        <v>142</v>
      </c>
      <c r="N27" s="30" t="s">
        <v>67</v>
      </c>
      <c r="O27" s="55">
        <v>0</v>
      </c>
      <c r="P27" s="35">
        <v>0</v>
      </c>
      <c r="Q27" s="28" t="s">
        <v>335</v>
      </c>
      <c r="R27" s="13">
        <f t="shared" si="0"/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f t="shared" si="1"/>
        <v>0</v>
      </c>
      <c r="AC27" s="15">
        <v>0</v>
      </c>
      <c r="AD27" s="15">
        <v>0</v>
      </c>
      <c r="AE27" s="69"/>
    </row>
    <row r="28" spans="1:31" s="70" customFormat="1" ht="26.4" x14ac:dyDescent="0.25">
      <c r="A28" s="32" t="s">
        <v>25</v>
      </c>
      <c r="B28" s="32" t="s">
        <v>17</v>
      </c>
      <c r="C28" s="32" t="s">
        <v>17</v>
      </c>
      <c r="D28" s="22" t="s">
        <v>1</v>
      </c>
      <c r="E28" s="23" t="s">
        <v>2</v>
      </c>
      <c r="F28" s="22" t="s">
        <v>1</v>
      </c>
      <c r="G28" s="23" t="s">
        <v>3</v>
      </c>
      <c r="H28" s="24">
        <v>21101</v>
      </c>
      <c r="I28" s="47" t="s">
        <v>40</v>
      </c>
      <c r="J28" s="30" t="s">
        <v>338</v>
      </c>
      <c r="K28" s="77" t="s">
        <v>339</v>
      </c>
      <c r="L28" s="25"/>
      <c r="M28" s="25" t="s">
        <v>142</v>
      </c>
      <c r="N28" s="30" t="s">
        <v>67</v>
      </c>
      <c r="O28" s="55">
        <v>0</v>
      </c>
      <c r="P28" s="35">
        <v>0</v>
      </c>
      <c r="Q28" s="28" t="s">
        <v>335</v>
      </c>
      <c r="R28" s="13">
        <f t="shared" si="0"/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f t="shared" si="1"/>
        <v>0</v>
      </c>
      <c r="AC28" s="15">
        <v>0</v>
      </c>
      <c r="AD28" s="15">
        <v>0</v>
      </c>
      <c r="AE28" s="69"/>
    </row>
    <row r="29" spans="1:31" s="70" customFormat="1" ht="26.4" x14ac:dyDescent="0.25">
      <c r="A29" s="32" t="s">
        <v>25</v>
      </c>
      <c r="B29" s="32" t="s">
        <v>17</v>
      </c>
      <c r="C29" s="32" t="s">
        <v>17</v>
      </c>
      <c r="D29" s="22" t="s">
        <v>1</v>
      </c>
      <c r="E29" s="23" t="s">
        <v>2</v>
      </c>
      <c r="F29" s="22" t="s">
        <v>1</v>
      </c>
      <c r="G29" s="23" t="s">
        <v>3</v>
      </c>
      <c r="H29" s="24">
        <v>21101</v>
      </c>
      <c r="I29" s="47" t="s">
        <v>40</v>
      </c>
      <c r="J29" s="30" t="s">
        <v>346</v>
      </c>
      <c r="K29" s="77" t="s">
        <v>347</v>
      </c>
      <c r="L29" s="25"/>
      <c r="M29" s="25" t="s">
        <v>142</v>
      </c>
      <c r="N29" s="30" t="s">
        <v>67</v>
      </c>
      <c r="O29" s="55">
        <v>0</v>
      </c>
      <c r="P29" s="35">
        <v>0</v>
      </c>
      <c r="Q29" s="28" t="s">
        <v>335</v>
      </c>
      <c r="R29" s="13">
        <f t="shared" si="0"/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f t="shared" si="1"/>
        <v>0</v>
      </c>
      <c r="AC29" s="15">
        <v>0</v>
      </c>
      <c r="AD29" s="15">
        <v>0</v>
      </c>
      <c r="AE29" s="69"/>
    </row>
    <row r="30" spans="1:31" s="70" customFormat="1" ht="26.4" x14ac:dyDescent="0.25">
      <c r="A30" s="32" t="s">
        <v>25</v>
      </c>
      <c r="B30" s="32" t="s">
        <v>17</v>
      </c>
      <c r="C30" s="32" t="s">
        <v>17</v>
      </c>
      <c r="D30" s="22" t="s">
        <v>1</v>
      </c>
      <c r="E30" s="23" t="s">
        <v>2</v>
      </c>
      <c r="F30" s="22" t="s">
        <v>1</v>
      </c>
      <c r="G30" s="23" t="s">
        <v>3</v>
      </c>
      <c r="H30" s="24">
        <v>21101</v>
      </c>
      <c r="I30" s="47" t="s">
        <v>40</v>
      </c>
      <c r="J30" s="30" t="s">
        <v>84</v>
      </c>
      <c r="K30" s="39" t="s">
        <v>85</v>
      </c>
      <c r="L30" s="25"/>
      <c r="M30" s="25" t="s">
        <v>142</v>
      </c>
      <c r="N30" s="30" t="s">
        <v>86</v>
      </c>
      <c r="O30" s="55">
        <v>6</v>
      </c>
      <c r="P30" s="35">
        <v>16.239999999999998</v>
      </c>
      <c r="Q30" s="28" t="s">
        <v>335</v>
      </c>
      <c r="R30" s="13">
        <f t="shared" si="0"/>
        <v>97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f t="shared" si="1"/>
        <v>97</v>
      </c>
      <c r="AC30" s="15">
        <v>0</v>
      </c>
      <c r="AD30" s="15">
        <v>0</v>
      </c>
      <c r="AE30" s="69"/>
    </row>
    <row r="31" spans="1:31" s="70" customFormat="1" ht="26.4" x14ac:dyDescent="0.25">
      <c r="A31" s="32" t="s">
        <v>25</v>
      </c>
      <c r="B31" s="32" t="s">
        <v>17</v>
      </c>
      <c r="C31" s="32" t="s">
        <v>17</v>
      </c>
      <c r="D31" s="22" t="s">
        <v>1</v>
      </c>
      <c r="E31" s="23" t="s">
        <v>2</v>
      </c>
      <c r="F31" s="22" t="s">
        <v>1</v>
      </c>
      <c r="G31" s="23" t="s">
        <v>3</v>
      </c>
      <c r="H31" s="24">
        <v>21101</v>
      </c>
      <c r="I31" s="47" t="s">
        <v>40</v>
      </c>
      <c r="J31" s="30" t="s">
        <v>87</v>
      </c>
      <c r="K31" s="39" t="s">
        <v>88</v>
      </c>
      <c r="L31" s="25"/>
      <c r="M31" s="25" t="s">
        <v>142</v>
      </c>
      <c r="N31" s="30" t="s">
        <v>86</v>
      </c>
      <c r="O31" s="55">
        <v>3</v>
      </c>
      <c r="P31" s="35">
        <v>14.5</v>
      </c>
      <c r="Q31" s="28" t="s">
        <v>335</v>
      </c>
      <c r="R31" s="13">
        <f t="shared" si="0"/>
        <v>44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f t="shared" si="1"/>
        <v>44</v>
      </c>
      <c r="AC31" s="15">
        <v>0</v>
      </c>
      <c r="AD31" s="15">
        <v>0</v>
      </c>
      <c r="AE31" s="69"/>
    </row>
    <row r="32" spans="1:31" s="70" customFormat="1" ht="26.4" x14ac:dyDescent="0.25">
      <c r="A32" s="32" t="s">
        <v>25</v>
      </c>
      <c r="B32" s="32" t="s">
        <v>17</v>
      </c>
      <c r="C32" s="32" t="s">
        <v>17</v>
      </c>
      <c r="D32" s="22" t="s">
        <v>1</v>
      </c>
      <c r="E32" s="23" t="s">
        <v>2</v>
      </c>
      <c r="F32" s="22" t="s">
        <v>1</v>
      </c>
      <c r="G32" s="23" t="s">
        <v>3</v>
      </c>
      <c r="H32" s="24">
        <v>21101</v>
      </c>
      <c r="I32" s="47" t="s">
        <v>40</v>
      </c>
      <c r="J32" s="30" t="s">
        <v>89</v>
      </c>
      <c r="K32" s="40" t="s">
        <v>90</v>
      </c>
      <c r="L32" s="25"/>
      <c r="M32" s="25" t="s">
        <v>142</v>
      </c>
      <c r="N32" s="30" t="s">
        <v>86</v>
      </c>
      <c r="O32" s="55">
        <v>3</v>
      </c>
      <c r="P32" s="35">
        <v>32.479999999999997</v>
      </c>
      <c r="Q32" s="28" t="s">
        <v>335</v>
      </c>
      <c r="R32" s="13">
        <f t="shared" si="0"/>
        <v>97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f t="shared" si="1"/>
        <v>97</v>
      </c>
      <c r="AC32" s="15">
        <v>0</v>
      </c>
      <c r="AD32" s="15">
        <v>0</v>
      </c>
      <c r="AE32" s="69"/>
    </row>
    <row r="33" spans="1:31" s="70" customFormat="1" ht="26.4" x14ac:dyDescent="0.25">
      <c r="A33" s="32" t="s">
        <v>25</v>
      </c>
      <c r="B33" s="32" t="s">
        <v>17</v>
      </c>
      <c r="C33" s="32" t="s">
        <v>17</v>
      </c>
      <c r="D33" s="22" t="s">
        <v>1</v>
      </c>
      <c r="E33" s="23" t="s">
        <v>2</v>
      </c>
      <c r="F33" s="22" t="s">
        <v>1</v>
      </c>
      <c r="G33" s="23" t="s">
        <v>3</v>
      </c>
      <c r="H33" s="24">
        <v>21101</v>
      </c>
      <c r="I33" s="47" t="s">
        <v>40</v>
      </c>
      <c r="J33" s="80" t="s">
        <v>471</v>
      </c>
      <c r="K33" s="81" t="s">
        <v>472</v>
      </c>
      <c r="L33" s="25"/>
      <c r="M33" s="25" t="s">
        <v>142</v>
      </c>
      <c r="N33" s="30" t="s">
        <v>86</v>
      </c>
      <c r="O33" s="55">
        <v>3</v>
      </c>
      <c r="P33" s="35">
        <v>53.94</v>
      </c>
      <c r="Q33" s="28" t="s">
        <v>335</v>
      </c>
      <c r="R33" s="13">
        <f t="shared" ref="R33" si="6">+ROUND(P33*O33,0)</f>
        <v>162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f t="shared" ref="AB33" si="7">R33</f>
        <v>162</v>
      </c>
      <c r="AC33" s="15">
        <v>0</v>
      </c>
      <c r="AD33" s="15">
        <v>0</v>
      </c>
      <c r="AE33" s="69"/>
    </row>
    <row r="34" spans="1:31" s="70" customFormat="1" ht="26.4" x14ac:dyDescent="0.25">
      <c r="A34" s="32" t="s">
        <v>25</v>
      </c>
      <c r="B34" s="32" t="s">
        <v>17</v>
      </c>
      <c r="C34" s="32" t="s">
        <v>17</v>
      </c>
      <c r="D34" s="22" t="s">
        <v>1</v>
      </c>
      <c r="E34" s="23" t="s">
        <v>2</v>
      </c>
      <c r="F34" s="22" t="s">
        <v>1</v>
      </c>
      <c r="G34" s="23" t="s">
        <v>3</v>
      </c>
      <c r="H34" s="24">
        <v>21101</v>
      </c>
      <c r="I34" s="47" t="s">
        <v>40</v>
      </c>
      <c r="J34" s="30" t="s">
        <v>419</v>
      </c>
      <c r="K34" s="77" t="s">
        <v>420</v>
      </c>
      <c r="L34" s="25"/>
      <c r="M34" s="25" t="s">
        <v>142</v>
      </c>
      <c r="N34" s="30" t="s">
        <v>86</v>
      </c>
      <c r="O34" s="55">
        <v>0</v>
      </c>
      <c r="P34" s="35">
        <v>45.24</v>
      </c>
      <c r="Q34" s="28" t="s">
        <v>335</v>
      </c>
      <c r="R34" s="13">
        <f t="shared" ref="R34" si="8">+ROUND(P34*O34,0)</f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f t="shared" si="1"/>
        <v>0</v>
      </c>
      <c r="AC34" s="15">
        <v>0</v>
      </c>
      <c r="AD34" s="15">
        <v>0</v>
      </c>
      <c r="AE34" s="69"/>
    </row>
    <row r="35" spans="1:31" s="70" customFormat="1" ht="26.4" x14ac:dyDescent="0.25">
      <c r="A35" s="32" t="s">
        <v>25</v>
      </c>
      <c r="B35" s="32" t="s">
        <v>17</v>
      </c>
      <c r="C35" s="32" t="s">
        <v>17</v>
      </c>
      <c r="D35" s="22" t="s">
        <v>1</v>
      </c>
      <c r="E35" s="23" t="s">
        <v>2</v>
      </c>
      <c r="F35" s="22" t="s">
        <v>1</v>
      </c>
      <c r="G35" s="23" t="s">
        <v>3</v>
      </c>
      <c r="H35" s="24">
        <v>21101</v>
      </c>
      <c r="I35" s="47" t="s">
        <v>40</v>
      </c>
      <c r="J35" s="30" t="s">
        <v>118</v>
      </c>
      <c r="K35" s="39" t="s">
        <v>119</v>
      </c>
      <c r="L35" s="25"/>
      <c r="M35" s="25" t="s">
        <v>142</v>
      </c>
      <c r="N35" s="30" t="s">
        <v>86</v>
      </c>
      <c r="O35" s="55">
        <v>0</v>
      </c>
      <c r="P35" s="35">
        <v>0</v>
      </c>
      <c r="Q35" s="28" t="s">
        <v>335</v>
      </c>
      <c r="R35" s="13">
        <f t="shared" si="0"/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f t="shared" si="1"/>
        <v>0</v>
      </c>
      <c r="AC35" s="15">
        <v>0</v>
      </c>
      <c r="AD35" s="15">
        <v>0</v>
      </c>
      <c r="AE35" s="69"/>
    </row>
    <row r="36" spans="1:31" s="70" customFormat="1" ht="26.4" x14ac:dyDescent="0.25">
      <c r="A36" s="32" t="s">
        <v>25</v>
      </c>
      <c r="B36" s="32" t="s">
        <v>17</v>
      </c>
      <c r="C36" s="32" t="s">
        <v>17</v>
      </c>
      <c r="D36" s="22" t="s">
        <v>1</v>
      </c>
      <c r="E36" s="23" t="s">
        <v>2</v>
      </c>
      <c r="F36" s="22" t="s">
        <v>1</v>
      </c>
      <c r="G36" s="23" t="s">
        <v>3</v>
      </c>
      <c r="H36" s="24">
        <v>21101</v>
      </c>
      <c r="I36" s="47" t="s">
        <v>40</v>
      </c>
      <c r="J36" s="30" t="s">
        <v>421</v>
      </c>
      <c r="K36" s="77" t="s">
        <v>422</v>
      </c>
      <c r="L36" s="25"/>
      <c r="M36" s="25" t="s">
        <v>142</v>
      </c>
      <c r="N36" s="30" t="s">
        <v>86</v>
      </c>
      <c r="O36" s="55">
        <v>0</v>
      </c>
      <c r="P36" s="35">
        <v>21.46</v>
      </c>
      <c r="Q36" s="28" t="s">
        <v>335</v>
      </c>
      <c r="R36" s="13">
        <f t="shared" ref="R36" si="9">+ROUND(P36*O36,0)</f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f t="shared" si="1"/>
        <v>0</v>
      </c>
      <c r="AC36" s="15">
        <v>0</v>
      </c>
      <c r="AD36" s="15">
        <v>0</v>
      </c>
      <c r="AE36" s="69"/>
    </row>
    <row r="37" spans="1:31" s="70" customFormat="1" ht="26.4" x14ac:dyDescent="0.25">
      <c r="A37" s="32" t="s">
        <v>25</v>
      </c>
      <c r="B37" s="32" t="s">
        <v>17</v>
      </c>
      <c r="C37" s="32" t="s">
        <v>17</v>
      </c>
      <c r="D37" s="22" t="s">
        <v>1</v>
      </c>
      <c r="E37" s="23" t="s">
        <v>2</v>
      </c>
      <c r="F37" s="22" t="s">
        <v>1</v>
      </c>
      <c r="G37" s="23" t="s">
        <v>3</v>
      </c>
      <c r="H37" s="24">
        <v>21101</v>
      </c>
      <c r="I37" s="47" t="s">
        <v>40</v>
      </c>
      <c r="J37" s="30" t="s">
        <v>143</v>
      </c>
      <c r="K37" s="40" t="s">
        <v>144</v>
      </c>
      <c r="L37" s="25"/>
      <c r="M37" s="25" t="s">
        <v>142</v>
      </c>
      <c r="N37" s="30" t="s">
        <v>67</v>
      </c>
      <c r="O37" s="55">
        <v>0</v>
      </c>
      <c r="P37" s="35">
        <v>11.02</v>
      </c>
      <c r="Q37" s="28" t="s">
        <v>335</v>
      </c>
      <c r="R37" s="13">
        <f t="shared" si="0"/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f t="shared" si="1"/>
        <v>0</v>
      </c>
      <c r="AC37" s="15">
        <v>0</v>
      </c>
      <c r="AD37" s="15">
        <v>0</v>
      </c>
      <c r="AE37" s="69"/>
    </row>
    <row r="38" spans="1:31" s="70" customFormat="1" ht="26.4" x14ac:dyDescent="0.25">
      <c r="A38" s="32" t="s">
        <v>25</v>
      </c>
      <c r="B38" s="32" t="s">
        <v>17</v>
      </c>
      <c r="C38" s="32" t="s">
        <v>17</v>
      </c>
      <c r="D38" s="22" t="s">
        <v>1</v>
      </c>
      <c r="E38" s="23" t="s">
        <v>2</v>
      </c>
      <c r="F38" s="22" t="s">
        <v>1</v>
      </c>
      <c r="G38" s="23" t="s">
        <v>3</v>
      </c>
      <c r="H38" s="24">
        <v>21101</v>
      </c>
      <c r="I38" s="47" t="s">
        <v>40</v>
      </c>
      <c r="J38" s="30" t="s">
        <v>120</v>
      </c>
      <c r="K38" s="40" t="s">
        <v>121</v>
      </c>
      <c r="L38" s="25"/>
      <c r="M38" s="25" t="s">
        <v>142</v>
      </c>
      <c r="N38" s="30" t="s">
        <v>67</v>
      </c>
      <c r="O38" s="55">
        <v>0</v>
      </c>
      <c r="P38" s="35">
        <v>0</v>
      </c>
      <c r="Q38" s="28" t="s">
        <v>335</v>
      </c>
      <c r="R38" s="13">
        <f t="shared" si="0"/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f t="shared" si="1"/>
        <v>0</v>
      </c>
      <c r="AC38" s="15">
        <v>0</v>
      </c>
      <c r="AD38" s="15">
        <v>0</v>
      </c>
      <c r="AE38" s="69"/>
    </row>
    <row r="39" spans="1:31" s="70" customFormat="1" ht="26.4" x14ac:dyDescent="0.25">
      <c r="A39" s="32" t="s">
        <v>25</v>
      </c>
      <c r="B39" s="32" t="s">
        <v>17</v>
      </c>
      <c r="C39" s="32" t="s">
        <v>17</v>
      </c>
      <c r="D39" s="22" t="s">
        <v>1</v>
      </c>
      <c r="E39" s="23" t="s">
        <v>2</v>
      </c>
      <c r="F39" s="22" t="s">
        <v>1</v>
      </c>
      <c r="G39" s="23" t="s">
        <v>3</v>
      </c>
      <c r="H39" s="24">
        <v>21101</v>
      </c>
      <c r="I39" s="47" t="s">
        <v>40</v>
      </c>
      <c r="J39" s="30" t="s">
        <v>122</v>
      </c>
      <c r="K39" s="40" t="s">
        <v>123</v>
      </c>
      <c r="L39" s="25"/>
      <c r="M39" s="25" t="s">
        <v>142</v>
      </c>
      <c r="N39" s="30" t="s">
        <v>86</v>
      </c>
      <c r="O39" s="55">
        <v>10</v>
      </c>
      <c r="P39" s="35">
        <v>80.040000000000006</v>
      </c>
      <c r="Q39" s="28" t="s">
        <v>335</v>
      </c>
      <c r="R39" s="13">
        <f t="shared" si="0"/>
        <v>800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f t="shared" si="1"/>
        <v>800</v>
      </c>
      <c r="AC39" s="15">
        <v>0</v>
      </c>
      <c r="AD39" s="15">
        <v>0</v>
      </c>
      <c r="AE39" s="69"/>
    </row>
    <row r="40" spans="1:31" s="70" customFormat="1" ht="26.4" x14ac:dyDescent="0.25">
      <c r="A40" s="32" t="s">
        <v>25</v>
      </c>
      <c r="B40" s="32" t="s">
        <v>17</v>
      </c>
      <c r="C40" s="32" t="s">
        <v>17</v>
      </c>
      <c r="D40" s="22" t="s">
        <v>1</v>
      </c>
      <c r="E40" s="23" t="s">
        <v>288</v>
      </c>
      <c r="F40" s="22">
        <v>45</v>
      </c>
      <c r="G40" s="23" t="s">
        <v>416</v>
      </c>
      <c r="H40" s="24">
        <v>21101</v>
      </c>
      <c r="I40" s="47" t="s">
        <v>40</v>
      </c>
      <c r="J40" s="30" t="s">
        <v>414</v>
      </c>
      <c r="K40" s="77" t="s">
        <v>415</v>
      </c>
      <c r="L40" s="25"/>
      <c r="M40" s="25" t="s">
        <v>142</v>
      </c>
      <c r="N40" s="30" t="s">
        <v>67</v>
      </c>
      <c r="O40" s="55">
        <v>0</v>
      </c>
      <c r="P40" s="35">
        <v>214.6</v>
      </c>
      <c r="Q40" s="28" t="s">
        <v>335</v>
      </c>
      <c r="R40" s="13">
        <f t="shared" ref="R40" si="10">+ROUND(P40*O40,0)</f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f t="shared" si="1"/>
        <v>0</v>
      </c>
      <c r="AC40" s="15">
        <v>0</v>
      </c>
      <c r="AD40" s="15">
        <v>0</v>
      </c>
      <c r="AE40" s="69"/>
    </row>
    <row r="41" spans="1:31" s="70" customFormat="1" ht="26.4" x14ac:dyDescent="0.25">
      <c r="A41" s="32" t="s">
        <v>25</v>
      </c>
      <c r="B41" s="32" t="s">
        <v>17</v>
      </c>
      <c r="C41" s="32" t="s">
        <v>17</v>
      </c>
      <c r="D41" s="22" t="s">
        <v>1</v>
      </c>
      <c r="E41" s="23" t="s">
        <v>2</v>
      </c>
      <c r="F41" s="22" t="s">
        <v>1</v>
      </c>
      <c r="G41" s="23" t="s">
        <v>3</v>
      </c>
      <c r="H41" s="24">
        <v>21101</v>
      </c>
      <c r="I41" s="47" t="s">
        <v>40</v>
      </c>
      <c r="J41" s="30" t="s">
        <v>344</v>
      </c>
      <c r="K41" s="77" t="s">
        <v>345</v>
      </c>
      <c r="L41" s="25"/>
      <c r="M41" s="25" t="s">
        <v>142</v>
      </c>
      <c r="N41" s="30" t="s">
        <v>67</v>
      </c>
      <c r="O41" s="55">
        <v>0</v>
      </c>
      <c r="P41" s="35">
        <v>0</v>
      </c>
      <c r="Q41" s="28" t="s">
        <v>335</v>
      </c>
      <c r="R41" s="13">
        <f t="shared" si="0"/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f t="shared" si="1"/>
        <v>0</v>
      </c>
      <c r="AC41" s="15">
        <v>0</v>
      </c>
      <c r="AD41" s="15">
        <v>0</v>
      </c>
      <c r="AE41" s="69"/>
    </row>
    <row r="42" spans="1:31" s="70" customFormat="1" ht="26.4" x14ac:dyDescent="0.25">
      <c r="A42" s="32" t="s">
        <v>25</v>
      </c>
      <c r="B42" s="32" t="s">
        <v>17</v>
      </c>
      <c r="C42" s="32" t="s">
        <v>17</v>
      </c>
      <c r="D42" s="22" t="s">
        <v>1</v>
      </c>
      <c r="E42" s="23" t="s">
        <v>2</v>
      </c>
      <c r="F42" s="22" t="s">
        <v>1</v>
      </c>
      <c r="G42" s="23" t="s">
        <v>3</v>
      </c>
      <c r="H42" s="24">
        <v>21101</v>
      </c>
      <c r="I42" s="47" t="s">
        <v>40</v>
      </c>
      <c r="J42" s="30" t="s">
        <v>417</v>
      </c>
      <c r="K42" s="77" t="s">
        <v>418</v>
      </c>
      <c r="L42" s="25"/>
      <c r="M42" s="25" t="s">
        <v>142</v>
      </c>
      <c r="N42" s="30" t="s">
        <v>86</v>
      </c>
      <c r="O42" s="55">
        <v>0</v>
      </c>
      <c r="P42" s="35">
        <v>481.4</v>
      </c>
      <c r="Q42" s="28" t="s">
        <v>335</v>
      </c>
      <c r="R42" s="13">
        <f t="shared" ref="R42:R44" si="11">+ROUND(P42*O42,0)</f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f t="shared" si="1"/>
        <v>0</v>
      </c>
      <c r="AC42" s="15">
        <v>0</v>
      </c>
      <c r="AD42" s="15">
        <v>0</v>
      </c>
      <c r="AE42" s="69"/>
    </row>
    <row r="43" spans="1:31" s="70" customFormat="1" ht="26.4" x14ac:dyDescent="0.25">
      <c r="A43" s="32" t="s">
        <v>25</v>
      </c>
      <c r="B43" s="32" t="s">
        <v>17</v>
      </c>
      <c r="C43" s="32" t="s">
        <v>17</v>
      </c>
      <c r="D43" s="22" t="s">
        <v>1</v>
      </c>
      <c r="E43" s="23" t="s">
        <v>2</v>
      </c>
      <c r="F43" s="22" t="s">
        <v>1</v>
      </c>
      <c r="G43" s="23" t="s">
        <v>3</v>
      </c>
      <c r="H43" s="24">
        <v>21101</v>
      </c>
      <c r="I43" s="47" t="s">
        <v>40</v>
      </c>
      <c r="J43" s="30" t="s">
        <v>423</v>
      </c>
      <c r="K43" s="77" t="s">
        <v>424</v>
      </c>
      <c r="L43" s="25"/>
      <c r="M43" s="25" t="s">
        <v>142</v>
      </c>
      <c r="N43" s="30" t="s">
        <v>134</v>
      </c>
      <c r="O43" s="55">
        <v>0</v>
      </c>
      <c r="P43" s="35">
        <v>20.88</v>
      </c>
      <c r="Q43" s="28" t="s">
        <v>335</v>
      </c>
      <c r="R43" s="13">
        <f t="shared" si="11"/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f t="shared" si="1"/>
        <v>0</v>
      </c>
      <c r="AC43" s="15">
        <v>0</v>
      </c>
      <c r="AD43" s="15">
        <v>0</v>
      </c>
      <c r="AE43" s="69"/>
    </row>
    <row r="44" spans="1:31" s="70" customFormat="1" ht="26.4" x14ac:dyDescent="0.25">
      <c r="A44" s="32" t="s">
        <v>25</v>
      </c>
      <c r="B44" s="32" t="s">
        <v>17</v>
      </c>
      <c r="C44" s="32" t="s">
        <v>17</v>
      </c>
      <c r="D44" s="22" t="s">
        <v>1</v>
      </c>
      <c r="E44" s="23" t="s">
        <v>2</v>
      </c>
      <c r="F44" s="22" t="s">
        <v>1</v>
      </c>
      <c r="G44" s="23" t="s">
        <v>3</v>
      </c>
      <c r="H44" s="24">
        <v>21101</v>
      </c>
      <c r="I44" s="47" t="s">
        <v>40</v>
      </c>
      <c r="J44" s="30" t="s">
        <v>425</v>
      </c>
      <c r="K44" s="77" t="s">
        <v>426</v>
      </c>
      <c r="L44" s="25"/>
      <c r="M44" s="25" t="s">
        <v>142</v>
      </c>
      <c r="N44" s="30" t="s">
        <v>67</v>
      </c>
      <c r="O44" s="55">
        <v>0</v>
      </c>
      <c r="P44" s="35">
        <v>7.54</v>
      </c>
      <c r="Q44" s="28" t="s">
        <v>335</v>
      </c>
      <c r="R44" s="13">
        <f t="shared" si="11"/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f t="shared" si="1"/>
        <v>0</v>
      </c>
      <c r="AC44" s="15">
        <v>0</v>
      </c>
      <c r="AD44" s="15">
        <v>0</v>
      </c>
      <c r="AE44" s="69"/>
    </row>
    <row r="45" spans="1:31" s="70" customFormat="1" ht="26.4" x14ac:dyDescent="0.25">
      <c r="A45" s="32" t="s">
        <v>25</v>
      </c>
      <c r="B45" s="32" t="s">
        <v>17</v>
      </c>
      <c r="C45" s="32" t="s">
        <v>17</v>
      </c>
      <c r="D45" s="22" t="s">
        <v>1</v>
      </c>
      <c r="E45" s="23" t="s">
        <v>2</v>
      </c>
      <c r="F45" s="22" t="s">
        <v>1</v>
      </c>
      <c r="G45" s="23" t="s">
        <v>3</v>
      </c>
      <c r="H45" s="24">
        <v>21101</v>
      </c>
      <c r="I45" s="47" t="s">
        <v>40</v>
      </c>
      <c r="J45" s="30" t="s">
        <v>91</v>
      </c>
      <c r="K45" s="39" t="s">
        <v>92</v>
      </c>
      <c r="L45" s="25"/>
      <c r="M45" s="25" t="s">
        <v>142</v>
      </c>
      <c r="N45" s="30" t="s">
        <v>67</v>
      </c>
      <c r="O45" s="55">
        <v>1</v>
      </c>
      <c r="P45" s="35">
        <v>13.92</v>
      </c>
      <c r="Q45" s="28" t="s">
        <v>335</v>
      </c>
      <c r="R45" s="13">
        <f t="shared" si="0"/>
        <v>14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f t="shared" si="1"/>
        <v>14</v>
      </c>
      <c r="AC45" s="15">
        <v>0</v>
      </c>
      <c r="AD45" s="15">
        <v>0</v>
      </c>
      <c r="AE45" s="69"/>
    </row>
    <row r="46" spans="1:31" s="70" customFormat="1" ht="26.4" x14ac:dyDescent="0.25">
      <c r="A46" s="32" t="s">
        <v>25</v>
      </c>
      <c r="B46" s="32" t="s">
        <v>17</v>
      </c>
      <c r="C46" s="32" t="s">
        <v>17</v>
      </c>
      <c r="D46" s="22" t="s">
        <v>1</v>
      </c>
      <c r="E46" s="23" t="s">
        <v>2</v>
      </c>
      <c r="F46" s="22" t="s">
        <v>1</v>
      </c>
      <c r="G46" s="23" t="s">
        <v>3</v>
      </c>
      <c r="H46" s="24">
        <v>21101</v>
      </c>
      <c r="I46" s="47" t="s">
        <v>40</v>
      </c>
      <c r="J46" s="30" t="s">
        <v>93</v>
      </c>
      <c r="K46" s="40" t="s">
        <v>94</v>
      </c>
      <c r="L46" s="25"/>
      <c r="M46" s="25" t="s">
        <v>142</v>
      </c>
      <c r="N46" s="30" t="s">
        <v>67</v>
      </c>
      <c r="O46" s="55">
        <v>0</v>
      </c>
      <c r="P46" s="35">
        <v>0</v>
      </c>
      <c r="Q46" s="28" t="s">
        <v>335</v>
      </c>
      <c r="R46" s="13">
        <f t="shared" si="0"/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f t="shared" si="1"/>
        <v>0</v>
      </c>
      <c r="AC46" s="15">
        <v>0</v>
      </c>
      <c r="AD46" s="15">
        <v>0</v>
      </c>
      <c r="AE46" s="69"/>
    </row>
    <row r="47" spans="1:31" s="70" customFormat="1" ht="26.4" x14ac:dyDescent="0.25">
      <c r="A47" s="32" t="s">
        <v>25</v>
      </c>
      <c r="B47" s="32" t="s">
        <v>17</v>
      </c>
      <c r="C47" s="32" t="s">
        <v>17</v>
      </c>
      <c r="D47" s="22" t="s">
        <v>1</v>
      </c>
      <c r="E47" s="23" t="s">
        <v>2</v>
      </c>
      <c r="F47" s="22" t="s">
        <v>1</v>
      </c>
      <c r="G47" s="23" t="s">
        <v>3</v>
      </c>
      <c r="H47" s="24">
        <v>21101</v>
      </c>
      <c r="I47" s="47" t="s">
        <v>40</v>
      </c>
      <c r="J47" s="30" t="s">
        <v>343</v>
      </c>
      <c r="K47" s="77" t="s">
        <v>348</v>
      </c>
      <c r="L47" s="25"/>
      <c r="M47" s="25" t="s">
        <v>142</v>
      </c>
      <c r="N47" s="30" t="s">
        <v>134</v>
      </c>
      <c r="O47" s="55">
        <v>6</v>
      </c>
      <c r="P47" s="35">
        <v>61.48</v>
      </c>
      <c r="Q47" s="28" t="s">
        <v>335</v>
      </c>
      <c r="R47" s="13">
        <f t="shared" si="0"/>
        <v>369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f t="shared" si="1"/>
        <v>369</v>
      </c>
      <c r="AC47" s="15">
        <v>0</v>
      </c>
      <c r="AD47" s="15">
        <v>0</v>
      </c>
      <c r="AE47" s="69"/>
    </row>
    <row r="48" spans="1:31" s="70" customFormat="1" ht="26.4" x14ac:dyDescent="0.25">
      <c r="A48" s="32" t="s">
        <v>25</v>
      </c>
      <c r="B48" s="32" t="s">
        <v>17</v>
      </c>
      <c r="C48" s="32" t="s">
        <v>17</v>
      </c>
      <c r="D48" s="22" t="s">
        <v>1</v>
      </c>
      <c r="E48" s="23" t="s">
        <v>2</v>
      </c>
      <c r="F48" s="22" t="s">
        <v>1</v>
      </c>
      <c r="G48" s="23" t="s">
        <v>3</v>
      </c>
      <c r="H48" s="24">
        <v>21101</v>
      </c>
      <c r="I48" s="47" t="s">
        <v>40</v>
      </c>
      <c r="J48" s="30" t="s">
        <v>429</v>
      </c>
      <c r="K48" s="77" t="s">
        <v>430</v>
      </c>
      <c r="L48" s="25"/>
      <c r="M48" s="25" t="s">
        <v>142</v>
      </c>
      <c r="N48" s="30" t="s">
        <v>134</v>
      </c>
      <c r="O48" s="55">
        <v>2</v>
      </c>
      <c r="P48" s="35">
        <v>47.56</v>
      </c>
      <c r="Q48" s="28" t="s">
        <v>335</v>
      </c>
      <c r="R48" s="13">
        <f t="shared" ref="R48" si="12">+ROUND(P48*O48,0)</f>
        <v>95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f t="shared" si="1"/>
        <v>95</v>
      </c>
      <c r="AC48" s="15">
        <v>0</v>
      </c>
      <c r="AD48" s="15">
        <v>0</v>
      </c>
      <c r="AE48" s="69"/>
    </row>
    <row r="49" spans="1:31" s="70" customFormat="1" ht="26.4" x14ac:dyDescent="0.25">
      <c r="A49" s="32" t="s">
        <v>25</v>
      </c>
      <c r="B49" s="32" t="s">
        <v>17</v>
      </c>
      <c r="C49" s="32" t="s">
        <v>17</v>
      </c>
      <c r="D49" s="22" t="s">
        <v>1</v>
      </c>
      <c r="E49" s="23" t="s">
        <v>2</v>
      </c>
      <c r="F49" s="22" t="s">
        <v>1</v>
      </c>
      <c r="G49" s="23" t="s">
        <v>3</v>
      </c>
      <c r="H49" s="24">
        <v>21101</v>
      </c>
      <c r="I49" s="47" t="s">
        <v>40</v>
      </c>
      <c r="J49" s="30" t="s">
        <v>222</v>
      </c>
      <c r="K49" s="39" t="s">
        <v>163</v>
      </c>
      <c r="L49" s="25"/>
      <c r="M49" s="25" t="s">
        <v>142</v>
      </c>
      <c r="N49" s="30" t="s">
        <v>86</v>
      </c>
      <c r="O49" s="55">
        <v>0</v>
      </c>
      <c r="P49" s="35">
        <v>0</v>
      </c>
      <c r="Q49" s="28" t="s">
        <v>335</v>
      </c>
      <c r="R49" s="13">
        <f t="shared" si="0"/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f t="shared" si="1"/>
        <v>0</v>
      </c>
      <c r="AC49" s="15">
        <v>0</v>
      </c>
      <c r="AD49" s="15">
        <v>0</v>
      </c>
      <c r="AE49" s="69"/>
    </row>
    <row r="50" spans="1:31" s="70" customFormat="1" ht="26.4" x14ac:dyDescent="0.25">
      <c r="A50" s="32" t="s">
        <v>25</v>
      </c>
      <c r="B50" s="32" t="s">
        <v>17</v>
      </c>
      <c r="C50" s="32" t="s">
        <v>17</v>
      </c>
      <c r="D50" s="22" t="s">
        <v>1</v>
      </c>
      <c r="E50" s="23" t="s">
        <v>2</v>
      </c>
      <c r="F50" s="22" t="s">
        <v>1</v>
      </c>
      <c r="G50" s="23" t="s">
        <v>3</v>
      </c>
      <c r="H50" s="24">
        <v>21101</v>
      </c>
      <c r="I50" s="47" t="s">
        <v>40</v>
      </c>
      <c r="J50" s="30" t="s">
        <v>95</v>
      </c>
      <c r="K50" s="39" t="s">
        <v>164</v>
      </c>
      <c r="L50" s="25"/>
      <c r="M50" s="25" t="s">
        <v>142</v>
      </c>
      <c r="N50" s="30" t="s">
        <v>86</v>
      </c>
      <c r="O50" s="55">
        <v>0</v>
      </c>
      <c r="P50" s="35">
        <v>0</v>
      </c>
      <c r="Q50" s="28" t="s">
        <v>335</v>
      </c>
      <c r="R50" s="13">
        <f t="shared" si="0"/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f t="shared" si="1"/>
        <v>0</v>
      </c>
      <c r="AC50" s="15">
        <v>0</v>
      </c>
      <c r="AD50" s="15">
        <v>0</v>
      </c>
      <c r="AE50" s="69"/>
    </row>
    <row r="51" spans="1:31" s="70" customFormat="1" ht="26.4" x14ac:dyDescent="0.25">
      <c r="A51" s="32" t="s">
        <v>25</v>
      </c>
      <c r="B51" s="32" t="s">
        <v>17</v>
      </c>
      <c r="C51" s="32" t="s">
        <v>17</v>
      </c>
      <c r="D51" s="22" t="s">
        <v>1</v>
      </c>
      <c r="E51" s="23" t="s">
        <v>2</v>
      </c>
      <c r="F51" s="22" t="s">
        <v>1</v>
      </c>
      <c r="G51" s="23" t="s">
        <v>3</v>
      </c>
      <c r="H51" s="24">
        <v>21101</v>
      </c>
      <c r="I51" s="47" t="s">
        <v>40</v>
      </c>
      <c r="J51" s="30" t="s">
        <v>473</v>
      </c>
      <c r="K51" s="81" t="s">
        <v>474</v>
      </c>
      <c r="L51" s="25"/>
      <c r="M51" s="25" t="s">
        <v>142</v>
      </c>
      <c r="N51" s="30" t="s">
        <v>438</v>
      </c>
      <c r="O51" s="55">
        <v>3</v>
      </c>
      <c r="P51" s="35">
        <v>14.5</v>
      </c>
      <c r="Q51" s="28" t="s">
        <v>335</v>
      </c>
      <c r="R51" s="13">
        <f t="shared" ref="R51" si="13">+ROUND(P51*O51,0)</f>
        <v>44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f t="shared" ref="AB51" si="14">R51</f>
        <v>44</v>
      </c>
      <c r="AC51" s="15">
        <v>0</v>
      </c>
      <c r="AD51" s="15">
        <v>0</v>
      </c>
      <c r="AE51" s="69"/>
    </row>
    <row r="52" spans="1:31" s="70" customFormat="1" ht="26.4" x14ac:dyDescent="0.25">
      <c r="A52" s="32" t="s">
        <v>25</v>
      </c>
      <c r="B52" s="32" t="s">
        <v>17</v>
      </c>
      <c r="C52" s="32" t="s">
        <v>17</v>
      </c>
      <c r="D52" s="22" t="s">
        <v>1</v>
      </c>
      <c r="E52" s="23" t="s">
        <v>2</v>
      </c>
      <c r="F52" s="22" t="s">
        <v>1</v>
      </c>
      <c r="G52" s="23" t="s">
        <v>3</v>
      </c>
      <c r="H52" s="24">
        <v>21101</v>
      </c>
      <c r="I52" s="47" t="s">
        <v>40</v>
      </c>
      <c r="J52" s="30" t="s">
        <v>128</v>
      </c>
      <c r="K52" s="39" t="s">
        <v>129</v>
      </c>
      <c r="L52" s="25"/>
      <c r="M52" s="25" t="s">
        <v>142</v>
      </c>
      <c r="N52" s="30" t="s">
        <v>438</v>
      </c>
      <c r="O52" s="55">
        <v>0</v>
      </c>
      <c r="P52" s="35">
        <v>0</v>
      </c>
      <c r="Q52" s="28" t="s">
        <v>335</v>
      </c>
      <c r="R52" s="13">
        <f t="shared" si="0"/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f t="shared" si="1"/>
        <v>0</v>
      </c>
      <c r="AC52" s="15">
        <v>0</v>
      </c>
      <c r="AD52" s="15">
        <v>0</v>
      </c>
      <c r="AE52" s="69"/>
    </row>
    <row r="53" spans="1:31" s="70" customFormat="1" ht="26.4" x14ac:dyDescent="0.25">
      <c r="A53" s="32" t="s">
        <v>25</v>
      </c>
      <c r="B53" s="32" t="s">
        <v>17</v>
      </c>
      <c r="C53" s="32" t="s">
        <v>17</v>
      </c>
      <c r="D53" s="22" t="s">
        <v>1</v>
      </c>
      <c r="E53" s="23" t="s">
        <v>2</v>
      </c>
      <c r="F53" s="22" t="s">
        <v>1</v>
      </c>
      <c r="G53" s="23" t="s">
        <v>3</v>
      </c>
      <c r="H53" s="24">
        <v>21101</v>
      </c>
      <c r="I53" s="47" t="s">
        <v>40</v>
      </c>
      <c r="J53" s="30" t="s">
        <v>130</v>
      </c>
      <c r="K53" s="39" t="s">
        <v>131</v>
      </c>
      <c r="L53" s="25"/>
      <c r="M53" s="25" t="s">
        <v>142</v>
      </c>
      <c r="N53" s="30" t="s">
        <v>438</v>
      </c>
      <c r="O53" s="55">
        <v>0</v>
      </c>
      <c r="P53" s="35">
        <v>0</v>
      </c>
      <c r="Q53" s="28" t="s">
        <v>335</v>
      </c>
      <c r="R53" s="13">
        <f t="shared" si="0"/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f t="shared" si="1"/>
        <v>0</v>
      </c>
      <c r="AC53" s="15">
        <v>0</v>
      </c>
      <c r="AD53" s="15">
        <v>0</v>
      </c>
      <c r="AE53" s="69"/>
    </row>
    <row r="54" spans="1:31" s="70" customFormat="1" ht="26.4" x14ac:dyDescent="0.25">
      <c r="A54" s="32" t="s">
        <v>25</v>
      </c>
      <c r="B54" s="32" t="s">
        <v>17</v>
      </c>
      <c r="C54" s="32" t="s">
        <v>17</v>
      </c>
      <c r="D54" s="22" t="s">
        <v>1</v>
      </c>
      <c r="E54" s="23" t="s">
        <v>2</v>
      </c>
      <c r="F54" s="22" t="s">
        <v>1</v>
      </c>
      <c r="G54" s="23" t="s">
        <v>3</v>
      </c>
      <c r="H54" s="24">
        <v>21101</v>
      </c>
      <c r="I54" s="47" t="s">
        <v>40</v>
      </c>
      <c r="J54" s="30" t="s">
        <v>105</v>
      </c>
      <c r="K54" s="39" t="s">
        <v>106</v>
      </c>
      <c r="L54" s="25"/>
      <c r="M54" s="25" t="s">
        <v>142</v>
      </c>
      <c r="N54" s="30" t="s">
        <v>104</v>
      </c>
      <c r="O54" s="55">
        <v>0</v>
      </c>
      <c r="P54" s="35">
        <v>4.0599999999999996</v>
      </c>
      <c r="Q54" s="28" t="s">
        <v>335</v>
      </c>
      <c r="R54" s="13">
        <f t="shared" si="0"/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f t="shared" si="1"/>
        <v>0</v>
      </c>
      <c r="AC54" s="15">
        <v>0</v>
      </c>
      <c r="AD54" s="15">
        <v>0</v>
      </c>
      <c r="AE54" s="69"/>
    </row>
    <row r="55" spans="1:31" s="70" customFormat="1" ht="26.4" x14ac:dyDescent="0.25">
      <c r="A55" s="32" t="s">
        <v>25</v>
      </c>
      <c r="B55" s="32" t="s">
        <v>17</v>
      </c>
      <c r="C55" s="32" t="s">
        <v>17</v>
      </c>
      <c r="D55" s="22" t="s">
        <v>1</v>
      </c>
      <c r="E55" s="23" t="s">
        <v>2</v>
      </c>
      <c r="F55" s="22" t="s">
        <v>1</v>
      </c>
      <c r="G55" s="23" t="s">
        <v>3</v>
      </c>
      <c r="H55" s="24">
        <v>21101</v>
      </c>
      <c r="I55" s="47" t="s">
        <v>40</v>
      </c>
      <c r="J55" s="30" t="s">
        <v>126</v>
      </c>
      <c r="K55" s="40" t="s">
        <v>127</v>
      </c>
      <c r="L55" s="25"/>
      <c r="M55" s="25" t="s">
        <v>142</v>
      </c>
      <c r="N55" s="30" t="s">
        <v>104</v>
      </c>
      <c r="O55" s="55">
        <v>0</v>
      </c>
      <c r="P55" s="35">
        <v>0</v>
      </c>
      <c r="Q55" s="28" t="s">
        <v>335</v>
      </c>
      <c r="R55" s="13">
        <f t="shared" ref="R55:R99" si="15">+ROUND(P55*O55,0)</f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f t="shared" si="1"/>
        <v>0</v>
      </c>
      <c r="AC55" s="15">
        <v>0</v>
      </c>
      <c r="AD55" s="15">
        <v>0</v>
      </c>
      <c r="AE55" s="69"/>
    </row>
    <row r="56" spans="1:31" s="70" customFormat="1" ht="26.4" x14ac:dyDescent="0.25">
      <c r="A56" s="32" t="s">
        <v>25</v>
      </c>
      <c r="B56" s="32" t="s">
        <v>17</v>
      </c>
      <c r="C56" s="32" t="s">
        <v>17</v>
      </c>
      <c r="D56" s="22" t="s">
        <v>1</v>
      </c>
      <c r="E56" s="23" t="s">
        <v>2</v>
      </c>
      <c r="F56" s="22" t="s">
        <v>1</v>
      </c>
      <c r="G56" s="23" t="s">
        <v>3</v>
      </c>
      <c r="H56" s="24">
        <v>21101</v>
      </c>
      <c r="I56" s="47" t="s">
        <v>40</v>
      </c>
      <c r="J56" s="30" t="s">
        <v>223</v>
      </c>
      <c r="K56" s="40" t="s">
        <v>165</v>
      </c>
      <c r="L56" s="25"/>
      <c r="M56" s="25" t="s">
        <v>142</v>
      </c>
      <c r="N56" s="30" t="s">
        <v>104</v>
      </c>
      <c r="O56" s="55">
        <v>0</v>
      </c>
      <c r="P56" s="35">
        <v>0</v>
      </c>
      <c r="Q56" s="28" t="s">
        <v>335</v>
      </c>
      <c r="R56" s="13">
        <f t="shared" si="15"/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f t="shared" si="1"/>
        <v>0</v>
      </c>
      <c r="AC56" s="15">
        <v>0</v>
      </c>
      <c r="AD56" s="15">
        <v>0</v>
      </c>
      <c r="AE56" s="69"/>
    </row>
    <row r="57" spans="1:31" s="70" customFormat="1" ht="26.4" x14ac:dyDescent="0.25">
      <c r="A57" s="32" t="s">
        <v>25</v>
      </c>
      <c r="B57" s="32" t="s">
        <v>17</v>
      </c>
      <c r="C57" s="32" t="s">
        <v>17</v>
      </c>
      <c r="D57" s="22" t="s">
        <v>1</v>
      </c>
      <c r="E57" s="23" t="s">
        <v>2</v>
      </c>
      <c r="F57" s="22" t="s">
        <v>1</v>
      </c>
      <c r="G57" s="23" t="s">
        <v>3</v>
      </c>
      <c r="H57" s="24">
        <v>21101</v>
      </c>
      <c r="I57" s="47" t="s">
        <v>40</v>
      </c>
      <c r="J57" s="30" t="s">
        <v>224</v>
      </c>
      <c r="K57" s="40" t="s">
        <v>166</v>
      </c>
      <c r="L57" s="25"/>
      <c r="M57" s="25" t="s">
        <v>142</v>
      </c>
      <c r="N57" s="30" t="s">
        <v>67</v>
      </c>
      <c r="O57" s="55">
        <v>0</v>
      </c>
      <c r="P57" s="35">
        <v>0</v>
      </c>
      <c r="Q57" s="28" t="s">
        <v>335</v>
      </c>
      <c r="R57" s="13">
        <f t="shared" si="15"/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f t="shared" si="1"/>
        <v>0</v>
      </c>
      <c r="AC57" s="15">
        <v>0</v>
      </c>
      <c r="AD57" s="15">
        <v>0</v>
      </c>
      <c r="AE57" s="69"/>
    </row>
    <row r="58" spans="1:31" s="70" customFormat="1" ht="26.4" x14ac:dyDescent="0.25">
      <c r="A58" s="32" t="s">
        <v>25</v>
      </c>
      <c r="B58" s="32" t="s">
        <v>17</v>
      </c>
      <c r="C58" s="32" t="s">
        <v>17</v>
      </c>
      <c r="D58" s="22" t="s">
        <v>1</v>
      </c>
      <c r="E58" s="23" t="s">
        <v>2</v>
      </c>
      <c r="F58" s="22" t="s">
        <v>1</v>
      </c>
      <c r="G58" s="23" t="s">
        <v>3</v>
      </c>
      <c r="H58" s="24">
        <v>21101</v>
      </c>
      <c r="I58" s="47" t="s">
        <v>40</v>
      </c>
      <c r="J58" s="30" t="s">
        <v>225</v>
      </c>
      <c r="K58" s="40" t="s">
        <v>167</v>
      </c>
      <c r="L58" s="25"/>
      <c r="M58" s="25" t="s">
        <v>142</v>
      </c>
      <c r="N58" s="30" t="s">
        <v>67</v>
      </c>
      <c r="O58" s="55">
        <v>0</v>
      </c>
      <c r="P58" s="35">
        <v>0</v>
      </c>
      <c r="Q58" s="28" t="s">
        <v>335</v>
      </c>
      <c r="R58" s="13">
        <f t="shared" si="15"/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f t="shared" si="1"/>
        <v>0</v>
      </c>
      <c r="AC58" s="15">
        <v>0</v>
      </c>
      <c r="AD58" s="15">
        <v>0</v>
      </c>
      <c r="AE58" s="69"/>
    </row>
    <row r="59" spans="1:31" s="70" customFormat="1" ht="26.4" x14ac:dyDescent="0.25">
      <c r="A59" s="32" t="s">
        <v>25</v>
      </c>
      <c r="B59" s="32" t="s">
        <v>17</v>
      </c>
      <c r="C59" s="32" t="s">
        <v>17</v>
      </c>
      <c r="D59" s="22" t="s">
        <v>1</v>
      </c>
      <c r="E59" s="23" t="s">
        <v>2</v>
      </c>
      <c r="F59" s="22" t="s">
        <v>1</v>
      </c>
      <c r="G59" s="23" t="s">
        <v>3</v>
      </c>
      <c r="H59" s="24">
        <v>21101</v>
      </c>
      <c r="I59" s="47" t="s">
        <v>40</v>
      </c>
      <c r="J59" s="30" t="s">
        <v>74</v>
      </c>
      <c r="K59" s="39" t="s">
        <v>75</v>
      </c>
      <c r="L59" s="25"/>
      <c r="M59" s="25" t="s">
        <v>142</v>
      </c>
      <c r="N59" s="30" t="s">
        <v>67</v>
      </c>
      <c r="O59" s="55">
        <v>3</v>
      </c>
      <c r="P59" s="35">
        <v>12.18</v>
      </c>
      <c r="Q59" s="28" t="s">
        <v>335</v>
      </c>
      <c r="R59" s="13">
        <f t="shared" si="15"/>
        <v>37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f t="shared" si="1"/>
        <v>37</v>
      </c>
      <c r="AC59" s="15">
        <v>0</v>
      </c>
      <c r="AD59" s="15">
        <v>0</v>
      </c>
      <c r="AE59" s="69"/>
    </row>
    <row r="60" spans="1:31" s="70" customFormat="1" ht="26.4" x14ac:dyDescent="0.25">
      <c r="A60" s="32" t="s">
        <v>25</v>
      </c>
      <c r="B60" s="32" t="s">
        <v>17</v>
      </c>
      <c r="C60" s="32" t="s">
        <v>17</v>
      </c>
      <c r="D60" s="22" t="s">
        <v>1</v>
      </c>
      <c r="E60" s="23" t="s">
        <v>2</v>
      </c>
      <c r="F60" s="22" t="s">
        <v>1</v>
      </c>
      <c r="G60" s="23" t="s">
        <v>3</v>
      </c>
      <c r="H60" s="24">
        <v>21101</v>
      </c>
      <c r="I60" s="47" t="s">
        <v>40</v>
      </c>
      <c r="J60" s="30" t="s">
        <v>74</v>
      </c>
      <c r="K60" s="39" t="s">
        <v>75</v>
      </c>
      <c r="L60" s="25"/>
      <c r="M60" s="25" t="s">
        <v>142</v>
      </c>
      <c r="N60" s="30" t="s">
        <v>67</v>
      </c>
      <c r="O60" s="55">
        <v>3</v>
      </c>
      <c r="P60" s="35">
        <v>13.34</v>
      </c>
      <c r="Q60" s="28" t="s">
        <v>335</v>
      </c>
      <c r="R60" s="13">
        <f t="shared" ref="R60" si="16">+ROUND(P60*O60,0)</f>
        <v>40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f t="shared" ref="AB60" si="17">R60</f>
        <v>40</v>
      </c>
      <c r="AC60" s="15">
        <v>0</v>
      </c>
      <c r="AD60" s="15">
        <v>0</v>
      </c>
      <c r="AE60" s="69"/>
    </row>
    <row r="61" spans="1:31" s="70" customFormat="1" ht="26.4" x14ac:dyDescent="0.25">
      <c r="A61" s="32" t="s">
        <v>25</v>
      </c>
      <c r="B61" s="32" t="s">
        <v>17</v>
      </c>
      <c r="C61" s="32" t="s">
        <v>17</v>
      </c>
      <c r="D61" s="22" t="s">
        <v>1</v>
      </c>
      <c r="E61" s="23" t="s">
        <v>2</v>
      </c>
      <c r="F61" s="22" t="s">
        <v>1</v>
      </c>
      <c r="G61" s="23" t="s">
        <v>3</v>
      </c>
      <c r="H61" s="24">
        <v>21101</v>
      </c>
      <c r="I61" s="47" t="s">
        <v>40</v>
      </c>
      <c r="J61" s="30" t="s">
        <v>76</v>
      </c>
      <c r="K61" s="39" t="s">
        <v>77</v>
      </c>
      <c r="L61" s="25"/>
      <c r="M61" s="25" t="s">
        <v>142</v>
      </c>
      <c r="N61" s="30" t="s">
        <v>86</v>
      </c>
      <c r="O61" s="55">
        <v>0</v>
      </c>
      <c r="P61" s="35">
        <v>0</v>
      </c>
      <c r="Q61" s="28" t="s">
        <v>335</v>
      </c>
      <c r="R61" s="13">
        <f t="shared" si="15"/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f t="shared" si="1"/>
        <v>0</v>
      </c>
      <c r="AC61" s="15">
        <v>0</v>
      </c>
      <c r="AD61" s="15">
        <v>0</v>
      </c>
      <c r="AE61" s="69"/>
    </row>
    <row r="62" spans="1:31" s="70" customFormat="1" ht="26.4" x14ac:dyDescent="0.25">
      <c r="A62" s="32" t="s">
        <v>25</v>
      </c>
      <c r="B62" s="32" t="s">
        <v>17</v>
      </c>
      <c r="C62" s="32" t="s">
        <v>17</v>
      </c>
      <c r="D62" s="22" t="s">
        <v>1</v>
      </c>
      <c r="E62" s="23" t="s">
        <v>2</v>
      </c>
      <c r="F62" s="22" t="s">
        <v>1</v>
      </c>
      <c r="G62" s="23" t="s">
        <v>3</v>
      </c>
      <c r="H62" s="24">
        <v>21101</v>
      </c>
      <c r="I62" s="47" t="s">
        <v>40</v>
      </c>
      <c r="J62" s="30" t="s">
        <v>78</v>
      </c>
      <c r="K62" s="39" t="s">
        <v>79</v>
      </c>
      <c r="L62" s="25"/>
      <c r="M62" s="25" t="s">
        <v>142</v>
      </c>
      <c r="N62" s="30" t="s">
        <v>67</v>
      </c>
      <c r="O62" s="55">
        <v>4</v>
      </c>
      <c r="P62" s="35">
        <v>12.18</v>
      </c>
      <c r="Q62" s="28" t="s">
        <v>335</v>
      </c>
      <c r="R62" s="13">
        <f t="shared" si="15"/>
        <v>49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f t="shared" si="1"/>
        <v>49</v>
      </c>
      <c r="AC62" s="15">
        <v>0</v>
      </c>
      <c r="AD62" s="15">
        <v>0</v>
      </c>
      <c r="AE62" s="69"/>
    </row>
    <row r="63" spans="1:31" s="70" customFormat="1" ht="26.4" x14ac:dyDescent="0.25">
      <c r="A63" s="32" t="s">
        <v>25</v>
      </c>
      <c r="B63" s="32" t="s">
        <v>17</v>
      </c>
      <c r="C63" s="32" t="s">
        <v>17</v>
      </c>
      <c r="D63" s="22" t="s">
        <v>1</v>
      </c>
      <c r="E63" s="23" t="s">
        <v>2</v>
      </c>
      <c r="F63" s="22" t="s">
        <v>1</v>
      </c>
      <c r="G63" s="23" t="s">
        <v>3</v>
      </c>
      <c r="H63" s="24">
        <v>21101</v>
      </c>
      <c r="I63" s="47" t="s">
        <v>40</v>
      </c>
      <c r="J63" s="30" t="s">
        <v>78</v>
      </c>
      <c r="K63" s="39" t="s">
        <v>79</v>
      </c>
      <c r="L63" s="25"/>
      <c r="M63" s="25" t="s">
        <v>142</v>
      </c>
      <c r="N63" s="30" t="s">
        <v>67</v>
      </c>
      <c r="O63" s="55">
        <v>3</v>
      </c>
      <c r="P63" s="35">
        <v>13.34</v>
      </c>
      <c r="Q63" s="28" t="s">
        <v>335</v>
      </c>
      <c r="R63" s="13">
        <f t="shared" ref="R63:R64" si="18">+ROUND(P63*O63,0)</f>
        <v>40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f t="shared" ref="AB63:AB64" si="19">R63</f>
        <v>40</v>
      </c>
      <c r="AC63" s="15">
        <v>0</v>
      </c>
      <c r="AD63" s="15">
        <v>0</v>
      </c>
      <c r="AE63" s="69"/>
    </row>
    <row r="64" spans="1:31" s="70" customFormat="1" ht="18" customHeight="1" x14ac:dyDescent="0.25">
      <c r="A64" s="32" t="s">
        <v>25</v>
      </c>
      <c r="B64" s="32" t="s">
        <v>17</v>
      </c>
      <c r="C64" s="32" t="s">
        <v>17</v>
      </c>
      <c r="D64" s="22" t="s">
        <v>1</v>
      </c>
      <c r="E64" s="23" t="s">
        <v>2</v>
      </c>
      <c r="F64" s="22" t="s">
        <v>1</v>
      </c>
      <c r="G64" s="23" t="s">
        <v>3</v>
      </c>
      <c r="H64" s="24">
        <v>21101</v>
      </c>
      <c r="I64" s="47" t="s">
        <v>40</v>
      </c>
      <c r="J64" s="80" t="s">
        <v>467</v>
      </c>
      <c r="K64" s="81" t="s">
        <v>468</v>
      </c>
      <c r="L64" s="25"/>
      <c r="M64" s="25" t="s">
        <v>142</v>
      </c>
      <c r="N64" s="30" t="s">
        <v>67</v>
      </c>
      <c r="O64" s="55">
        <v>1</v>
      </c>
      <c r="P64" s="35">
        <v>62.64</v>
      </c>
      <c r="Q64" s="28" t="s">
        <v>335</v>
      </c>
      <c r="R64" s="13">
        <f t="shared" si="18"/>
        <v>63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f t="shared" si="19"/>
        <v>63</v>
      </c>
      <c r="AC64" s="15">
        <v>0</v>
      </c>
      <c r="AD64" s="15">
        <v>0</v>
      </c>
      <c r="AE64" s="69"/>
    </row>
    <row r="65" spans="1:31" s="70" customFormat="1" ht="26.4" x14ac:dyDescent="0.25">
      <c r="A65" s="32" t="s">
        <v>25</v>
      </c>
      <c r="B65" s="32" t="s">
        <v>17</v>
      </c>
      <c r="C65" s="32" t="s">
        <v>17</v>
      </c>
      <c r="D65" s="22" t="s">
        <v>1</v>
      </c>
      <c r="E65" s="23" t="s">
        <v>2</v>
      </c>
      <c r="F65" s="22" t="s">
        <v>1</v>
      </c>
      <c r="G65" s="23" t="s">
        <v>3</v>
      </c>
      <c r="H65" s="24">
        <v>21101</v>
      </c>
      <c r="I65" s="47" t="s">
        <v>40</v>
      </c>
      <c r="J65" s="30" t="s">
        <v>427</v>
      </c>
      <c r="K65" s="77" t="s">
        <v>428</v>
      </c>
      <c r="L65" s="25"/>
      <c r="M65" s="25" t="s">
        <v>142</v>
      </c>
      <c r="N65" s="30" t="s">
        <v>67</v>
      </c>
      <c r="O65" s="55">
        <v>0</v>
      </c>
      <c r="P65" s="35">
        <v>68.44</v>
      </c>
      <c r="Q65" s="28" t="s">
        <v>335</v>
      </c>
      <c r="R65" s="13">
        <f t="shared" ref="R65" si="20">+ROUND(P65*O65,0)</f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4">
        <v>0</v>
      </c>
      <c r="Y65" s="15">
        <v>0</v>
      </c>
      <c r="Z65" s="15">
        <v>0</v>
      </c>
      <c r="AA65" s="15">
        <v>0</v>
      </c>
      <c r="AB65" s="15">
        <f t="shared" si="1"/>
        <v>0</v>
      </c>
      <c r="AC65" s="15">
        <v>0</v>
      </c>
      <c r="AD65" s="15">
        <v>0</v>
      </c>
      <c r="AE65" s="69"/>
    </row>
    <row r="66" spans="1:31" s="70" customFormat="1" ht="26.4" x14ac:dyDescent="0.25">
      <c r="A66" s="32" t="s">
        <v>25</v>
      </c>
      <c r="B66" s="32" t="s">
        <v>17</v>
      </c>
      <c r="C66" s="32" t="s">
        <v>17</v>
      </c>
      <c r="D66" s="22" t="s">
        <v>1</v>
      </c>
      <c r="E66" s="23" t="s">
        <v>2</v>
      </c>
      <c r="F66" s="22" t="s">
        <v>1</v>
      </c>
      <c r="G66" s="23" t="s">
        <v>3</v>
      </c>
      <c r="H66" s="24">
        <v>21101</v>
      </c>
      <c r="I66" s="47" t="s">
        <v>40</v>
      </c>
      <c r="J66" s="30" t="s">
        <v>226</v>
      </c>
      <c r="K66" s="39" t="s">
        <v>168</v>
      </c>
      <c r="L66" s="25"/>
      <c r="M66" s="25" t="s">
        <v>142</v>
      </c>
      <c r="N66" s="30" t="s">
        <v>86</v>
      </c>
      <c r="O66" s="55">
        <v>0</v>
      </c>
      <c r="P66" s="35">
        <v>0</v>
      </c>
      <c r="Q66" s="28" t="s">
        <v>335</v>
      </c>
      <c r="R66" s="13">
        <f t="shared" si="15"/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4">
        <v>0</v>
      </c>
      <c r="Y66" s="15">
        <v>0</v>
      </c>
      <c r="Z66" s="15">
        <v>0</v>
      </c>
      <c r="AA66" s="15">
        <v>0</v>
      </c>
      <c r="AB66" s="15">
        <f t="shared" si="1"/>
        <v>0</v>
      </c>
      <c r="AC66" s="15">
        <v>0</v>
      </c>
      <c r="AD66" s="15">
        <v>0</v>
      </c>
      <c r="AE66" s="69"/>
    </row>
    <row r="67" spans="1:31" s="70" customFormat="1" ht="26.4" x14ac:dyDescent="0.25">
      <c r="A67" s="32" t="s">
        <v>25</v>
      </c>
      <c r="B67" s="32" t="s">
        <v>17</v>
      </c>
      <c r="C67" s="32" t="s">
        <v>17</v>
      </c>
      <c r="D67" s="22" t="s">
        <v>1</v>
      </c>
      <c r="E67" s="23" t="s">
        <v>2</v>
      </c>
      <c r="F67" s="22" t="s">
        <v>1</v>
      </c>
      <c r="G67" s="23" t="s">
        <v>3</v>
      </c>
      <c r="H67" s="24">
        <v>21101</v>
      </c>
      <c r="I67" s="47" t="s">
        <v>40</v>
      </c>
      <c r="J67" s="30" t="s">
        <v>112</v>
      </c>
      <c r="K67" s="40" t="s">
        <v>169</v>
      </c>
      <c r="L67" s="25"/>
      <c r="M67" s="25" t="s">
        <v>142</v>
      </c>
      <c r="N67" s="30" t="s">
        <v>61</v>
      </c>
      <c r="O67" s="55">
        <v>0</v>
      </c>
      <c r="P67" s="35">
        <v>136.86000000000001</v>
      </c>
      <c r="Q67" s="28" t="s">
        <v>335</v>
      </c>
      <c r="R67" s="13">
        <f t="shared" si="15"/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f t="shared" si="1"/>
        <v>0</v>
      </c>
      <c r="AC67" s="15">
        <v>0</v>
      </c>
      <c r="AD67" s="15">
        <v>0</v>
      </c>
      <c r="AE67" s="69"/>
    </row>
    <row r="68" spans="1:31" s="70" customFormat="1" ht="26.4" x14ac:dyDescent="0.25">
      <c r="A68" s="32" t="s">
        <v>25</v>
      </c>
      <c r="B68" s="32" t="s">
        <v>17</v>
      </c>
      <c r="C68" s="32" t="s">
        <v>17</v>
      </c>
      <c r="D68" s="22" t="s">
        <v>1</v>
      </c>
      <c r="E68" s="23" t="s">
        <v>2</v>
      </c>
      <c r="F68" s="22" t="s">
        <v>1</v>
      </c>
      <c r="G68" s="23" t="s">
        <v>3</v>
      </c>
      <c r="H68" s="24">
        <v>21101</v>
      </c>
      <c r="I68" s="47" t="s">
        <v>40</v>
      </c>
      <c r="J68" s="30" t="s">
        <v>113</v>
      </c>
      <c r="K68" s="40" t="s">
        <v>114</v>
      </c>
      <c r="L68" s="25"/>
      <c r="M68" s="25" t="s">
        <v>142</v>
      </c>
      <c r="N68" s="30" t="s">
        <v>61</v>
      </c>
      <c r="O68" s="55">
        <v>0</v>
      </c>
      <c r="P68" s="35">
        <v>0</v>
      </c>
      <c r="Q68" s="28" t="s">
        <v>335</v>
      </c>
      <c r="R68" s="13">
        <f t="shared" si="15"/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f t="shared" si="1"/>
        <v>0</v>
      </c>
      <c r="AC68" s="15">
        <v>0</v>
      </c>
      <c r="AD68" s="15">
        <v>0</v>
      </c>
      <c r="AE68" s="69"/>
    </row>
    <row r="69" spans="1:31" s="70" customFormat="1" ht="26.4" x14ac:dyDescent="0.25">
      <c r="A69" s="32" t="s">
        <v>25</v>
      </c>
      <c r="B69" s="32" t="s">
        <v>17</v>
      </c>
      <c r="C69" s="32" t="s">
        <v>17</v>
      </c>
      <c r="D69" s="22" t="s">
        <v>1</v>
      </c>
      <c r="E69" s="23" t="s">
        <v>2</v>
      </c>
      <c r="F69" s="22" t="s">
        <v>1</v>
      </c>
      <c r="G69" s="23" t="s">
        <v>3</v>
      </c>
      <c r="H69" s="24">
        <v>21101</v>
      </c>
      <c r="I69" s="47" t="s">
        <v>40</v>
      </c>
      <c r="J69" s="30" t="s">
        <v>475</v>
      </c>
      <c r="K69" s="77" t="s">
        <v>476</v>
      </c>
      <c r="L69" s="25"/>
      <c r="M69" s="25" t="s">
        <v>142</v>
      </c>
      <c r="N69" s="30" t="s">
        <v>86</v>
      </c>
      <c r="O69" s="55">
        <v>1</v>
      </c>
      <c r="P69" s="35">
        <v>24.94</v>
      </c>
      <c r="Q69" s="28" t="s">
        <v>335</v>
      </c>
      <c r="R69" s="13">
        <f t="shared" ref="R69" si="21">+ROUND(P69*O69,0)</f>
        <v>25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f t="shared" ref="AB69" si="22">R69</f>
        <v>25</v>
      </c>
      <c r="AC69" s="15">
        <v>0</v>
      </c>
      <c r="AD69" s="15">
        <v>0</v>
      </c>
      <c r="AE69" s="69"/>
    </row>
    <row r="70" spans="1:31" s="70" customFormat="1" ht="26.4" x14ac:dyDescent="0.25">
      <c r="A70" s="32" t="s">
        <v>25</v>
      </c>
      <c r="B70" s="32" t="s">
        <v>17</v>
      </c>
      <c r="C70" s="32" t="s">
        <v>17</v>
      </c>
      <c r="D70" s="22" t="s">
        <v>1</v>
      </c>
      <c r="E70" s="23" t="s">
        <v>2</v>
      </c>
      <c r="F70" s="22" t="s">
        <v>1</v>
      </c>
      <c r="G70" s="23" t="s">
        <v>3</v>
      </c>
      <c r="H70" s="24">
        <v>21101</v>
      </c>
      <c r="I70" s="47" t="s">
        <v>40</v>
      </c>
      <c r="J70" s="30" t="s">
        <v>349</v>
      </c>
      <c r="K70" s="77" t="s">
        <v>350</v>
      </c>
      <c r="L70" s="25"/>
      <c r="M70" s="25" t="s">
        <v>142</v>
      </c>
      <c r="N70" s="30" t="s">
        <v>86</v>
      </c>
      <c r="O70" s="55">
        <v>0</v>
      </c>
      <c r="P70" s="35">
        <v>0</v>
      </c>
      <c r="Q70" s="28" t="s">
        <v>335</v>
      </c>
      <c r="R70" s="13">
        <f t="shared" si="15"/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f t="shared" si="1"/>
        <v>0</v>
      </c>
      <c r="AC70" s="15">
        <v>0</v>
      </c>
      <c r="AD70" s="15">
        <v>0</v>
      </c>
      <c r="AE70" s="69"/>
    </row>
    <row r="71" spans="1:31" s="70" customFormat="1" ht="26.4" x14ac:dyDescent="0.25">
      <c r="A71" s="32" t="s">
        <v>25</v>
      </c>
      <c r="B71" s="32" t="s">
        <v>17</v>
      </c>
      <c r="C71" s="32" t="s">
        <v>17</v>
      </c>
      <c r="D71" s="22" t="s">
        <v>1</v>
      </c>
      <c r="E71" s="23" t="s">
        <v>2</v>
      </c>
      <c r="F71" s="22" t="s">
        <v>1</v>
      </c>
      <c r="G71" s="23" t="s">
        <v>3</v>
      </c>
      <c r="H71" s="24">
        <v>21101</v>
      </c>
      <c r="I71" s="47" t="s">
        <v>40</v>
      </c>
      <c r="J71" s="30" t="s">
        <v>351</v>
      </c>
      <c r="K71" s="77" t="s">
        <v>352</v>
      </c>
      <c r="L71" s="25"/>
      <c r="M71" s="25" t="s">
        <v>142</v>
      </c>
      <c r="N71" s="30" t="s">
        <v>86</v>
      </c>
      <c r="O71" s="55">
        <v>0</v>
      </c>
      <c r="P71" s="35">
        <v>0</v>
      </c>
      <c r="Q71" s="28" t="s">
        <v>335</v>
      </c>
      <c r="R71" s="13">
        <f t="shared" si="15"/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f t="shared" si="1"/>
        <v>0</v>
      </c>
      <c r="AC71" s="15">
        <v>0</v>
      </c>
      <c r="AD71" s="15">
        <v>0</v>
      </c>
      <c r="AE71" s="69"/>
    </row>
    <row r="72" spans="1:31" s="70" customFormat="1" ht="26.4" x14ac:dyDescent="0.25">
      <c r="A72" s="32" t="s">
        <v>25</v>
      </c>
      <c r="B72" s="32" t="s">
        <v>17</v>
      </c>
      <c r="C72" s="32" t="s">
        <v>17</v>
      </c>
      <c r="D72" s="22" t="s">
        <v>1</v>
      </c>
      <c r="E72" s="23" t="s">
        <v>2</v>
      </c>
      <c r="F72" s="22" t="s">
        <v>1</v>
      </c>
      <c r="G72" s="23" t="s">
        <v>3</v>
      </c>
      <c r="H72" s="24">
        <v>21101</v>
      </c>
      <c r="I72" s="47" t="s">
        <v>40</v>
      </c>
      <c r="J72" s="30" t="s">
        <v>353</v>
      </c>
      <c r="K72" s="77" t="s">
        <v>354</v>
      </c>
      <c r="L72" s="25"/>
      <c r="M72" s="25" t="s">
        <v>142</v>
      </c>
      <c r="N72" s="30" t="s">
        <v>61</v>
      </c>
      <c r="O72" s="55">
        <v>0</v>
      </c>
      <c r="P72" s="35">
        <v>0</v>
      </c>
      <c r="Q72" s="28" t="s">
        <v>335</v>
      </c>
      <c r="R72" s="13">
        <f t="shared" si="15"/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f t="shared" si="1"/>
        <v>0</v>
      </c>
      <c r="AC72" s="15">
        <v>0</v>
      </c>
      <c r="AD72" s="15">
        <v>0</v>
      </c>
      <c r="AE72" s="69"/>
    </row>
    <row r="73" spans="1:31" s="70" customFormat="1" ht="26.4" x14ac:dyDescent="0.25">
      <c r="A73" s="32" t="s">
        <v>25</v>
      </c>
      <c r="B73" s="32" t="s">
        <v>17</v>
      </c>
      <c r="C73" s="32" t="s">
        <v>17</v>
      </c>
      <c r="D73" s="22" t="s">
        <v>1</v>
      </c>
      <c r="E73" s="23" t="s">
        <v>288</v>
      </c>
      <c r="F73" s="22">
        <v>45</v>
      </c>
      <c r="G73" s="23" t="s">
        <v>416</v>
      </c>
      <c r="H73" s="24">
        <v>21101</v>
      </c>
      <c r="I73" s="47" t="s">
        <v>40</v>
      </c>
      <c r="J73" s="30" t="s">
        <v>436</v>
      </c>
      <c r="K73" s="77" t="s">
        <v>437</v>
      </c>
      <c r="L73" s="25"/>
      <c r="M73" s="25" t="s">
        <v>142</v>
      </c>
      <c r="N73" s="30" t="s">
        <v>61</v>
      </c>
      <c r="O73" s="55">
        <v>0</v>
      </c>
      <c r="P73" s="35">
        <v>103.24</v>
      </c>
      <c r="Q73" s="28" t="s">
        <v>335</v>
      </c>
      <c r="R73" s="13">
        <f t="shared" ref="R73" si="23">+ROUND(P73*O73,0)</f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f t="shared" si="1"/>
        <v>0</v>
      </c>
      <c r="AC73" s="15">
        <v>0</v>
      </c>
      <c r="AD73" s="15">
        <v>0</v>
      </c>
      <c r="AE73" s="69"/>
    </row>
    <row r="74" spans="1:31" s="70" customFormat="1" ht="26.4" x14ac:dyDescent="0.25">
      <c r="A74" s="32" t="s">
        <v>25</v>
      </c>
      <c r="B74" s="32" t="s">
        <v>17</v>
      </c>
      <c r="C74" s="32" t="s">
        <v>17</v>
      </c>
      <c r="D74" s="22" t="s">
        <v>1</v>
      </c>
      <c r="E74" s="23" t="s">
        <v>2</v>
      </c>
      <c r="F74" s="22" t="s">
        <v>1</v>
      </c>
      <c r="G74" s="23" t="s">
        <v>3</v>
      </c>
      <c r="H74" s="24">
        <v>21101</v>
      </c>
      <c r="I74" s="47" t="s">
        <v>40</v>
      </c>
      <c r="J74" s="30" t="s">
        <v>341</v>
      </c>
      <c r="K74" s="77" t="s">
        <v>342</v>
      </c>
      <c r="L74" s="25"/>
      <c r="M74" s="25" t="s">
        <v>142</v>
      </c>
      <c r="N74" s="30" t="s">
        <v>61</v>
      </c>
      <c r="O74" s="55">
        <v>0</v>
      </c>
      <c r="P74" s="35">
        <v>0</v>
      </c>
      <c r="Q74" s="28" t="s">
        <v>335</v>
      </c>
      <c r="R74" s="13">
        <f t="shared" si="15"/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f t="shared" si="1"/>
        <v>0</v>
      </c>
      <c r="AC74" s="15">
        <v>0</v>
      </c>
      <c r="AD74" s="15">
        <v>0</v>
      </c>
      <c r="AE74" s="69"/>
    </row>
    <row r="75" spans="1:31" s="70" customFormat="1" ht="26.4" x14ac:dyDescent="0.25">
      <c r="A75" s="32" t="s">
        <v>25</v>
      </c>
      <c r="B75" s="32" t="s">
        <v>17</v>
      </c>
      <c r="C75" s="32" t="s">
        <v>17</v>
      </c>
      <c r="D75" s="22" t="s">
        <v>1</v>
      </c>
      <c r="E75" s="23" t="s">
        <v>2</v>
      </c>
      <c r="F75" s="22" t="s">
        <v>1</v>
      </c>
      <c r="G75" s="23" t="s">
        <v>3</v>
      </c>
      <c r="H75" s="24">
        <v>21101</v>
      </c>
      <c r="I75" s="47" t="s">
        <v>40</v>
      </c>
      <c r="J75" s="30" t="s">
        <v>227</v>
      </c>
      <c r="K75" s="39" t="s">
        <v>135</v>
      </c>
      <c r="L75" s="25"/>
      <c r="M75" s="25" t="s">
        <v>142</v>
      </c>
      <c r="N75" s="30" t="s">
        <v>61</v>
      </c>
      <c r="O75" s="55">
        <v>0</v>
      </c>
      <c r="P75" s="35">
        <v>0</v>
      </c>
      <c r="Q75" s="28" t="s">
        <v>335</v>
      </c>
      <c r="R75" s="13">
        <f t="shared" si="15"/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f t="shared" si="1"/>
        <v>0</v>
      </c>
      <c r="AC75" s="15">
        <v>0</v>
      </c>
      <c r="AD75" s="15">
        <v>0</v>
      </c>
      <c r="AE75" s="69"/>
    </row>
    <row r="76" spans="1:31" s="70" customFormat="1" ht="26.4" x14ac:dyDescent="0.25">
      <c r="A76" s="32" t="s">
        <v>25</v>
      </c>
      <c r="B76" s="32" t="s">
        <v>17</v>
      </c>
      <c r="C76" s="32" t="s">
        <v>17</v>
      </c>
      <c r="D76" s="22" t="s">
        <v>1</v>
      </c>
      <c r="E76" s="23" t="s">
        <v>2</v>
      </c>
      <c r="F76" s="22" t="s">
        <v>1</v>
      </c>
      <c r="G76" s="23" t="s">
        <v>3</v>
      </c>
      <c r="H76" s="24">
        <v>21101</v>
      </c>
      <c r="I76" s="47" t="s">
        <v>40</v>
      </c>
      <c r="J76" s="30" t="s">
        <v>336</v>
      </c>
      <c r="K76" s="77" t="s">
        <v>337</v>
      </c>
      <c r="L76" s="25"/>
      <c r="M76" s="25" t="s">
        <v>142</v>
      </c>
      <c r="N76" s="30" t="s">
        <v>61</v>
      </c>
      <c r="O76" s="55">
        <v>5</v>
      </c>
      <c r="P76" s="35">
        <v>242.9</v>
      </c>
      <c r="Q76" s="28" t="s">
        <v>335</v>
      </c>
      <c r="R76" s="13">
        <f t="shared" si="15"/>
        <v>1215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f t="shared" si="1"/>
        <v>1215</v>
      </c>
      <c r="AC76" s="15">
        <v>0</v>
      </c>
      <c r="AD76" s="15">
        <v>0</v>
      </c>
      <c r="AE76" s="69"/>
    </row>
    <row r="77" spans="1:31" s="70" customFormat="1" ht="26.4" x14ac:dyDescent="0.25">
      <c r="A77" s="32" t="s">
        <v>25</v>
      </c>
      <c r="B77" s="32" t="s">
        <v>17</v>
      </c>
      <c r="C77" s="32" t="s">
        <v>17</v>
      </c>
      <c r="D77" s="22" t="s">
        <v>1</v>
      </c>
      <c r="E77" s="23" t="s">
        <v>2</v>
      </c>
      <c r="F77" s="22" t="s">
        <v>1</v>
      </c>
      <c r="G77" s="23" t="s">
        <v>3</v>
      </c>
      <c r="H77" s="24">
        <v>21101</v>
      </c>
      <c r="I77" s="47" t="s">
        <v>40</v>
      </c>
      <c r="J77" s="30" t="s">
        <v>477</v>
      </c>
      <c r="K77" s="77" t="s">
        <v>478</v>
      </c>
      <c r="L77" s="25"/>
      <c r="M77" s="25" t="s">
        <v>142</v>
      </c>
      <c r="N77" s="30" t="s">
        <v>67</v>
      </c>
      <c r="O77" s="55">
        <v>1</v>
      </c>
      <c r="P77" s="35">
        <v>56.84</v>
      </c>
      <c r="Q77" s="28" t="s">
        <v>335</v>
      </c>
      <c r="R77" s="13">
        <f t="shared" ref="R77" si="24">+ROUND(P77*O77,0)</f>
        <v>57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f t="shared" ref="AB77" si="25">R77</f>
        <v>57</v>
      </c>
      <c r="AC77" s="15">
        <v>0</v>
      </c>
      <c r="AD77" s="15">
        <v>0</v>
      </c>
      <c r="AE77" s="69"/>
    </row>
    <row r="78" spans="1:31" s="70" customFormat="1" ht="26.4" x14ac:dyDescent="0.25">
      <c r="A78" s="32" t="s">
        <v>25</v>
      </c>
      <c r="B78" s="32" t="s">
        <v>17</v>
      </c>
      <c r="C78" s="32" t="s">
        <v>17</v>
      </c>
      <c r="D78" s="22" t="s">
        <v>1</v>
      </c>
      <c r="E78" s="23" t="s">
        <v>2</v>
      </c>
      <c r="F78" s="22" t="s">
        <v>1</v>
      </c>
      <c r="G78" s="23" t="s">
        <v>3</v>
      </c>
      <c r="H78" s="24">
        <v>21101</v>
      </c>
      <c r="I78" s="47" t="s">
        <v>40</v>
      </c>
      <c r="J78" s="30" t="s">
        <v>228</v>
      </c>
      <c r="K78" s="40" t="s">
        <v>136</v>
      </c>
      <c r="L78" s="25"/>
      <c r="M78" s="25" t="s">
        <v>142</v>
      </c>
      <c r="N78" s="30" t="s">
        <v>67</v>
      </c>
      <c r="O78" s="55">
        <v>0</v>
      </c>
      <c r="P78" s="35">
        <v>0</v>
      </c>
      <c r="Q78" s="28" t="s">
        <v>335</v>
      </c>
      <c r="R78" s="13">
        <f t="shared" si="15"/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f t="shared" si="1"/>
        <v>0</v>
      </c>
      <c r="AC78" s="15">
        <v>0</v>
      </c>
      <c r="AD78" s="15">
        <v>0</v>
      </c>
      <c r="AE78" s="69"/>
    </row>
    <row r="79" spans="1:31" s="70" customFormat="1" ht="26.4" x14ac:dyDescent="0.25">
      <c r="A79" s="32" t="s">
        <v>25</v>
      </c>
      <c r="B79" s="32" t="s">
        <v>17</v>
      </c>
      <c r="C79" s="32" t="s">
        <v>17</v>
      </c>
      <c r="D79" s="22" t="s">
        <v>1</v>
      </c>
      <c r="E79" s="23" t="s">
        <v>2</v>
      </c>
      <c r="F79" s="22" t="s">
        <v>1</v>
      </c>
      <c r="G79" s="23" t="s">
        <v>3</v>
      </c>
      <c r="H79" s="24">
        <v>21101</v>
      </c>
      <c r="I79" s="47" t="s">
        <v>40</v>
      </c>
      <c r="J79" s="30" t="s">
        <v>479</v>
      </c>
      <c r="K79" s="77" t="s">
        <v>480</v>
      </c>
      <c r="L79" s="25"/>
      <c r="M79" s="25" t="s">
        <v>142</v>
      </c>
      <c r="N79" s="30" t="s">
        <v>67</v>
      </c>
      <c r="O79" s="55">
        <v>1</v>
      </c>
      <c r="P79" s="35">
        <v>133.4</v>
      </c>
      <c r="Q79" s="28" t="s">
        <v>335</v>
      </c>
      <c r="R79" s="13">
        <f t="shared" si="15"/>
        <v>133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f t="shared" ref="AB79" si="26">R79</f>
        <v>133</v>
      </c>
      <c r="AC79" s="15">
        <v>0</v>
      </c>
      <c r="AD79" s="15">
        <v>0</v>
      </c>
      <c r="AE79" s="69"/>
    </row>
    <row r="80" spans="1:31" s="70" customFormat="1" ht="26.4" x14ac:dyDescent="0.25">
      <c r="A80" s="32" t="s">
        <v>25</v>
      </c>
      <c r="B80" s="32" t="s">
        <v>17</v>
      </c>
      <c r="C80" s="32" t="s">
        <v>17</v>
      </c>
      <c r="D80" s="22" t="s">
        <v>1</v>
      </c>
      <c r="E80" s="23" t="s">
        <v>2</v>
      </c>
      <c r="F80" s="22" t="s">
        <v>1</v>
      </c>
      <c r="G80" s="23" t="s">
        <v>3</v>
      </c>
      <c r="H80" s="24">
        <v>21101</v>
      </c>
      <c r="I80" s="47" t="s">
        <v>40</v>
      </c>
      <c r="J80" s="30" t="s">
        <v>439</v>
      </c>
      <c r="K80" s="77" t="s">
        <v>440</v>
      </c>
      <c r="L80" s="25"/>
      <c r="M80" s="25" t="s">
        <v>142</v>
      </c>
      <c r="N80" s="30" t="s">
        <v>67</v>
      </c>
      <c r="O80" s="55">
        <v>0</v>
      </c>
      <c r="P80" s="35">
        <v>926.84</v>
      </c>
      <c r="Q80" s="28" t="s">
        <v>335</v>
      </c>
      <c r="R80" s="13">
        <f t="shared" ref="R80" si="27">+ROUND(P80*O80,0)</f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f t="shared" si="1"/>
        <v>0</v>
      </c>
      <c r="AC80" s="15">
        <v>0</v>
      </c>
      <c r="AD80" s="15">
        <v>0</v>
      </c>
      <c r="AE80" s="69"/>
    </row>
    <row r="81" spans="1:31" s="70" customFormat="1" ht="26.4" x14ac:dyDescent="0.25">
      <c r="A81" s="32" t="s">
        <v>25</v>
      </c>
      <c r="B81" s="32" t="s">
        <v>17</v>
      </c>
      <c r="C81" s="32" t="s">
        <v>17</v>
      </c>
      <c r="D81" s="22" t="s">
        <v>1</v>
      </c>
      <c r="E81" s="23" t="s">
        <v>2</v>
      </c>
      <c r="F81" s="22" t="s">
        <v>1</v>
      </c>
      <c r="G81" s="23" t="s">
        <v>3</v>
      </c>
      <c r="H81" s="24">
        <v>21101</v>
      </c>
      <c r="I81" s="47" t="s">
        <v>40</v>
      </c>
      <c r="J81" s="30" t="s">
        <v>107</v>
      </c>
      <c r="K81" s="40" t="s">
        <v>108</v>
      </c>
      <c r="L81" s="25"/>
      <c r="M81" s="25" t="s">
        <v>142</v>
      </c>
      <c r="N81" s="30" t="s">
        <v>67</v>
      </c>
      <c r="O81" s="55">
        <v>0</v>
      </c>
      <c r="P81" s="35">
        <v>133.4</v>
      </c>
      <c r="Q81" s="28" t="s">
        <v>335</v>
      </c>
      <c r="R81" s="13">
        <f t="shared" si="15"/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f t="shared" si="1"/>
        <v>0</v>
      </c>
      <c r="AC81" s="15">
        <v>0</v>
      </c>
      <c r="AD81" s="15">
        <v>0</v>
      </c>
      <c r="AE81" s="69"/>
    </row>
    <row r="82" spans="1:31" s="70" customFormat="1" ht="26.4" x14ac:dyDescent="0.25">
      <c r="A82" s="32" t="s">
        <v>25</v>
      </c>
      <c r="B82" s="32" t="s">
        <v>17</v>
      </c>
      <c r="C82" s="32" t="s">
        <v>17</v>
      </c>
      <c r="D82" s="22" t="s">
        <v>1</v>
      </c>
      <c r="E82" s="23" t="s">
        <v>2</v>
      </c>
      <c r="F82" s="22" t="s">
        <v>1</v>
      </c>
      <c r="G82" s="23" t="s">
        <v>3</v>
      </c>
      <c r="H82" s="24">
        <v>21101</v>
      </c>
      <c r="I82" s="47" t="s">
        <v>40</v>
      </c>
      <c r="J82" s="30" t="s">
        <v>110</v>
      </c>
      <c r="K82" s="40" t="s">
        <v>111</v>
      </c>
      <c r="L82" s="25"/>
      <c r="M82" s="25" t="s">
        <v>142</v>
      </c>
      <c r="N82" s="30" t="s">
        <v>67</v>
      </c>
      <c r="O82" s="55">
        <v>0</v>
      </c>
      <c r="P82" s="35">
        <v>51.04</v>
      </c>
      <c r="Q82" s="28" t="s">
        <v>335</v>
      </c>
      <c r="R82" s="13">
        <f t="shared" si="15"/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f t="shared" si="1"/>
        <v>0</v>
      </c>
      <c r="AC82" s="15">
        <v>0</v>
      </c>
      <c r="AD82" s="15">
        <v>0</v>
      </c>
      <c r="AE82" s="69"/>
    </row>
    <row r="83" spans="1:31" s="70" customFormat="1" ht="26.4" x14ac:dyDescent="0.25">
      <c r="A83" s="32" t="s">
        <v>25</v>
      </c>
      <c r="B83" s="32" t="s">
        <v>17</v>
      </c>
      <c r="C83" s="32" t="s">
        <v>17</v>
      </c>
      <c r="D83" s="22" t="s">
        <v>1</v>
      </c>
      <c r="E83" s="23" t="s">
        <v>2</v>
      </c>
      <c r="F83" s="22" t="s">
        <v>1</v>
      </c>
      <c r="G83" s="23" t="s">
        <v>3</v>
      </c>
      <c r="H83" s="24">
        <v>21101</v>
      </c>
      <c r="I83" s="47" t="s">
        <v>40</v>
      </c>
      <c r="J83" s="30" t="s">
        <v>431</v>
      </c>
      <c r="K83" s="77" t="s">
        <v>432</v>
      </c>
      <c r="L83" s="25"/>
      <c r="M83" s="25" t="s">
        <v>142</v>
      </c>
      <c r="N83" s="30" t="s">
        <v>67</v>
      </c>
      <c r="O83" s="55">
        <v>0</v>
      </c>
      <c r="P83" s="35">
        <v>51.04</v>
      </c>
      <c r="Q83" s="28" t="s">
        <v>335</v>
      </c>
      <c r="R83" s="13">
        <f t="shared" ref="R83" si="28">+ROUND(P83*O83,0)</f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f t="shared" si="1"/>
        <v>0</v>
      </c>
      <c r="AC83" s="15">
        <v>0</v>
      </c>
      <c r="AD83" s="15">
        <v>0</v>
      </c>
      <c r="AE83" s="69"/>
    </row>
    <row r="84" spans="1:31" s="70" customFormat="1" ht="26.4" x14ac:dyDescent="0.25">
      <c r="A84" s="32" t="s">
        <v>25</v>
      </c>
      <c r="B84" s="32" t="s">
        <v>17</v>
      </c>
      <c r="C84" s="32" t="s">
        <v>17</v>
      </c>
      <c r="D84" s="22" t="s">
        <v>1</v>
      </c>
      <c r="E84" s="23" t="s">
        <v>2</v>
      </c>
      <c r="F84" s="22" t="s">
        <v>1</v>
      </c>
      <c r="G84" s="23" t="s">
        <v>3</v>
      </c>
      <c r="H84" s="24">
        <v>21101</v>
      </c>
      <c r="I84" s="47" t="s">
        <v>40</v>
      </c>
      <c r="J84" s="30" t="s">
        <v>433</v>
      </c>
      <c r="K84" s="77" t="s">
        <v>434</v>
      </c>
      <c r="L84" s="25"/>
      <c r="M84" s="25" t="s">
        <v>142</v>
      </c>
      <c r="N84" s="30" t="s">
        <v>435</v>
      </c>
      <c r="O84" s="55">
        <v>0</v>
      </c>
      <c r="P84" s="35">
        <v>11.02</v>
      </c>
      <c r="Q84" s="28" t="s">
        <v>335</v>
      </c>
      <c r="R84" s="13">
        <f t="shared" ref="R84" si="29">+ROUND(P84*O84,0)</f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f t="shared" si="1"/>
        <v>0</v>
      </c>
      <c r="AC84" s="15">
        <v>0</v>
      </c>
      <c r="AD84" s="15">
        <v>0</v>
      </c>
      <c r="AE84" s="69"/>
    </row>
    <row r="85" spans="1:31" s="70" customFormat="1" ht="26.4" x14ac:dyDescent="0.25">
      <c r="A85" s="32" t="s">
        <v>25</v>
      </c>
      <c r="B85" s="32" t="s">
        <v>17</v>
      </c>
      <c r="C85" s="32" t="s">
        <v>17</v>
      </c>
      <c r="D85" s="22" t="s">
        <v>1</v>
      </c>
      <c r="E85" s="23" t="s">
        <v>2</v>
      </c>
      <c r="F85" s="22" t="s">
        <v>1</v>
      </c>
      <c r="G85" s="23" t="s">
        <v>3</v>
      </c>
      <c r="H85" s="24">
        <v>21101</v>
      </c>
      <c r="I85" s="47" t="s">
        <v>40</v>
      </c>
      <c r="J85" s="30" t="s">
        <v>145</v>
      </c>
      <c r="K85" s="40" t="s">
        <v>124</v>
      </c>
      <c r="L85" s="25"/>
      <c r="M85" s="25" t="s">
        <v>142</v>
      </c>
      <c r="N85" s="30" t="s">
        <v>67</v>
      </c>
      <c r="O85" s="55">
        <v>12</v>
      </c>
      <c r="P85" s="35">
        <v>65.540000000000006</v>
      </c>
      <c r="Q85" s="28" t="s">
        <v>335</v>
      </c>
      <c r="R85" s="13">
        <f t="shared" si="15"/>
        <v>786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f t="shared" ref="AB85:AB153" si="30">R85</f>
        <v>786</v>
      </c>
      <c r="AC85" s="15">
        <v>0</v>
      </c>
      <c r="AD85" s="15">
        <v>0</v>
      </c>
      <c r="AE85" s="69"/>
    </row>
    <row r="86" spans="1:31" s="70" customFormat="1" ht="26.4" x14ac:dyDescent="0.25">
      <c r="A86" s="32" t="s">
        <v>25</v>
      </c>
      <c r="B86" s="32" t="s">
        <v>17</v>
      </c>
      <c r="C86" s="32" t="s">
        <v>17</v>
      </c>
      <c r="D86" s="22" t="s">
        <v>1</v>
      </c>
      <c r="E86" s="23" t="s">
        <v>2</v>
      </c>
      <c r="F86" s="22" t="s">
        <v>1</v>
      </c>
      <c r="G86" s="23" t="s">
        <v>3</v>
      </c>
      <c r="H86" s="24">
        <v>21101</v>
      </c>
      <c r="I86" s="47" t="s">
        <v>40</v>
      </c>
      <c r="J86" s="30" t="s">
        <v>229</v>
      </c>
      <c r="K86" s="40" t="s">
        <v>125</v>
      </c>
      <c r="L86" s="25"/>
      <c r="M86" s="25" t="s">
        <v>142</v>
      </c>
      <c r="N86" s="30" t="s">
        <v>67</v>
      </c>
      <c r="O86" s="55">
        <v>0</v>
      </c>
      <c r="P86" s="35">
        <v>0</v>
      </c>
      <c r="Q86" s="28" t="s">
        <v>335</v>
      </c>
      <c r="R86" s="13">
        <f t="shared" si="15"/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f t="shared" si="30"/>
        <v>0</v>
      </c>
      <c r="AC86" s="15">
        <v>0</v>
      </c>
      <c r="AD86" s="15">
        <v>0</v>
      </c>
      <c r="AE86" s="69"/>
    </row>
    <row r="87" spans="1:31" s="70" customFormat="1" ht="18.600000000000001" customHeight="1" x14ac:dyDescent="0.25">
      <c r="A87" s="32" t="s">
        <v>25</v>
      </c>
      <c r="B87" s="32" t="s">
        <v>17</v>
      </c>
      <c r="C87" s="32" t="s">
        <v>17</v>
      </c>
      <c r="D87" s="22" t="s">
        <v>1</v>
      </c>
      <c r="E87" s="23" t="s">
        <v>2</v>
      </c>
      <c r="F87" s="22" t="s">
        <v>1</v>
      </c>
      <c r="G87" s="23" t="s">
        <v>3</v>
      </c>
      <c r="H87" s="24">
        <v>21101</v>
      </c>
      <c r="I87" s="47" t="s">
        <v>40</v>
      </c>
      <c r="J87" s="80" t="s">
        <v>469</v>
      </c>
      <c r="K87" s="81" t="s">
        <v>470</v>
      </c>
      <c r="L87" s="25"/>
      <c r="M87" s="25" t="s">
        <v>142</v>
      </c>
      <c r="N87" s="30" t="s">
        <v>67</v>
      </c>
      <c r="O87" s="55">
        <v>2</v>
      </c>
      <c r="P87" s="35">
        <v>32.53</v>
      </c>
      <c r="Q87" s="28" t="s">
        <v>335</v>
      </c>
      <c r="R87" s="13">
        <f t="shared" ref="R87" si="31">+ROUND(P87*O87,0)</f>
        <v>65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f t="shared" ref="AB87" si="32">R87</f>
        <v>65</v>
      </c>
      <c r="AC87" s="15">
        <v>0</v>
      </c>
      <c r="AD87" s="15">
        <v>0</v>
      </c>
      <c r="AE87" s="69"/>
    </row>
    <row r="88" spans="1:31" s="70" customFormat="1" ht="26.4" x14ac:dyDescent="0.25">
      <c r="A88" s="32" t="s">
        <v>25</v>
      </c>
      <c r="B88" s="32" t="s">
        <v>17</v>
      </c>
      <c r="C88" s="32" t="s">
        <v>17</v>
      </c>
      <c r="D88" s="22" t="s">
        <v>1</v>
      </c>
      <c r="E88" s="23" t="s">
        <v>2</v>
      </c>
      <c r="F88" s="22" t="s">
        <v>1</v>
      </c>
      <c r="G88" s="23" t="s">
        <v>3</v>
      </c>
      <c r="H88" s="24">
        <v>21101</v>
      </c>
      <c r="I88" s="47" t="s">
        <v>40</v>
      </c>
      <c r="J88" s="30" t="s">
        <v>132</v>
      </c>
      <c r="K88" s="40" t="s">
        <v>170</v>
      </c>
      <c r="L88" s="25"/>
      <c r="M88" s="25" t="s">
        <v>142</v>
      </c>
      <c r="N88" s="30" t="s">
        <v>67</v>
      </c>
      <c r="O88" s="55">
        <v>0</v>
      </c>
      <c r="P88" s="35">
        <v>0</v>
      </c>
      <c r="Q88" s="28" t="s">
        <v>335</v>
      </c>
      <c r="R88" s="13">
        <f t="shared" si="15"/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f t="shared" si="30"/>
        <v>0</v>
      </c>
      <c r="AC88" s="15">
        <v>0</v>
      </c>
      <c r="AD88" s="15">
        <v>0</v>
      </c>
      <c r="AE88" s="69"/>
    </row>
    <row r="89" spans="1:31" s="70" customFormat="1" ht="26.4" x14ac:dyDescent="0.25">
      <c r="A89" s="32" t="s">
        <v>25</v>
      </c>
      <c r="B89" s="32" t="s">
        <v>17</v>
      </c>
      <c r="C89" s="32" t="s">
        <v>17</v>
      </c>
      <c r="D89" s="22" t="s">
        <v>1</v>
      </c>
      <c r="E89" s="23" t="s">
        <v>2</v>
      </c>
      <c r="F89" s="22" t="s">
        <v>1</v>
      </c>
      <c r="G89" s="23" t="s">
        <v>3</v>
      </c>
      <c r="H89" s="24">
        <v>21101</v>
      </c>
      <c r="I89" s="47" t="s">
        <v>40</v>
      </c>
      <c r="J89" s="30" t="s">
        <v>63</v>
      </c>
      <c r="K89" s="40" t="s">
        <v>64</v>
      </c>
      <c r="L89" s="25"/>
      <c r="M89" s="25" t="s">
        <v>142</v>
      </c>
      <c r="N89" s="30" t="s">
        <v>67</v>
      </c>
      <c r="O89" s="55">
        <v>0</v>
      </c>
      <c r="P89" s="35">
        <v>0</v>
      </c>
      <c r="Q89" s="28" t="s">
        <v>335</v>
      </c>
      <c r="R89" s="13">
        <f t="shared" si="15"/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f t="shared" si="30"/>
        <v>0</v>
      </c>
      <c r="AC89" s="15">
        <v>0</v>
      </c>
      <c r="AD89" s="15">
        <v>0</v>
      </c>
      <c r="AE89" s="69"/>
    </row>
    <row r="90" spans="1:31" s="70" customFormat="1" ht="26.4" x14ac:dyDescent="0.25">
      <c r="A90" s="32" t="s">
        <v>25</v>
      </c>
      <c r="B90" s="32" t="s">
        <v>17</v>
      </c>
      <c r="C90" s="32" t="s">
        <v>17</v>
      </c>
      <c r="D90" s="22" t="s">
        <v>1</v>
      </c>
      <c r="E90" s="23" t="s">
        <v>2</v>
      </c>
      <c r="F90" s="22" t="s">
        <v>1</v>
      </c>
      <c r="G90" s="23" t="s">
        <v>3</v>
      </c>
      <c r="H90" s="24">
        <v>21101</v>
      </c>
      <c r="I90" s="47" t="s">
        <v>40</v>
      </c>
      <c r="J90" s="30" t="s">
        <v>230</v>
      </c>
      <c r="K90" s="40" t="s">
        <v>133</v>
      </c>
      <c r="L90" s="25"/>
      <c r="M90" s="25" t="s">
        <v>142</v>
      </c>
      <c r="N90" s="30" t="s">
        <v>67</v>
      </c>
      <c r="O90" s="55">
        <v>0</v>
      </c>
      <c r="P90" s="35">
        <v>0</v>
      </c>
      <c r="Q90" s="28" t="s">
        <v>335</v>
      </c>
      <c r="R90" s="13">
        <f t="shared" si="15"/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f t="shared" si="30"/>
        <v>0</v>
      </c>
      <c r="AC90" s="15">
        <v>0</v>
      </c>
      <c r="AD90" s="15">
        <v>0</v>
      </c>
      <c r="AE90" s="69"/>
    </row>
    <row r="91" spans="1:31" s="70" customFormat="1" ht="26.4" x14ac:dyDescent="0.25">
      <c r="A91" s="32" t="s">
        <v>25</v>
      </c>
      <c r="B91" s="32" t="s">
        <v>17</v>
      </c>
      <c r="C91" s="32" t="s">
        <v>17</v>
      </c>
      <c r="D91" s="22" t="s">
        <v>1</v>
      </c>
      <c r="E91" s="23" t="s">
        <v>2</v>
      </c>
      <c r="F91" s="22" t="s">
        <v>1</v>
      </c>
      <c r="G91" s="23" t="s">
        <v>3</v>
      </c>
      <c r="H91" s="24">
        <v>21101</v>
      </c>
      <c r="I91" s="47" t="s">
        <v>40</v>
      </c>
      <c r="J91" s="30" t="s">
        <v>231</v>
      </c>
      <c r="K91" s="40" t="s">
        <v>171</v>
      </c>
      <c r="L91" s="25"/>
      <c r="M91" s="25" t="s">
        <v>142</v>
      </c>
      <c r="N91" s="30" t="s">
        <v>67</v>
      </c>
      <c r="O91" s="55">
        <v>0</v>
      </c>
      <c r="P91" s="35">
        <v>0</v>
      </c>
      <c r="Q91" s="28" t="s">
        <v>335</v>
      </c>
      <c r="R91" s="13">
        <f t="shared" si="15"/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f t="shared" si="30"/>
        <v>0</v>
      </c>
      <c r="AC91" s="15">
        <v>0</v>
      </c>
      <c r="AD91" s="15">
        <v>0</v>
      </c>
      <c r="AE91" s="69"/>
    </row>
    <row r="92" spans="1:31" s="70" customFormat="1" ht="26.4" x14ac:dyDescent="0.25">
      <c r="A92" s="32" t="s">
        <v>25</v>
      </c>
      <c r="B92" s="32" t="s">
        <v>17</v>
      </c>
      <c r="C92" s="32" t="s">
        <v>17</v>
      </c>
      <c r="D92" s="22" t="s">
        <v>1</v>
      </c>
      <c r="E92" s="23" t="s">
        <v>2</v>
      </c>
      <c r="F92" s="22" t="s">
        <v>1</v>
      </c>
      <c r="G92" s="23" t="s">
        <v>3</v>
      </c>
      <c r="H92" s="24">
        <v>21101</v>
      </c>
      <c r="I92" s="47" t="s">
        <v>40</v>
      </c>
      <c r="J92" s="30" t="s">
        <v>109</v>
      </c>
      <c r="K92" s="39" t="s">
        <v>172</v>
      </c>
      <c r="L92" s="25"/>
      <c r="M92" s="25" t="s">
        <v>142</v>
      </c>
      <c r="N92" s="30" t="s">
        <v>61</v>
      </c>
      <c r="O92" s="55">
        <v>0</v>
      </c>
      <c r="P92" s="35">
        <v>0</v>
      </c>
      <c r="Q92" s="28" t="s">
        <v>335</v>
      </c>
      <c r="R92" s="13">
        <f t="shared" si="15"/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f t="shared" si="30"/>
        <v>0</v>
      </c>
      <c r="AC92" s="15">
        <v>0</v>
      </c>
      <c r="AD92" s="15">
        <v>0</v>
      </c>
      <c r="AE92" s="69"/>
    </row>
    <row r="93" spans="1:31" s="70" customFormat="1" ht="26.4" x14ac:dyDescent="0.25">
      <c r="A93" s="32" t="s">
        <v>25</v>
      </c>
      <c r="B93" s="32" t="s">
        <v>17</v>
      </c>
      <c r="C93" s="32" t="s">
        <v>17</v>
      </c>
      <c r="D93" s="22" t="s">
        <v>1</v>
      </c>
      <c r="E93" s="23" t="s">
        <v>2</v>
      </c>
      <c r="F93" s="22" t="s">
        <v>1</v>
      </c>
      <c r="G93" s="23" t="s">
        <v>3</v>
      </c>
      <c r="H93" s="24">
        <v>21101</v>
      </c>
      <c r="I93" s="47" t="s">
        <v>40</v>
      </c>
      <c r="J93" s="30" t="s">
        <v>232</v>
      </c>
      <c r="K93" s="40" t="s">
        <v>173</v>
      </c>
      <c r="L93" s="25"/>
      <c r="M93" s="25" t="s">
        <v>142</v>
      </c>
      <c r="N93" s="30" t="s">
        <v>67</v>
      </c>
      <c r="O93" s="55">
        <v>0</v>
      </c>
      <c r="P93" s="35">
        <v>0</v>
      </c>
      <c r="Q93" s="28" t="s">
        <v>335</v>
      </c>
      <c r="R93" s="13">
        <f t="shared" si="15"/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f t="shared" si="30"/>
        <v>0</v>
      </c>
      <c r="AC93" s="15">
        <v>0</v>
      </c>
      <c r="AD93" s="15">
        <v>0</v>
      </c>
      <c r="AE93" s="69"/>
    </row>
    <row r="94" spans="1:31" s="70" customFormat="1" ht="26.4" x14ac:dyDescent="0.25">
      <c r="A94" s="32" t="s">
        <v>25</v>
      </c>
      <c r="B94" s="32" t="s">
        <v>17</v>
      </c>
      <c r="C94" s="32" t="s">
        <v>17</v>
      </c>
      <c r="D94" s="22" t="s">
        <v>1</v>
      </c>
      <c r="E94" s="23" t="s">
        <v>2</v>
      </c>
      <c r="F94" s="22" t="s">
        <v>1</v>
      </c>
      <c r="G94" s="23" t="s">
        <v>3</v>
      </c>
      <c r="H94" s="24">
        <v>21101</v>
      </c>
      <c r="I94" s="47" t="s">
        <v>40</v>
      </c>
      <c r="J94" s="30" t="s">
        <v>59</v>
      </c>
      <c r="K94" s="39" t="s">
        <v>60</v>
      </c>
      <c r="L94" s="25"/>
      <c r="M94" s="25" t="s">
        <v>142</v>
      </c>
      <c r="N94" s="30" t="s">
        <v>67</v>
      </c>
      <c r="O94" s="55">
        <v>0</v>
      </c>
      <c r="P94" s="35">
        <v>0</v>
      </c>
      <c r="Q94" s="28" t="s">
        <v>335</v>
      </c>
      <c r="R94" s="13">
        <f t="shared" si="15"/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f t="shared" si="30"/>
        <v>0</v>
      </c>
      <c r="AC94" s="15">
        <v>0</v>
      </c>
      <c r="AD94" s="15">
        <v>0</v>
      </c>
      <c r="AE94" s="69"/>
    </row>
    <row r="95" spans="1:31" s="70" customFormat="1" ht="52.8" x14ac:dyDescent="0.25">
      <c r="A95" s="32" t="s">
        <v>25</v>
      </c>
      <c r="B95" s="32" t="s">
        <v>17</v>
      </c>
      <c r="C95" s="32" t="s">
        <v>17</v>
      </c>
      <c r="D95" s="22" t="s">
        <v>1</v>
      </c>
      <c r="E95" s="23" t="s">
        <v>2</v>
      </c>
      <c r="F95" s="22" t="s">
        <v>1</v>
      </c>
      <c r="G95" s="23" t="s">
        <v>3</v>
      </c>
      <c r="H95" s="26">
        <v>21401</v>
      </c>
      <c r="I95" s="47" t="s">
        <v>41</v>
      </c>
      <c r="J95" s="30" t="s">
        <v>441</v>
      </c>
      <c r="K95" s="77" t="s">
        <v>442</v>
      </c>
      <c r="L95" s="25"/>
      <c r="M95" s="25" t="s">
        <v>142</v>
      </c>
      <c r="N95" s="30" t="s">
        <v>67</v>
      </c>
      <c r="O95" s="55">
        <v>0</v>
      </c>
      <c r="P95" s="35">
        <v>585.79999999999995</v>
      </c>
      <c r="Q95" s="28" t="s">
        <v>335</v>
      </c>
      <c r="R95" s="13">
        <f t="shared" ref="R95" si="33">+ROUND(P95*O95,0)</f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f t="shared" si="30"/>
        <v>0</v>
      </c>
      <c r="AC95" s="15">
        <v>0</v>
      </c>
      <c r="AD95" s="15">
        <v>0</v>
      </c>
      <c r="AE95" s="69"/>
    </row>
    <row r="96" spans="1:31" s="70" customFormat="1" ht="52.8" x14ac:dyDescent="0.25">
      <c r="A96" s="32" t="s">
        <v>25</v>
      </c>
      <c r="B96" s="32" t="s">
        <v>17</v>
      </c>
      <c r="C96" s="32" t="s">
        <v>17</v>
      </c>
      <c r="D96" s="22" t="s">
        <v>1</v>
      </c>
      <c r="E96" s="23" t="s">
        <v>2</v>
      </c>
      <c r="F96" s="22" t="s">
        <v>1</v>
      </c>
      <c r="G96" s="23" t="s">
        <v>3</v>
      </c>
      <c r="H96" s="26">
        <v>21401</v>
      </c>
      <c r="I96" s="47" t="s">
        <v>41</v>
      </c>
      <c r="J96" s="30" t="s">
        <v>233</v>
      </c>
      <c r="K96" s="41" t="s">
        <v>174</v>
      </c>
      <c r="L96" s="25"/>
      <c r="M96" s="25" t="s">
        <v>142</v>
      </c>
      <c r="N96" s="30" t="s">
        <v>67</v>
      </c>
      <c r="O96" s="55">
        <v>0</v>
      </c>
      <c r="P96" s="35">
        <v>0</v>
      </c>
      <c r="Q96" s="28" t="s">
        <v>335</v>
      </c>
      <c r="R96" s="13">
        <f t="shared" si="15"/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f t="shared" si="30"/>
        <v>0</v>
      </c>
      <c r="AC96" s="15">
        <v>0</v>
      </c>
      <c r="AD96" s="15">
        <v>0</v>
      </c>
      <c r="AE96" s="69"/>
    </row>
    <row r="97" spans="1:31" s="70" customFormat="1" ht="52.8" x14ac:dyDescent="0.25">
      <c r="A97" s="32" t="s">
        <v>25</v>
      </c>
      <c r="B97" s="32" t="s">
        <v>17</v>
      </c>
      <c r="C97" s="32" t="s">
        <v>17</v>
      </c>
      <c r="D97" s="22" t="s">
        <v>1</v>
      </c>
      <c r="E97" s="23" t="s">
        <v>2</v>
      </c>
      <c r="F97" s="22" t="s">
        <v>1</v>
      </c>
      <c r="G97" s="23" t="s">
        <v>3</v>
      </c>
      <c r="H97" s="26">
        <v>21401</v>
      </c>
      <c r="I97" s="47" t="s">
        <v>41</v>
      </c>
      <c r="J97" s="30" t="s">
        <v>234</v>
      </c>
      <c r="K97" s="41" t="s">
        <v>175</v>
      </c>
      <c r="L97" s="25"/>
      <c r="M97" s="25" t="s">
        <v>142</v>
      </c>
      <c r="N97" s="30" t="s">
        <v>67</v>
      </c>
      <c r="O97" s="55">
        <v>0</v>
      </c>
      <c r="P97" s="35">
        <v>0</v>
      </c>
      <c r="Q97" s="28" t="s">
        <v>335</v>
      </c>
      <c r="R97" s="13">
        <f t="shared" si="15"/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f t="shared" si="30"/>
        <v>0</v>
      </c>
      <c r="AC97" s="15">
        <v>0</v>
      </c>
      <c r="AD97" s="15">
        <v>0</v>
      </c>
      <c r="AE97" s="69"/>
    </row>
    <row r="98" spans="1:31" s="70" customFormat="1" ht="52.8" x14ac:dyDescent="0.25">
      <c r="A98" s="32" t="s">
        <v>25</v>
      </c>
      <c r="B98" s="32" t="s">
        <v>17</v>
      </c>
      <c r="C98" s="32" t="s">
        <v>17</v>
      </c>
      <c r="D98" s="22" t="s">
        <v>1</v>
      </c>
      <c r="E98" s="23" t="s">
        <v>2</v>
      </c>
      <c r="F98" s="22" t="s">
        <v>1</v>
      </c>
      <c r="G98" s="23" t="s">
        <v>3</v>
      </c>
      <c r="H98" s="26">
        <v>21401</v>
      </c>
      <c r="I98" s="47" t="s">
        <v>41</v>
      </c>
      <c r="J98" s="30" t="s">
        <v>235</v>
      </c>
      <c r="K98" s="42" t="s">
        <v>176</v>
      </c>
      <c r="L98" s="25"/>
      <c r="M98" s="25" t="s">
        <v>142</v>
      </c>
      <c r="N98" s="30" t="s">
        <v>61</v>
      </c>
      <c r="O98" s="55">
        <v>0</v>
      </c>
      <c r="P98" s="35">
        <v>0</v>
      </c>
      <c r="Q98" s="28" t="s">
        <v>335</v>
      </c>
      <c r="R98" s="13">
        <f t="shared" si="15"/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f t="shared" si="30"/>
        <v>0</v>
      </c>
      <c r="AC98" s="15">
        <v>0</v>
      </c>
      <c r="AD98" s="15">
        <v>0</v>
      </c>
      <c r="AE98" s="69"/>
    </row>
    <row r="99" spans="1:31" s="70" customFormat="1" ht="52.8" x14ac:dyDescent="0.25">
      <c r="A99" s="32" t="s">
        <v>25</v>
      </c>
      <c r="B99" s="32" t="s">
        <v>17</v>
      </c>
      <c r="C99" s="32" t="s">
        <v>17</v>
      </c>
      <c r="D99" s="22" t="s">
        <v>1</v>
      </c>
      <c r="E99" s="23" t="s">
        <v>2</v>
      </c>
      <c r="F99" s="22" t="s">
        <v>1</v>
      </c>
      <c r="G99" s="23" t="s">
        <v>3</v>
      </c>
      <c r="H99" s="26">
        <v>21401</v>
      </c>
      <c r="I99" s="47" t="s">
        <v>41</v>
      </c>
      <c r="J99" s="30" t="s">
        <v>236</v>
      </c>
      <c r="K99" s="41" t="s">
        <v>177</v>
      </c>
      <c r="L99" s="25"/>
      <c r="M99" s="25" t="s">
        <v>142</v>
      </c>
      <c r="N99" s="30" t="s">
        <v>61</v>
      </c>
      <c r="O99" s="55">
        <v>0</v>
      </c>
      <c r="P99" s="35">
        <v>0</v>
      </c>
      <c r="Q99" s="28" t="s">
        <v>335</v>
      </c>
      <c r="R99" s="13">
        <f t="shared" si="15"/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f t="shared" si="30"/>
        <v>0</v>
      </c>
      <c r="AC99" s="15">
        <v>0</v>
      </c>
      <c r="AD99" s="15">
        <v>0</v>
      </c>
      <c r="AE99" s="69"/>
    </row>
    <row r="100" spans="1:31" s="70" customFormat="1" ht="52.8" x14ac:dyDescent="0.25">
      <c r="A100" s="32" t="s">
        <v>25</v>
      </c>
      <c r="B100" s="32" t="s">
        <v>17</v>
      </c>
      <c r="C100" s="32" t="s">
        <v>17</v>
      </c>
      <c r="D100" s="22" t="s">
        <v>1</v>
      </c>
      <c r="E100" s="23" t="s">
        <v>2</v>
      </c>
      <c r="F100" s="22" t="s">
        <v>1</v>
      </c>
      <c r="G100" s="23" t="s">
        <v>3</v>
      </c>
      <c r="H100" s="26">
        <v>21401</v>
      </c>
      <c r="I100" s="47" t="s">
        <v>41</v>
      </c>
      <c r="J100" s="30" t="s">
        <v>237</v>
      </c>
      <c r="K100" s="42" t="s">
        <v>178</v>
      </c>
      <c r="L100" s="25"/>
      <c r="M100" s="25" t="s">
        <v>142</v>
      </c>
      <c r="N100" s="30" t="s">
        <v>134</v>
      </c>
      <c r="O100" s="55">
        <v>0</v>
      </c>
      <c r="P100" s="35">
        <v>0</v>
      </c>
      <c r="Q100" s="28" t="s">
        <v>335</v>
      </c>
      <c r="R100" s="13">
        <f t="shared" ref="R100:R135" si="34">+ROUND(P100*O100,0)</f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f t="shared" si="30"/>
        <v>0</v>
      </c>
      <c r="AC100" s="15">
        <v>0</v>
      </c>
      <c r="AD100" s="15">
        <v>0</v>
      </c>
      <c r="AE100" s="69"/>
    </row>
    <row r="101" spans="1:31" s="70" customFormat="1" ht="52.8" x14ac:dyDescent="0.25">
      <c r="A101" s="32" t="s">
        <v>25</v>
      </c>
      <c r="B101" s="32" t="s">
        <v>17</v>
      </c>
      <c r="C101" s="32" t="s">
        <v>17</v>
      </c>
      <c r="D101" s="22" t="s">
        <v>1</v>
      </c>
      <c r="E101" s="23">
        <v>5005</v>
      </c>
      <c r="F101" s="22">
        <v>45</v>
      </c>
      <c r="G101" s="23" t="s">
        <v>416</v>
      </c>
      <c r="H101" s="26">
        <v>21401</v>
      </c>
      <c r="I101" s="47" t="s">
        <v>41</v>
      </c>
      <c r="J101" s="30" t="s">
        <v>443</v>
      </c>
      <c r="K101" s="77" t="s">
        <v>444</v>
      </c>
      <c r="L101" s="25"/>
      <c r="M101" s="25" t="s">
        <v>142</v>
      </c>
      <c r="N101" s="30" t="s">
        <v>67</v>
      </c>
      <c r="O101" s="55">
        <v>0</v>
      </c>
      <c r="P101" s="35">
        <v>2018.4</v>
      </c>
      <c r="Q101" s="28" t="s">
        <v>335</v>
      </c>
      <c r="R101" s="13">
        <f t="shared" ref="R101" si="35">+ROUND(P101*O101,0)</f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f t="shared" si="30"/>
        <v>0</v>
      </c>
      <c r="AC101" s="15">
        <v>0</v>
      </c>
      <c r="AD101" s="15">
        <v>0</v>
      </c>
      <c r="AE101" s="69"/>
    </row>
    <row r="102" spans="1:31" s="70" customFormat="1" ht="52.8" x14ac:dyDescent="0.25">
      <c r="A102" s="32" t="s">
        <v>25</v>
      </c>
      <c r="B102" s="32" t="s">
        <v>17</v>
      </c>
      <c r="C102" s="32" t="s">
        <v>17</v>
      </c>
      <c r="D102" s="22" t="s">
        <v>1</v>
      </c>
      <c r="E102" s="23" t="s">
        <v>2</v>
      </c>
      <c r="F102" s="22" t="s">
        <v>1</v>
      </c>
      <c r="G102" s="23" t="s">
        <v>3</v>
      </c>
      <c r="H102" s="26">
        <v>21401</v>
      </c>
      <c r="I102" s="47" t="s">
        <v>41</v>
      </c>
      <c r="J102" s="30" t="s">
        <v>238</v>
      </c>
      <c r="K102" s="41" t="s">
        <v>179</v>
      </c>
      <c r="L102" s="25"/>
      <c r="M102" s="25" t="s">
        <v>142</v>
      </c>
      <c r="N102" s="30" t="s">
        <v>61</v>
      </c>
      <c r="O102" s="55">
        <v>0</v>
      </c>
      <c r="P102" s="35">
        <v>0</v>
      </c>
      <c r="Q102" s="28" t="s">
        <v>335</v>
      </c>
      <c r="R102" s="13">
        <f t="shared" si="34"/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f t="shared" si="30"/>
        <v>0</v>
      </c>
      <c r="AC102" s="15">
        <v>0</v>
      </c>
      <c r="AD102" s="15">
        <v>0</v>
      </c>
      <c r="AE102" s="69"/>
    </row>
    <row r="103" spans="1:31" s="70" customFormat="1" ht="52.8" x14ac:dyDescent="0.25">
      <c r="A103" s="32" t="s">
        <v>25</v>
      </c>
      <c r="B103" s="32" t="s">
        <v>17</v>
      </c>
      <c r="C103" s="32" t="s">
        <v>17</v>
      </c>
      <c r="D103" s="22" t="s">
        <v>1</v>
      </c>
      <c r="E103" s="23" t="s">
        <v>2</v>
      </c>
      <c r="F103" s="22" t="s">
        <v>1</v>
      </c>
      <c r="G103" s="23" t="s">
        <v>3</v>
      </c>
      <c r="H103" s="26">
        <v>21401</v>
      </c>
      <c r="I103" s="47" t="s">
        <v>41</v>
      </c>
      <c r="J103" s="30" t="s">
        <v>239</v>
      </c>
      <c r="K103" s="41" t="s">
        <v>180</v>
      </c>
      <c r="L103" s="25"/>
      <c r="M103" s="25" t="s">
        <v>142</v>
      </c>
      <c r="N103" s="30" t="s">
        <v>116</v>
      </c>
      <c r="O103" s="55">
        <v>0</v>
      </c>
      <c r="P103" s="35">
        <v>0</v>
      </c>
      <c r="Q103" s="28" t="s">
        <v>335</v>
      </c>
      <c r="R103" s="13">
        <f t="shared" si="34"/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f t="shared" si="30"/>
        <v>0</v>
      </c>
      <c r="AC103" s="15">
        <v>0</v>
      </c>
      <c r="AD103" s="15">
        <v>0</v>
      </c>
      <c r="AE103" s="69"/>
    </row>
    <row r="104" spans="1:31" s="70" customFormat="1" ht="52.8" x14ac:dyDescent="0.25">
      <c r="A104" s="32" t="s">
        <v>25</v>
      </c>
      <c r="B104" s="32" t="s">
        <v>17</v>
      </c>
      <c r="C104" s="32" t="s">
        <v>17</v>
      </c>
      <c r="D104" s="22" t="s">
        <v>1</v>
      </c>
      <c r="E104" s="23" t="s">
        <v>2</v>
      </c>
      <c r="F104" s="22" t="s">
        <v>1</v>
      </c>
      <c r="G104" s="23" t="s">
        <v>3</v>
      </c>
      <c r="H104" s="26">
        <v>21401</v>
      </c>
      <c r="I104" s="47" t="s">
        <v>41</v>
      </c>
      <c r="J104" s="30" t="s">
        <v>240</v>
      </c>
      <c r="K104" s="41" t="s">
        <v>181</v>
      </c>
      <c r="L104" s="25"/>
      <c r="M104" s="25" t="s">
        <v>142</v>
      </c>
      <c r="N104" s="30" t="s">
        <v>61</v>
      </c>
      <c r="O104" s="55">
        <v>0</v>
      </c>
      <c r="P104" s="35">
        <v>0</v>
      </c>
      <c r="Q104" s="28" t="s">
        <v>335</v>
      </c>
      <c r="R104" s="13">
        <f t="shared" si="34"/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f t="shared" si="30"/>
        <v>0</v>
      </c>
      <c r="AC104" s="15">
        <v>0</v>
      </c>
      <c r="AD104" s="15">
        <v>0</v>
      </c>
      <c r="AE104" s="69"/>
    </row>
    <row r="105" spans="1:31" s="70" customFormat="1" ht="52.8" x14ac:dyDescent="0.25">
      <c r="A105" s="32" t="s">
        <v>25</v>
      </c>
      <c r="B105" s="32" t="s">
        <v>17</v>
      </c>
      <c r="C105" s="32" t="s">
        <v>17</v>
      </c>
      <c r="D105" s="22" t="s">
        <v>1</v>
      </c>
      <c r="E105" s="23" t="s">
        <v>2</v>
      </c>
      <c r="F105" s="22" t="s">
        <v>1</v>
      </c>
      <c r="G105" s="23" t="s">
        <v>3</v>
      </c>
      <c r="H105" s="26">
        <v>21401</v>
      </c>
      <c r="I105" s="47" t="s">
        <v>41</v>
      </c>
      <c r="J105" s="30" t="s">
        <v>241</v>
      </c>
      <c r="K105" s="41" t="s">
        <v>182</v>
      </c>
      <c r="L105" s="25"/>
      <c r="M105" s="25" t="s">
        <v>142</v>
      </c>
      <c r="N105" s="30" t="s">
        <v>137</v>
      </c>
      <c r="O105" s="55">
        <v>0</v>
      </c>
      <c r="P105" s="35">
        <v>0</v>
      </c>
      <c r="Q105" s="28" t="s">
        <v>335</v>
      </c>
      <c r="R105" s="13">
        <f t="shared" si="34"/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f t="shared" si="30"/>
        <v>0</v>
      </c>
      <c r="AC105" s="15">
        <v>0</v>
      </c>
      <c r="AD105" s="15">
        <v>0</v>
      </c>
      <c r="AE105" s="69"/>
    </row>
    <row r="106" spans="1:31" s="70" customFormat="1" ht="52.8" x14ac:dyDescent="0.25">
      <c r="A106" s="32" t="s">
        <v>25</v>
      </c>
      <c r="B106" s="32" t="s">
        <v>17</v>
      </c>
      <c r="C106" s="32" t="s">
        <v>17</v>
      </c>
      <c r="D106" s="22" t="s">
        <v>1</v>
      </c>
      <c r="E106" s="23" t="s">
        <v>289</v>
      </c>
      <c r="F106" s="22" t="s">
        <v>1</v>
      </c>
      <c r="G106" s="23" t="s">
        <v>295</v>
      </c>
      <c r="H106" s="26">
        <v>21401</v>
      </c>
      <c r="I106" s="47" t="s">
        <v>41</v>
      </c>
      <c r="J106" s="30" t="s">
        <v>242</v>
      </c>
      <c r="K106" s="41" t="s">
        <v>183</v>
      </c>
      <c r="L106" s="21"/>
      <c r="M106" s="25" t="s">
        <v>142</v>
      </c>
      <c r="N106" s="30" t="s">
        <v>67</v>
      </c>
      <c r="O106" s="55">
        <v>2</v>
      </c>
      <c r="P106" s="35">
        <v>1600.8</v>
      </c>
      <c r="Q106" s="28" t="s">
        <v>335</v>
      </c>
      <c r="R106" s="13">
        <f t="shared" si="34"/>
        <v>3202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f t="shared" si="30"/>
        <v>3202</v>
      </c>
      <c r="AC106" s="15">
        <v>0</v>
      </c>
      <c r="AD106" s="15">
        <v>0</v>
      </c>
      <c r="AE106" s="71"/>
    </row>
    <row r="107" spans="1:31" s="70" customFormat="1" ht="29.25" customHeight="1" x14ac:dyDescent="0.25">
      <c r="A107" s="32" t="s">
        <v>25</v>
      </c>
      <c r="B107" s="32" t="s">
        <v>17</v>
      </c>
      <c r="C107" s="32" t="s">
        <v>17</v>
      </c>
      <c r="D107" s="22" t="s">
        <v>1</v>
      </c>
      <c r="E107" s="23" t="s">
        <v>2</v>
      </c>
      <c r="F107" s="22" t="s">
        <v>1</v>
      </c>
      <c r="G107" s="23" t="s">
        <v>3</v>
      </c>
      <c r="H107" s="26">
        <v>21401</v>
      </c>
      <c r="I107" s="47" t="s">
        <v>41</v>
      </c>
      <c r="J107" s="30" t="s">
        <v>243</v>
      </c>
      <c r="K107" s="41" t="s">
        <v>184</v>
      </c>
      <c r="L107" s="21"/>
      <c r="M107" s="25" t="s">
        <v>142</v>
      </c>
      <c r="N107" s="30" t="s">
        <v>67</v>
      </c>
      <c r="O107" s="55">
        <v>0</v>
      </c>
      <c r="P107" s="35">
        <v>0</v>
      </c>
      <c r="Q107" s="28" t="s">
        <v>335</v>
      </c>
      <c r="R107" s="13">
        <f t="shared" si="34"/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f t="shared" si="30"/>
        <v>0</v>
      </c>
      <c r="AC107" s="15">
        <v>0</v>
      </c>
      <c r="AD107" s="15">
        <v>0</v>
      </c>
      <c r="AE107" s="71"/>
    </row>
    <row r="108" spans="1:31" s="70" customFormat="1" ht="52.8" x14ac:dyDescent="0.25">
      <c r="A108" s="32" t="s">
        <v>25</v>
      </c>
      <c r="B108" s="32" t="s">
        <v>17</v>
      </c>
      <c r="C108" s="32" t="s">
        <v>17</v>
      </c>
      <c r="D108" s="22" t="s">
        <v>1</v>
      </c>
      <c r="E108" s="23" t="s">
        <v>289</v>
      </c>
      <c r="F108" s="22" t="s">
        <v>1</v>
      </c>
      <c r="G108" s="23" t="s">
        <v>295</v>
      </c>
      <c r="H108" s="26">
        <v>21401</v>
      </c>
      <c r="I108" s="47" t="s">
        <v>41</v>
      </c>
      <c r="J108" s="30" t="s">
        <v>244</v>
      </c>
      <c r="K108" s="41" t="s">
        <v>185</v>
      </c>
      <c r="L108" s="21"/>
      <c r="M108" s="25" t="s">
        <v>142</v>
      </c>
      <c r="N108" s="30" t="s">
        <v>67</v>
      </c>
      <c r="O108" s="55">
        <v>0</v>
      </c>
      <c r="P108" s="35">
        <v>0</v>
      </c>
      <c r="Q108" s="28" t="s">
        <v>335</v>
      </c>
      <c r="R108" s="13">
        <f t="shared" si="34"/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f t="shared" si="30"/>
        <v>0</v>
      </c>
      <c r="AC108" s="15">
        <v>0</v>
      </c>
      <c r="AD108" s="15">
        <v>0</v>
      </c>
      <c r="AE108" s="71"/>
    </row>
    <row r="109" spans="1:31" s="70" customFormat="1" ht="29.25" customHeight="1" x14ac:dyDescent="0.25">
      <c r="A109" s="32" t="s">
        <v>25</v>
      </c>
      <c r="B109" s="32" t="s">
        <v>17</v>
      </c>
      <c r="C109" s="32" t="s">
        <v>17</v>
      </c>
      <c r="D109" s="22" t="s">
        <v>1</v>
      </c>
      <c r="E109" s="23" t="s">
        <v>289</v>
      </c>
      <c r="F109" s="22" t="s">
        <v>1</v>
      </c>
      <c r="G109" s="23" t="s">
        <v>295</v>
      </c>
      <c r="H109" s="26">
        <v>21401</v>
      </c>
      <c r="I109" s="47" t="s">
        <v>41</v>
      </c>
      <c r="J109" s="30" t="s">
        <v>245</v>
      </c>
      <c r="K109" s="41" t="s">
        <v>186</v>
      </c>
      <c r="L109" s="21"/>
      <c r="M109" s="25" t="s">
        <v>142</v>
      </c>
      <c r="N109" s="30" t="s">
        <v>67</v>
      </c>
      <c r="O109" s="55">
        <v>2</v>
      </c>
      <c r="P109" s="35">
        <v>1832.8</v>
      </c>
      <c r="Q109" s="28" t="s">
        <v>335</v>
      </c>
      <c r="R109" s="13">
        <f t="shared" si="34"/>
        <v>3666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f t="shared" si="30"/>
        <v>3666</v>
      </c>
      <c r="AC109" s="15">
        <v>0</v>
      </c>
      <c r="AD109" s="15">
        <v>0</v>
      </c>
      <c r="AE109" s="71"/>
    </row>
    <row r="110" spans="1:31" s="70" customFormat="1" ht="26.4" x14ac:dyDescent="0.25">
      <c r="A110" s="32" t="s">
        <v>25</v>
      </c>
      <c r="B110" s="32" t="s">
        <v>17</v>
      </c>
      <c r="C110" s="32" t="s">
        <v>17</v>
      </c>
      <c r="D110" s="22" t="s">
        <v>1</v>
      </c>
      <c r="E110" s="23" t="s">
        <v>2</v>
      </c>
      <c r="F110" s="22" t="s">
        <v>1</v>
      </c>
      <c r="G110" s="23" t="s">
        <v>3</v>
      </c>
      <c r="H110" s="26">
        <v>21501</v>
      </c>
      <c r="I110" s="47" t="s">
        <v>42</v>
      </c>
      <c r="J110" s="30" t="s">
        <v>138</v>
      </c>
      <c r="K110" s="43" t="s">
        <v>194</v>
      </c>
      <c r="L110" s="21"/>
      <c r="M110" s="25" t="s">
        <v>142</v>
      </c>
      <c r="N110" s="30" t="s">
        <v>67</v>
      </c>
      <c r="O110" s="55">
        <v>1</v>
      </c>
      <c r="P110" s="35">
        <v>240</v>
      </c>
      <c r="Q110" s="28" t="s">
        <v>335</v>
      </c>
      <c r="R110" s="13">
        <f t="shared" si="34"/>
        <v>240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56">
        <v>0</v>
      </c>
      <c r="Y110" s="15">
        <v>0</v>
      </c>
      <c r="Z110" s="15">
        <v>0</v>
      </c>
      <c r="AA110" s="15">
        <v>0</v>
      </c>
      <c r="AB110" s="15">
        <f t="shared" si="30"/>
        <v>240</v>
      </c>
      <c r="AC110" s="15">
        <v>0</v>
      </c>
      <c r="AD110" s="15">
        <v>0</v>
      </c>
      <c r="AE110" s="71"/>
    </row>
    <row r="111" spans="1:31" s="70" customFormat="1" ht="26.4" x14ac:dyDescent="0.25">
      <c r="A111" s="32" t="s">
        <v>25</v>
      </c>
      <c r="B111" s="32" t="s">
        <v>17</v>
      </c>
      <c r="C111" s="32" t="s">
        <v>17</v>
      </c>
      <c r="D111" s="22" t="s">
        <v>1</v>
      </c>
      <c r="E111" s="23" t="s">
        <v>2</v>
      </c>
      <c r="F111" s="22" t="s">
        <v>1</v>
      </c>
      <c r="G111" s="23" t="s">
        <v>3</v>
      </c>
      <c r="H111" s="26">
        <v>21501</v>
      </c>
      <c r="I111" s="47" t="s">
        <v>42</v>
      </c>
      <c r="J111" s="30" t="s">
        <v>138</v>
      </c>
      <c r="K111" s="43" t="s">
        <v>194</v>
      </c>
      <c r="L111" s="21"/>
      <c r="M111" s="25" t="s">
        <v>142</v>
      </c>
      <c r="N111" s="30" t="s">
        <v>67</v>
      </c>
      <c r="O111" s="55">
        <v>1</v>
      </c>
      <c r="P111" s="35">
        <v>276</v>
      </c>
      <c r="Q111" s="28" t="s">
        <v>335</v>
      </c>
      <c r="R111" s="13">
        <f t="shared" si="34"/>
        <v>276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56">
        <v>0</v>
      </c>
      <c r="Y111" s="15">
        <v>0</v>
      </c>
      <c r="Z111" s="15">
        <v>0</v>
      </c>
      <c r="AA111" s="15">
        <v>0</v>
      </c>
      <c r="AB111" s="15">
        <f t="shared" si="30"/>
        <v>276</v>
      </c>
      <c r="AC111" s="15">
        <v>0</v>
      </c>
      <c r="AD111" s="15">
        <v>0</v>
      </c>
      <c r="AE111" s="71"/>
    </row>
    <row r="112" spans="1:31" s="70" customFormat="1" ht="28.8" x14ac:dyDescent="0.3">
      <c r="A112" s="32" t="s">
        <v>25</v>
      </c>
      <c r="B112" s="32" t="s">
        <v>17</v>
      </c>
      <c r="C112" s="32" t="s">
        <v>17</v>
      </c>
      <c r="D112" s="22" t="s">
        <v>1</v>
      </c>
      <c r="E112" s="23" t="s">
        <v>2</v>
      </c>
      <c r="F112" s="22" t="s">
        <v>1</v>
      </c>
      <c r="G112" s="23" t="s">
        <v>3</v>
      </c>
      <c r="H112" s="26">
        <v>21601</v>
      </c>
      <c r="I112" s="47" t="s">
        <v>43</v>
      </c>
      <c r="J112" s="82" t="s">
        <v>380</v>
      </c>
      <c r="K112" s="84" t="s">
        <v>381</v>
      </c>
      <c r="L112" s="21"/>
      <c r="M112" s="25" t="s">
        <v>142</v>
      </c>
      <c r="N112" s="83" t="s">
        <v>218</v>
      </c>
      <c r="O112" s="55">
        <v>0</v>
      </c>
      <c r="P112" s="35">
        <v>0</v>
      </c>
      <c r="Q112" s="28" t="s">
        <v>335</v>
      </c>
      <c r="R112" s="13">
        <f t="shared" si="34"/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56">
        <v>0</v>
      </c>
      <c r="Y112" s="15">
        <v>0</v>
      </c>
      <c r="Z112" s="15">
        <v>0</v>
      </c>
      <c r="AA112" s="15">
        <v>0</v>
      </c>
      <c r="AB112" s="15">
        <f t="shared" si="30"/>
        <v>0</v>
      </c>
      <c r="AC112" s="15">
        <v>0</v>
      </c>
      <c r="AD112" s="15">
        <v>0</v>
      </c>
      <c r="AE112" s="71"/>
    </row>
    <row r="113" spans="1:31" s="70" customFormat="1" ht="26.4" x14ac:dyDescent="0.3">
      <c r="A113" s="32" t="s">
        <v>25</v>
      </c>
      <c r="B113" s="32" t="s">
        <v>17</v>
      </c>
      <c r="C113" s="32" t="s">
        <v>17</v>
      </c>
      <c r="D113" s="22" t="s">
        <v>1</v>
      </c>
      <c r="E113" s="23" t="s">
        <v>2</v>
      </c>
      <c r="F113" s="22" t="s">
        <v>1</v>
      </c>
      <c r="G113" s="23" t="s">
        <v>3</v>
      </c>
      <c r="H113" s="26">
        <v>21601</v>
      </c>
      <c r="I113" s="47" t="s">
        <v>43</v>
      </c>
      <c r="J113" s="30" t="s">
        <v>445</v>
      </c>
      <c r="K113" s="43" t="s">
        <v>446</v>
      </c>
      <c r="L113" s="21"/>
      <c r="M113" s="25" t="s">
        <v>142</v>
      </c>
      <c r="N113" s="83" t="s">
        <v>218</v>
      </c>
      <c r="O113" s="55">
        <v>0</v>
      </c>
      <c r="P113" s="35">
        <v>48</v>
      </c>
      <c r="Q113" s="28" t="s">
        <v>335</v>
      </c>
      <c r="R113" s="13">
        <f t="shared" ref="R113" si="36">+ROUND(P113*O113,0)</f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56">
        <v>0</v>
      </c>
      <c r="Y113" s="15">
        <v>0</v>
      </c>
      <c r="Z113" s="15">
        <v>0</v>
      </c>
      <c r="AA113" s="15">
        <v>0</v>
      </c>
      <c r="AB113" s="15">
        <f t="shared" si="30"/>
        <v>0</v>
      </c>
      <c r="AC113" s="15">
        <v>0</v>
      </c>
      <c r="AD113" s="15">
        <v>0</v>
      </c>
      <c r="AE113" s="71"/>
    </row>
    <row r="114" spans="1:31" s="70" customFormat="1" ht="28.8" x14ac:dyDescent="0.3">
      <c r="A114" s="32" t="s">
        <v>25</v>
      </c>
      <c r="B114" s="32" t="s">
        <v>17</v>
      </c>
      <c r="C114" s="32" t="s">
        <v>17</v>
      </c>
      <c r="D114" s="22" t="s">
        <v>1</v>
      </c>
      <c r="E114" s="23" t="s">
        <v>2</v>
      </c>
      <c r="F114" s="22" t="s">
        <v>1</v>
      </c>
      <c r="G114" s="23" t="s">
        <v>3</v>
      </c>
      <c r="H114" s="26">
        <v>21601</v>
      </c>
      <c r="I114" s="47" t="s">
        <v>43</v>
      </c>
      <c r="J114" s="82" t="s">
        <v>382</v>
      </c>
      <c r="K114" s="84" t="s">
        <v>383</v>
      </c>
      <c r="L114" s="21"/>
      <c r="M114" s="25" t="s">
        <v>142</v>
      </c>
      <c r="N114" s="83" t="s">
        <v>218</v>
      </c>
      <c r="O114" s="55">
        <v>0</v>
      </c>
      <c r="P114" s="35">
        <v>0</v>
      </c>
      <c r="Q114" s="28" t="s">
        <v>335</v>
      </c>
      <c r="R114" s="13">
        <f t="shared" si="34"/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56">
        <v>0</v>
      </c>
      <c r="Y114" s="15">
        <v>0</v>
      </c>
      <c r="Z114" s="15">
        <v>0</v>
      </c>
      <c r="AA114" s="15">
        <v>0</v>
      </c>
      <c r="AB114" s="15">
        <f t="shared" si="30"/>
        <v>0</v>
      </c>
      <c r="AC114" s="15">
        <v>0</v>
      </c>
      <c r="AD114" s="15">
        <v>0</v>
      </c>
      <c r="AE114" s="71"/>
    </row>
    <row r="115" spans="1:31" s="70" customFormat="1" ht="13.2" x14ac:dyDescent="0.25">
      <c r="A115" s="32" t="s">
        <v>25</v>
      </c>
      <c r="B115" s="32" t="s">
        <v>17</v>
      </c>
      <c r="C115" s="32" t="s">
        <v>17</v>
      </c>
      <c r="D115" s="22" t="s">
        <v>1</v>
      </c>
      <c r="E115" s="23" t="s">
        <v>2</v>
      </c>
      <c r="F115" s="22" t="s">
        <v>1</v>
      </c>
      <c r="G115" s="23" t="s">
        <v>3</v>
      </c>
      <c r="H115" s="26">
        <v>21601</v>
      </c>
      <c r="I115" s="47" t="s">
        <v>43</v>
      </c>
      <c r="J115" s="30" t="s">
        <v>146</v>
      </c>
      <c r="K115" s="44" t="s">
        <v>147</v>
      </c>
      <c r="L115" s="21"/>
      <c r="M115" s="25" t="s">
        <v>142</v>
      </c>
      <c r="N115" s="27" t="s">
        <v>67</v>
      </c>
      <c r="O115" s="55">
        <v>12</v>
      </c>
      <c r="P115" s="35">
        <v>8.5</v>
      </c>
      <c r="Q115" s="28" t="s">
        <v>335</v>
      </c>
      <c r="R115" s="13">
        <f t="shared" si="34"/>
        <v>102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56">
        <v>0</v>
      </c>
      <c r="Y115" s="15">
        <v>0</v>
      </c>
      <c r="Z115" s="15">
        <v>0</v>
      </c>
      <c r="AA115" s="15">
        <v>0</v>
      </c>
      <c r="AB115" s="15">
        <f t="shared" si="30"/>
        <v>102</v>
      </c>
      <c r="AC115" s="15">
        <v>0</v>
      </c>
      <c r="AD115" s="15">
        <v>0</v>
      </c>
      <c r="AE115" s="71"/>
    </row>
    <row r="116" spans="1:31" s="70" customFormat="1" ht="26.4" x14ac:dyDescent="0.25">
      <c r="A116" s="32" t="s">
        <v>25</v>
      </c>
      <c r="B116" s="32" t="s">
        <v>17</v>
      </c>
      <c r="C116" s="32" t="s">
        <v>17</v>
      </c>
      <c r="D116" s="22" t="s">
        <v>1</v>
      </c>
      <c r="E116" s="23" t="s">
        <v>2</v>
      </c>
      <c r="F116" s="22">
        <v>119</v>
      </c>
      <c r="G116" s="23" t="s">
        <v>216</v>
      </c>
      <c r="H116" s="26">
        <v>21601</v>
      </c>
      <c r="I116" s="47" t="s">
        <v>43</v>
      </c>
      <c r="J116" s="30" t="s">
        <v>246</v>
      </c>
      <c r="K116" s="43" t="s">
        <v>187</v>
      </c>
      <c r="L116" s="21"/>
      <c r="M116" s="25" t="s">
        <v>142</v>
      </c>
      <c r="N116" s="27" t="s">
        <v>67</v>
      </c>
      <c r="O116" s="55">
        <v>0</v>
      </c>
      <c r="P116" s="35">
        <v>0</v>
      </c>
      <c r="Q116" s="28" t="s">
        <v>335</v>
      </c>
      <c r="R116" s="13">
        <f t="shared" si="34"/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56">
        <v>0</v>
      </c>
      <c r="Y116" s="15">
        <v>0</v>
      </c>
      <c r="Z116" s="15">
        <v>0</v>
      </c>
      <c r="AA116" s="15">
        <v>0</v>
      </c>
      <c r="AB116" s="15">
        <f t="shared" si="30"/>
        <v>0</v>
      </c>
      <c r="AC116" s="15">
        <v>0</v>
      </c>
      <c r="AD116" s="15">
        <v>0</v>
      </c>
      <c r="AE116" s="71"/>
    </row>
    <row r="117" spans="1:31" s="70" customFormat="1" ht="13.2" x14ac:dyDescent="0.25">
      <c r="A117" s="32" t="s">
        <v>25</v>
      </c>
      <c r="B117" s="32" t="s">
        <v>17</v>
      </c>
      <c r="C117" s="32" t="s">
        <v>17</v>
      </c>
      <c r="D117" s="22" t="s">
        <v>1</v>
      </c>
      <c r="E117" s="23" t="s">
        <v>2</v>
      </c>
      <c r="F117" s="22" t="s">
        <v>1</v>
      </c>
      <c r="G117" s="23" t="s">
        <v>3</v>
      </c>
      <c r="H117" s="26">
        <v>21601</v>
      </c>
      <c r="I117" s="47" t="s">
        <v>43</v>
      </c>
      <c r="J117" s="30" t="s">
        <v>151</v>
      </c>
      <c r="K117" s="43" t="s">
        <v>152</v>
      </c>
      <c r="L117" s="21"/>
      <c r="M117" s="25" t="s">
        <v>142</v>
      </c>
      <c r="N117" s="27" t="s">
        <v>67</v>
      </c>
      <c r="O117" s="55">
        <v>0</v>
      </c>
      <c r="P117" s="35">
        <v>0</v>
      </c>
      <c r="Q117" s="28" t="s">
        <v>335</v>
      </c>
      <c r="R117" s="13">
        <f t="shared" si="34"/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56">
        <v>0</v>
      </c>
      <c r="Y117" s="15">
        <v>0</v>
      </c>
      <c r="Z117" s="15">
        <v>0</v>
      </c>
      <c r="AA117" s="15">
        <v>0</v>
      </c>
      <c r="AB117" s="15">
        <f t="shared" si="30"/>
        <v>0</v>
      </c>
      <c r="AC117" s="15">
        <v>0</v>
      </c>
      <c r="AD117" s="15">
        <v>0</v>
      </c>
      <c r="AE117" s="71"/>
    </row>
    <row r="118" spans="1:31" s="70" customFormat="1" ht="26.4" x14ac:dyDescent="0.25">
      <c r="A118" s="32" t="s">
        <v>25</v>
      </c>
      <c r="B118" s="32" t="s">
        <v>17</v>
      </c>
      <c r="C118" s="32" t="s">
        <v>17</v>
      </c>
      <c r="D118" s="22" t="s">
        <v>1</v>
      </c>
      <c r="E118" s="23" t="s">
        <v>2</v>
      </c>
      <c r="F118" s="22" t="s">
        <v>1</v>
      </c>
      <c r="G118" s="23" t="s">
        <v>3</v>
      </c>
      <c r="H118" s="26">
        <v>21601</v>
      </c>
      <c r="I118" s="47" t="s">
        <v>43</v>
      </c>
      <c r="J118" s="30" t="s">
        <v>247</v>
      </c>
      <c r="K118" s="44" t="s">
        <v>188</v>
      </c>
      <c r="L118" s="21"/>
      <c r="M118" s="25" t="s">
        <v>142</v>
      </c>
      <c r="N118" s="27" t="s">
        <v>67</v>
      </c>
      <c r="O118" s="55">
        <v>0</v>
      </c>
      <c r="P118" s="35">
        <v>0</v>
      </c>
      <c r="Q118" s="28" t="s">
        <v>335</v>
      </c>
      <c r="R118" s="13">
        <f t="shared" si="34"/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56">
        <v>0</v>
      </c>
      <c r="Y118" s="15">
        <v>0</v>
      </c>
      <c r="Z118" s="15">
        <v>0</v>
      </c>
      <c r="AA118" s="15">
        <v>0</v>
      </c>
      <c r="AB118" s="15">
        <f t="shared" si="30"/>
        <v>0</v>
      </c>
      <c r="AC118" s="15">
        <v>0</v>
      </c>
      <c r="AD118" s="15">
        <v>0</v>
      </c>
      <c r="AE118" s="71"/>
    </row>
    <row r="119" spans="1:31" s="70" customFormat="1" ht="26.4" x14ac:dyDescent="0.25">
      <c r="A119" s="32" t="s">
        <v>25</v>
      </c>
      <c r="B119" s="32" t="s">
        <v>17</v>
      </c>
      <c r="C119" s="32" t="s">
        <v>17</v>
      </c>
      <c r="D119" s="22" t="s">
        <v>1</v>
      </c>
      <c r="E119" s="23" t="s">
        <v>2</v>
      </c>
      <c r="F119" s="22" t="s">
        <v>1</v>
      </c>
      <c r="G119" s="23" t="s">
        <v>3</v>
      </c>
      <c r="H119" s="26">
        <v>21601</v>
      </c>
      <c r="I119" s="47" t="s">
        <v>43</v>
      </c>
      <c r="J119" s="30" t="s">
        <v>153</v>
      </c>
      <c r="K119" s="44" t="s">
        <v>273</v>
      </c>
      <c r="L119" s="21"/>
      <c r="M119" s="25" t="s">
        <v>142</v>
      </c>
      <c r="N119" s="27" t="s">
        <v>67</v>
      </c>
      <c r="O119" s="55">
        <v>0</v>
      </c>
      <c r="P119" s="35">
        <v>0</v>
      </c>
      <c r="Q119" s="28" t="s">
        <v>335</v>
      </c>
      <c r="R119" s="13">
        <f t="shared" si="34"/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56">
        <v>0</v>
      </c>
      <c r="Y119" s="15">
        <v>0</v>
      </c>
      <c r="Z119" s="15">
        <v>0</v>
      </c>
      <c r="AA119" s="15">
        <v>0</v>
      </c>
      <c r="AB119" s="15">
        <f t="shared" si="30"/>
        <v>0</v>
      </c>
      <c r="AC119" s="15">
        <v>0</v>
      </c>
      <c r="AD119" s="15">
        <v>0</v>
      </c>
      <c r="AE119" s="71"/>
    </row>
    <row r="120" spans="1:31" s="70" customFormat="1" ht="13.2" x14ac:dyDescent="0.25">
      <c r="A120" s="32" t="s">
        <v>25</v>
      </c>
      <c r="B120" s="32" t="s">
        <v>17</v>
      </c>
      <c r="C120" s="32" t="s">
        <v>17</v>
      </c>
      <c r="D120" s="22" t="s">
        <v>1</v>
      </c>
      <c r="E120" s="23" t="s">
        <v>2</v>
      </c>
      <c r="F120" s="22" t="s">
        <v>1</v>
      </c>
      <c r="G120" s="23" t="s">
        <v>3</v>
      </c>
      <c r="H120" s="26">
        <v>21601</v>
      </c>
      <c r="I120" s="47" t="s">
        <v>43</v>
      </c>
      <c r="J120" s="30" t="s">
        <v>481</v>
      </c>
      <c r="K120" s="77" t="s">
        <v>273</v>
      </c>
      <c r="L120" s="21"/>
      <c r="M120" s="25" t="s">
        <v>142</v>
      </c>
      <c r="N120" s="27" t="s">
        <v>67</v>
      </c>
      <c r="O120" s="55">
        <v>1</v>
      </c>
      <c r="P120" s="35">
        <v>343</v>
      </c>
      <c r="Q120" s="28" t="s">
        <v>335</v>
      </c>
      <c r="R120" s="13">
        <f t="shared" ref="R120" si="37">+ROUND(P120*O120,0)</f>
        <v>343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56">
        <v>0</v>
      </c>
      <c r="Y120" s="15">
        <v>0</v>
      </c>
      <c r="Z120" s="15">
        <v>0</v>
      </c>
      <c r="AA120" s="15">
        <v>0</v>
      </c>
      <c r="AB120" s="15">
        <f t="shared" ref="AB120" si="38">R120</f>
        <v>343</v>
      </c>
      <c r="AC120" s="15">
        <v>0</v>
      </c>
      <c r="AD120" s="15">
        <v>0</v>
      </c>
      <c r="AE120" s="71"/>
    </row>
    <row r="121" spans="1:31" s="70" customFormat="1" ht="13.2" x14ac:dyDescent="0.25">
      <c r="A121" s="32" t="s">
        <v>25</v>
      </c>
      <c r="B121" s="32" t="s">
        <v>17</v>
      </c>
      <c r="C121" s="32" t="s">
        <v>17</v>
      </c>
      <c r="D121" s="22" t="s">
        <v>1</v>
      </c>
      <c r="E121" s="23" t="s">
        <v>2</v>
      </c>
      <c r="F121" s="22" t="s">
        <v>1</v>
      </c>
      <c r="G121" s="23" t="s">
        <v>3</v>
      </c>
      <c r="H121" s="26">
        <v>21601</v>
      </c>
      <c r="I121" s="47" t="s">
        <v>43</v>
      </c>
      <c r="J121" s="30" t="s">
        <v>154</v>
      </c>
      <c r="K121" s="43" t="s">
        <v>155</v>
      </c>
      <c r="L121" s="21"/>
      <c r="M121" s="25" t="s">
        <v>142</v>
      </c>
      <c r="N121" s="27" t="s">
        <v>67</v>
      </c>
      <c r="O121" s="55">
        <v>0</v>
      </c>
      <c r="P121" s="35">
        <v>0</v>
      </c>
      <c r="Q121" s="28" t="s">
        <v>335</v>
      </c>
      <c r="R121" s="13">
        <f t="shared" si="34"/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56">
        <v>0</v>
      </c>
      <c r="Y121" s="15">
        <v>0</v>
      </c>
      <c r="Z121" s="15">
        <v>0</v>
      </c>
      <c r="AA121" s="15">
        <v>0</v>
      </c>
      <c r="AB121" s="15">
        <f t="shared" si="30"/>
        <v>0</v>
      </c>
      <c r="AC121" s="15">
        <v>0</v>
      </c>
      <c r="AD121" s="15">
        <v>0</v>
      </c>
      <c r="AE121" s="71"/>
    </row>
    <row r="122" spans="1:31" s="70" customFormat="1" ht="13.2" x14ac:dyDescent="0.25">
      <c r="A122" s="32" t="s">
        <v>25</v>
      </c>
      <c r="B122" s="32" t="s">
        <v>17</v>
      </c>
      <c r="C122" s="32" t="s">
        <v>17</v>
      </c>
      <c r="D122" s="22" t="s">
        <v>1</v>
      </c>
      <c r="E122" s="23" t="s">
        <v>2</v>
      </c>
      <c r="F122" s="22" t="s">
        <v>1</v>
      </c>
      <c r="G122" s="23" t="s">
        <v>3</v>
      </c>
      <c r="H122" s="26">
        <v>21601</v>
      </c>
      <c r="I122" s="47" t="s">
        <v>43</v>
      </c>
      <c r="J122" s="30" t="s">
        <v>248</v>
      </c>
      <c r="K122" s="44" t="s">
        <v>189</v>
      </c>
      <c r="L122" s="21"/>
      <c r="M122" s="25" t="s">
        <v>142</v>
      </c>
      <c r="N122" s="27" t="s">
        <v>67</v>
      </c>
      <c r="O122" s="55">
        <v>0</v>
      </c>
      <c r="P122" s="35">
        <v>0</v>
      </c>
      <c r="Q122" s="28" t="s">
        <v>335</v>
      </c>
      <c r="R122" s="13">
        <f t="shared" si="34"/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56">
        <v>0</v>
      </c>
      <c r="Y122" s="15">
        <v>0</v>
      </c>
      <c r="Z122" s="15">
        <v>0</v>
      </c>
      <c r="AA122" s="15">
        <v>0</v>
      </c>
      <c r="AB122" s="15">
        <f t="shared" si="30"/>
        <v>0</v>
      </c>
      <c r="AC122" s="15">
        <v>0</v>
      </c>
      <c r="AD122" s="15">
        <v>0</v>
      </c>
      <c r="AE122" s="71"/>
    </row>
    <row r="123" spans="1:31" s="70" customFormat="1" ht="26.4" x14ac:dyDescent="0.25">
      <c r="A123" s="32" t="s">
        <v>25</v>
      </c>
      <c r="B123" s="32" t="s">
        <v>17</v>
      </c>
      <c r="C123" s="32" t="s">
        <v>17</v>
      </c>
      <c r="D123" s="22" t="s">
        <v>1</v>
      </c>
      <c r="E123" s="23" t="s">
        <v>2</v>
      </c>
      <c r="F123" s="22" t="s">
        <v>1</v>
      </c>
      <c r="G123" s="23" t="s">
        <v>3</v>
      </c>
      <c r="H123" s="26">
        <v>21601</v>
      </c>
      <c r="I123" s="47" t="s">
        <v>43</v>
      </c>
      <c r="J123" s="30" t="s">
        <v>150</v>
      </c>
      <c r="K123" s="44" t="s">
        <v>190</v>
      </c>
      <c r="L123" s="21"/>
      <c r="M123" s="25" t="s">
        <v>142</v>
      </c>
      <c r="N123" s="27" t="s">
        <v>67</v>
      </c>
      <c r="O123" s="55">
        <v>0</v>
      </c>
      <c r="P123" s="35">
        <v>0</v>
      </c>
      <c r="Q123" s="28" t="s">
        <v>335</v>
      </c>
      <c r="R123" s="13">
        <f t="shared" si="34"/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56">
        <v>0</v>
      </c>
      <c r="Y123" s="15">
        <v>0</v>
      </c>
      <c r="Z123" s="15">
        <v>0</v>
      </c>
      <c r="AA123" s="15">
        <v>0</v>
      </c>
      <c r="AB123" s="15">
        <f t="shared" si="30"/>
        <v>0</v>
      </c>
      <c r="AC123" s="15">
        <v>0</v>
      </c>
      <c r="AD123" s="15">
        <v>0</v>
      </c>
      <c r="AE123" s="71"/>
    </row>
    <row r="124" spans="1:31" s="70" customFormat="1" ht="26.4" x14ac:dyDescent="0.25">
      <c r="A124" s="32" t="s">
        <v>25</v>
      </c>
      <c r="B124" s="32" t="s">
        <v>17</v>
      </c>
      <c r="C124" s="32" t="s">
        <v>17</v>
      </c>
      <c r="D124" s="22" t="s">
        <v>1</v>
      </c>
      <c r="E124" s="23" t="s">
        <v>2</v>
      </c>
      <c r="F124" s="22" t="s">
        <v>1</v>
      </c>
      <c r="G124" s="23" t="s">
        <v>3</v>
      </c>
      <c r="H124" s="26">
        <v>21601</v>
      </c>
      <c r="I124" s="47" t="s">
        <v>43</v>
      </c>
      <c r="J124" s="30" t="s">
        <v>385</v>
      </c>
      <c r="K124" s="44" t="s">
        <v>386</v>
      </c>
      <c r="L124" s="21"/>
      <c r="M124" s="25" t="s">
        <v>142</v>
      </c>
      <c r="N124" s="27" t="s">
        <v>67</v>
      </c>
      <c r="O124" s="55">
        <v>24</v>
      </c>
      <c r="P124" s="35">
        <v>19.73</v>
      </c>
      <c r="Q124" s="28" t="s">
        <v>335</v>
      </c>
      <c r="R124" s="13">
        <f t="shared" si="34"/>
        <v>474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56">
        <v>0</v>
      </c>
      <c r="Y124" s="15">
        <v>0</v>
      </c>
      <c r="Z124" s="15">
        <v>0</v>
      </c>
      <c r="AA124" s="15">
        <v>0</v>
      </c>
      <c r="AB124" s="15">
        <f t="shared" si="30"/>
        <v>474</v>
      </c>
      <c r="AC124" s="15">
        <v>0</v>
      </c>
      <c r="AD124" s="15">
        <v>0</v>
      </c>
      <c r="AE124" s="71"/>
    </row>
    <row r="125" spans="1:31" s="70" customFormat="1" ht="13.2" x14ac:dyDescent="0.25">
      <c r="A125" s="32" t="s">
        <v>25</v>
      </c>
      <c r="B125" s="32" t="s">
        <v>17</v>
      </c>
      <c r="C125" s="32" t="s">
        <v>17</v>
      </c>
      <c r="D125" s="22" t="s">
        <v>1</v>
      </c>
      <c r="E125" s="23" t="s">
        <v>2</v>
      </c>
      <c r="F125" s="22" t="s">
        <v>1</v>
      </c>
      <c r="G125" s="23" t="s">
        <v>3</v>
      </c>
      <c r="H125" s="26">
        <v>21601</v>
      </c>
      <c r="I125" s="47" t="s">
        <v>43</v>
      </c>
      <c r="J125" s="30" t="s">
        <v>249</v>
      </c>
      <c r="K125" s="45" t="s">
        <v>191</v>
      </c>
      <c r="L125" s="21"/>
      <c r="M125" s="25" t="s">
        <v>142</v>
      </c>
      <c r="N125" s="27" t="s">
        <v>67</v>
      </c>
      <c r="O125" s="55">
        <v>0</v>
      </c>
      <c r="P125" s="35">
        <v>0</v>
      </c>
      <c r="Q125" s="28" t="s">
        <v>335</v>
      </c>
      <c r="R125" s="13">
        <f t="shared" si="34"/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56">
        <v>0</v>
      </c>
      <c r="Y125" s="15">
        <v>0</v>
      </c>
      <c r="Z125" s="15">
        <v>0</v>
      </c>
      <c r="AA125" s="15">
        <v>0</v>
      </c>
      <c r="AB125" s="15">
        <f t="shared" si="30"/>
        <v>0</v>
      </c>
      <c r="AC125" s="15">
        <v>0</v>
      </c>
      <c r="AD125" s="15">
        <v>0</v>
      </c>
      <c r="AE125" s="71"/>
    </row>
    <row r="126" spans="1:31" s="70" customFormat="1" ht="13.2" x14ac:dyDescent="0.25">
      <c r="A126" s="32" t="s">
        <v>25</v>
      </c>
      <c r="B126" s="32" t="s">
        <v>17</v>
      </c>
      <c r="C126" s="32" t="s">
        <v>17</v>
      </c>
      <c r="D126" s="22" t="s">
        <v>1</v>
      </c>
      <c r="E126" s="23" t="s">
        <v>2</v>
      </c>
      <c r="F126" s="22" t="s">
        <v>1</v>
      </c>
      <c r="G126" s="23" t="s">
        <v>3</v>
      </c>
      <c r="H126" s="26">
        <v>21601</v>
      </c>
      <c r="I126" s="47" t="s">
        <v>43</v>
      </c>
      <c r="J126" s="30" t="s">
        <v>250</v>
      </c>
      <c r="K126" s="46" t="s">
        <v>156</v>
      </c>
      <c r="L126" s="21"/>
      <c r="M126" s="25" t="s">
        <v>142</v>
      </c>
      <c r="N126" s="27" t="s">
        <v>67</v>
      </c>
      <c r="O126" s="55">
        <v>0</v>
      </c>
      <c r="P126" s="35">
        <v>0</v>
      </c>
      <c r="Q126" s="28" t="s">
        <v>335</v>
      </c>
      <c r="R126" s="13">
        <f t="shared" si="34"/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56">
        <v>0</v>
      </c>
      <c r="Y126" s="15">
        <v>0</v>
      </c>
      <c r="Z126" s="15">
        <v>0</v>
      </c>
      <c r="AA126" s="15">
        <v>0</v>
      </c>
      <c r="AB126" s="15">
        <f t="shared" si="30"/>
        <v>0</v>
      </c>
      <c r="AC126" s="15">
        <v>0</v>
      </c>
      <c r="AD126" s="15">
        <v>0</v>
      </c>
      <c r="AE126" s="71"/>
    </row>
    <row r="127" spans="1:31" s="70" customFormat="1" ht="13.2" x14ac:dyDescent="0.25">
      <c r="A127" s="32" t="s">
        <v>25</v>
      </c>
      <c r="B127" s="32" t="s">
        <v>17</v>
      </c>
      <c r="C127" s="32" t="s">
        <v>17</v>
      </c>
      <c r="D127" s="22" t="s">
        <v>1</v>
      </c>
      <c r="E127" s="23" t="s">
        <v>2</v>
      </c>
      <c r="F127" s="22" t="s">
        <v>1</v>
      </c>
      <c r="G127" s="23" t="s">
        <v>3</v>
      </c>
      <c r="H127" s="26">
        <v>21601</v>
      </c>
      <c r="I127" s="47" t="s">
        <v>43</v>
      </c>
      <c r="J127" s="30" t="s">
        <v>148</v>
      </c>
      <c r="K127" s="46" t="s">
        <v>192</v>
      </c>
      <c r="L127" s="21"/>
      <c r="M127" s="25" t="s">
        <v>142</v>
      </c>
      <c r="N127" s="27" t="s">
        <v>67</v>
      </c>
      <c r="O127" s="55">
        <v>12</v>
      </c>
      <c r="P127" s="35">
        <v>29.5</v>
      </c>
      <c r="Q127" s="28" t="s">
        <v>335</v>
      </c>
      <c r="R127" s="13">
        <f t="shared" si="34"/>
        <v>354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56">
        <v>0</v>
      </c>
      <c r="Y127" s="15">
        <v>0</v>
      </c>
      <c r="Z127" s="15">
        <v>0</v>
      </c>
      <c r="AA127" s="15">
        <v>0</v>
      </c>
      <c r="AB127" s="15">
        <f t="shared" si="30"/>
        <v>354</v>
      </c>
      <c r="AC127" s="15">
        <v>0</v>
      </c>
      <c r="AD127" s="15">
        <v>0</v>
      </c>
      <c r="AE127" s="71"/>
    </row>
    <row r="128" spans="1:31" s="70" customFormat="1" ht="13.2" x14ac:dyDescent="0.25">
      <c r="A128" s="32" t="s">
        <v>25</v>
      </c>
      <c r="B128" s="32" t="s">
        <v>17</v>
      </c>
      <c r="C128" s="32" t="s">
        <v>17</v>
      </c>
      <c r="D128" s="22" t="s">
        <v>1</v>
      </c>
      <c r="E128" s="23" t="s">
        <v>2</v>
      </c>
      <c r="F128" s="22" t="s">
        <v>1</v>
      </c>
      <c r="G128" s="23" t="s">
        <v>3</v>
      </c>
      <c r="H128" s="26">
        <v>21601</v>
      </c>
      <c r="I128" s="47" t="s">
        <v>43</v>
      </c>
      <c r="J128" s="30" t="s">
        <v>251</v>
      </c>
      <c r="K128" s="46" t="s">
        <v>193</v>
      </c>
      <c r="L128" s="21"/>
      <c r="M128" s="25" t="s">
        <v>142</v>
      </c>
      <c r="N128" s="27" t="s">
        <v>67</v>
      </c>
      <c r="O128" s="55">
        <v>0</v>
      </c>
      <c r="P128" s="35">
        <v>0</v>
      </c>
      <c r="Q128" s="28" t="s">
        <v>335</v>
      </c>
      <c r="R128" s="13">
        <f t="shared" si="34"/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56">
        <v>0</v>
      </c>
      <c r="Y128" s="15">
        <v>0</v>
      </c>
      <c r="Z128" s="15">
        <v>0</v>
      </c>
      <c r="AA128" s="15">
        <v>0</v>
      </c>
      <c r="AB128" s="15">
        <f t="shared" si="30"/>
        <v>0</v>
      </c>
      <c r="AC128" s="15">
        <v>0</v>
      </c>
      <c r="AD128" s="15">
        <v>0</v>
      </c>
      <c r="AE128" s="71"/>
    </row>
    <row r="129" spans="1:32" s="70" customFormat="1" ht="13.2" x14ac:dyDescent="0.25">
      <c r="A129" s="32" t="s">
        <v>25</v>
      </c>
      <c r="B129" s="32" t="s">
        <v>17</v>
      </c>
      <c r="C129" s="32" t="s">
        <v>17</v>
      </c>
      <c r="D129" s="22" t="s">
        <v>1</v>
      </c>
      <c r="E129" s="23" t="s">
        <v>2</v>
      </c>
      <c r="F129" s="22" t="s">
        <v>1</v>
      </c>
      <c r="G129" s="23" t="s">
        <v>3</v>
      </c>
      <c r="H129" s="26">
        <v>21601</v>
      </c>
      <c r="I129" s="47" t="s">
        <v>43</v>
      </c>
      <c r="J129" s="30" t="s">
        <v>149</v>
      </c>
      <c r="K129" s="46" t="s">
        <v>384</v>
      </c>
      <c r="L129" s="21"/>
      <c r="M129" s="25" t="s">
        <v>142</v>
      </c>
      <c r="N129" s="27" t="s">
        <v>67</v>
      </c>
      <c r="O129" s="55">
        <v>25</v>
      </c>
      <c r="P129" s="35">
        <v>10.86</v>
      </c>
      <c r="Q129" s="28" t="s">
        <v>335</v>
      </c>
      <c r="R129" s="13">
        <f t="shared" si="34"/>
        <v>272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56">
        <v>0</v>
      </c>
      <c r="Y129" s="15">
        <v>0</v>
      </c>
      <c r="Z129" s="15">
        <v>0</v>
      </c>
      <c r="AA129" s="15">
        <v>0</v>
      </c>
      <c r="AB129" s="15">
        <f t="shared" si="30"/>
        <v>272</v>
      </c>
      <c r="AC129" s="15">
        <v>0</v>
      </c>
      <c r="AD129" s="15">
        <v>0</v>
      </c>
      <c r="AE129" s="71"/>
    </row>
    <row r="130" spans="1:32" s="70" customFormat="1" ht="13.2" x14ac:dyDescent="0.25">
      <c r="A130" s="32" t="s">
        <v>25</v>
      </c>
      <c r="B130" s="32" t="s">
        <v>17</v>
      </c>
      <c r="C130" s="32" t="s">
        <v>17</v>
      </c>
      <c r="D130" s="22" t="s">
        <v>1</v>
      </c>
      <c r="E130" s="23" t="s">
        <v>2</v>
      </c>
      <c r="F130" s="22" t="s">
        <v>1</v>
      </c>
      <c r="G130" s="23" t="s">
        <v>3</v>
      </c>
      <c r="H130" s="26">
        <v>21601</v>
      </c>
      <c r="I130" s="47" t="s">
        <v>43</v>
      </c>
      <c r="J130" s="30" t="s">
        <v>252</v>
      </c>
      <c r="K130" s="46" t="s">
        <v>447</v>
      </c>
      <c r="L130" s="21"/>
      <c r="M130" s="25" t="s">
        <v>142</v>
      </c>
      <c r="N130" s="27" t="s">
        <v>67</v>
      </c>
      <c r="O130" s="55">
        <v>0</v>
      </c>
      <c r="P130" s="35">
        <v>48</v>
      </c>
      <c r="Q130" s="28" t="s">
        <v>335</v>
      </c>
      <c r="R130" s="13">
        <f t="shared" si="34"/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56">
        <v>0</v>
      </c>
      <c r="Y130" s="15">
        <v>0</v>
      </c>
      <c r="Z130" s="15">
        <v>0</v>
      </c>
      <c r="AA130" s="15">
        <v>0</v>
      </c>
      <c r="AB130" s="15">
        <f t="shared" si="30"/>
        <v>0</v>
      </c>
      <c r="AC130" s="15">
        <v>0</v>
      </c>
      <c r="AD130" s="15">
        <v>0</v>
      </c>
      <c r="AE130" s="71"/>
    </row>
    <row r="131" spans="1:32" s="70" customFormat="1" ht="13.8" x14ac:dyDescent="0.3">
      <c r="A131" s="32" t="s">
        <v>25</v>
      </c>
      <c r="B131" s="32" t="s">
        <v>17</v>
      </c>
      <c r="C131" s="32" t="s">
        <v>17</v>
      </c>
      <c r="D131" s="22" t="s">
        <v>1</v>
      </c>
      <c r="E131" s="23" t="s">
        <v>2</v>
      </c>
      <c r="F131" s="22" t="s">
        <v>1</v>
      </c>
      <c r="G131" s="23" t="s">
        <v>3</v>
      </c>
      <c r="H131" s="26">
        <v>21601</v>
      </c>
      <c r="I131" s="47" t="s">
        <v>43</v>
      </c>
      <c r="J131" s="30" t="s">
        <v>253</v>
      </c>
      <c r="K131" s="87" t="s">
        <v>484</v>
      </c>
      <c r="L131" s="21"/>
      <c r="M131" s="25" t="s">
        <v>142</v>
      </c>
      <c r="N131" s="27" t="s">
        <v>86</v>
      </c>
      <c r="O131" s="55">
        <v>3</v>
      </c>
      <c r="P131" s="35">
        <v>319</v>
      </c>
      <c r="Q131" s="28" t="s">
        <v>335</v>
      </c>
      <c r="R131" s="13">
        <f t="shared" si="34"/>
        <v>957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56">
        <v>0</v>
      </c>
      <c r="Y131" s="15">
        <v>0</v>
      </c>
      <c r="Z131" s="15">
        <v>0</v>
      </c>
      <c r="AA131" s="15">
        <v>0</v>
      </c>
      <c r="AB131" s="15">
        <f t="shared" si="30"/>
        <v>957</v>
      </c>
      <c r="AC131" s="15">
        <v>0</v>
      </c>
      <c r="AD131" s="15">
        <v>0</v>
      </c>
      <c r="AE131" s="71"/>
    </row>
    <row r="132" spans="1:32" s="70" customFormat="1" ht="13.2" x14ac:dyDescent="0.25">
      <c r="A132" s="32" t="s">
        <v>25</v>
      </c>
      <c r="B132" s="32" t="s">
        <v>17</v>
      </c>
      <c r="C132" s="32" t="s">
        <v>17</v>
      </c>
      <c r="D132" s="22" t="s">
        <v>1</v>
      </c>
      <c r="E132" s="23" t="s">
        <v>2</v>
      </c>
      <c r="F132" s="22" t="s">
        <v>1</v>
      </c>
      <c r="G132" s="23" t="s">
        <v>3</v>
      </c>
      <c r="H132" s="26">
        <v>21601</v>
      </c>
      <c r="I132" s="47" t="s">
        <v>43</v>
      </c>
      <c r="J132" s="30" t="s">
        <v>254</v>
      </c>
      <c r="K132" s="46" t="s">
        <v>195</v>
      </c>
      <c r="L132" s="21"/>
      <c r="M132" s="25" t="s">
        <v>142</v>
      </c>
      <c r="N132" s="27" t="s">
        <v>86</v>
      </c>
      <c r="O132" s="55">
        <v>3</v>
      </c>
      <c r="P132" s="35">
        <v>231</v>
      </c>
      <c r="Q132" s="28" t="s">
        <v>335</v>
      </c>
      <c r="R132" s="13">
        <f t="shared" si="34"/>
        <v>693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56">
        <v>0</v>
      </c>
      <c r="Y132" s="15">
        <v>0</v>
      </c>
      <c r="Z132" s="15">
        <v>0</v>
      </c>
      <c r="AA132" s="15">
        <v>0</v>
      </c>
      <c r="AB132" s="15">
        <f t="shared" si="30"/>
        <v>693</v>
      </c>
      <c r="AC132" s="15">
        <v>0</v>
      </c>
      <c r="AD132" s="15">
        <v>0</v>
      </c>
      <c r="AE132" s="71"/>
    </row>
    <row r="133" spans="1:32" s="70" customFormat="1" ht="13.2" x14ac:dyDescent="0.25">
      <c r="A133" s="32" t="s">
        <v>25</v>
      </c>
      <c r="B133" s="32" t="s">
        <v>17</v>
      </c>
      <c r="C133" s="32" t="s">
        <v>17</v>
      </c>
      <c r="D133" s="22" t="s">
        <v>1</v>
      </c>
      <c r="E133" s="23" t="s">
        <v>2</v>
      </c>
      <c r="F133" s="22" t="s">
        <v>1</v>
      </c>
      <c r="G133" s="23" t="s">
        <v>3</v>
      </c>
      <c r="H133" s="26">
        <v>21601</v>
      </c>
      <c r="I133" s="47" t="s">
        <v>43</v>
      </c>
      <c r="J133" s="30" t="s">
        <v>276</v>
      </c>
      <c r="K133" s="46" t="s">
        <v>274</v>
      </c>
      <c r="L133" s="21"/>
      <c r="M133" s="25" t="s">
        <v>142</v>
      </c>
      <c r="N133" s="27" t="s">
        <v>67</v>
      </c>
      <c r="O133" s="55">
        <v>0</v>
      </c>
      <c r="P133" s="35">
        <v>0</v>
      </c>
      <c r="Q133" s="28" t="s">
        <v>335</v>
      </c>
      <c r="R133" s="13">
        <f t="shared" si="34"/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56">
        <v>0</v>
      </c>
      <c r="Y133" s="15">
        <v>0</v>
      </c>
      <c r="Z133" s="15">
        <v>0</v>
      </c>
      <c r="AA133" s="15">
        <v>0</v>
      </c>
      <c r="AB133" s="15">
        <f t="shared" si="30"/>
        <v>0</v>
      </c>
      <c r="AC133" s="15">
        <v>0</v>
      </c>
      <c r="AD133" s="15">
        <v>0</v>
      </c>
      <c r="AE133" s="71"/>
    </row>
    <row r="134" spans="1:32" s="70" customFormat="1" ht="13.2" x14ac:dyDescent="0.25">
      <c r="A134" s="32" t="s">
        <v>25</v>
      </c>
      <c r="B134" s="32" t="s">
        <v>17</v>
      </c>
      <c r="C134" s="32" t="s">
        <v>17</v>
      </c>
      <c r="D134" s="22" t="s">
        <v>1</v>
      </c>
      <c r="E134" s="23" t="s">
        <v>2</v>
      </c>
      <c r="F134" s="22" t="s">
        <v>1</v>
      </c>
      <c r="G134" s="23" t="s">
        <v>3</v>
      </c>
      <c r="H134" s="26">
        <v>21601</v>
      </c>
      <c r="I134" s="47" t="s">
        <v>43</v>
      </c>
      <c r="J134" s="30" t="s">
        <v>485</v>
      </c>
      <c r="K134" s="77" t="s">
        <v>486</v>
      </c>
      <c r="L134" s="21"/>
      <c r="M134" s="25" t="s">
        <v>142</v>
      </c>
      <c r="N134" s="27" t="s">
        <v>67</v>
      </c>
      <c r="O134" s="55">
        <v>6</v>
      </c>
      <c r="P134" s="35">
        <v>23.3</v>
      </c>
      <c r="Q134" s="28" t="s">
        <v>335</v>
      </c>
      <c r="R134" s="13">
        <f t="shared" ref="R134" si="39">+ROUND(P134*O134,0)</f>
        <v>140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56">
        <v>0</v>
      </c>
      <c r="Y134" s="15">
        <v>0</v>
      </c>
      <c r="Z134" s="15">
        <v>0</v>
      </c>
      <c r="AA134" s="15">
        <v>0</v>
      </c>
      <c r="AB134" s="15">
        <f t="shared" ref="AB134" si="40">R134</f>
        <v>140</v>
      </c>
      <c r="AC134" s="15">
        <v>0</v>
      </c>
      <c r="AD134" s="15">
        <v>0</v>
      </c>
      <c r="AE134" s="71"/>
    </row>
    <row r="135" spans="1:32" s="70" customFormat="1" ht="13.2" x14ac:dyDescent="0.25">
      <c r="A135" s="32" t="s">
        <v>25</v>
      </c>
      <c r="B135" s="32" t="s">
        <v>17</v>
      </c>
      <c r="C135" s="32" t="s">
        <v>17</v>
      </c>
      <c r="D135" s="22" t="s">
        <v>1</v>
      </c>
      <c r="E135" s="23" t="s">
        <v>2</v>
      </c>
      <c r="F135" s="22" t="s">
        <v>1</v>
      </c>
      <c r="G135" s="23" t="s">
        <v>3</v>
      </c>
      <c r="H135" s="26">
        <v>21601</v>
      </c>
      <c r="I135" s="47" t="s">
        <v>43</v>
      </c>
      <c r="J135" s="30" t="s">
        <v>115</v>
      </c>
      <c r="K135" s="46" t="s">
        <v>196</v>
      </c>
      <c r="L135" s="21"/>
      <c r="M135" s="25" t="s">
        <v>142</v>
      </c>
      <c r="N135" s="27" t="s">
        <v>67</v>
      </c>
      <c r="O135" s="55">
        <v>0</v>
      </c>
      <c r="P135" s="35">
        <v>0</v>
      </c>
      <c r="Q135" s="28" t="s">
        <v>335</v>
      </c>
      <c r="R135" s="13">
        <f t="shared" si="34"/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56">
        <v>0</v>
      </c>
      <c r="Y135" s="15">
        <v>0</v>
      </c>
      <c r="Z135" s="15">
        <v>0</v>
      </c>
      <c r="AA135" s="15">
        <v>0</v>
      </c>
      <c r="AB135" s="15">
        <f t="shared" si="30"/>
        <v>0</v>
      </c>
      <c r="AC135" s="15">
        <v>0</v>
      </c>
      <c r="AD135" s="15">
        <v>0</v>
      </c>
      <c r="AE135" s="71"/>
    </row>
    <row r="136" spans="1:32" s="70" customFormat="1" ht="13.2" x14ac:dyDescent="0.25">
      <c r="A136" s="32" t="s">
        <v>25</v>
      </c>
      <c r="B136" s="32" t="s">
        <v>17</v>
      </c>
      <c r="C136" s="32" t="s">
        <v>17</v>
      </c>
      <c r="D136" s="22" t="s">
        <v>1</v>
      </c>
      <c r="E136" s="23" t="s">
        <v>2</v>
      </c>
      <c r="F136" s="22" t="s">
        <v>1</v>
      </c>
      <c r="G136" s="23" t="s">
        <v>3</v>
      </c>
      <c r="H136" s="26">
        <v>21601</v>
      </c>
      <c r="I136" s="47" t="s">
        <v>43</v>
      </c>
      <c r="J136" s="30" t="s">
        <v>255</v>
      </c>
      <c r="K136" s="46" t="s">
        <v>197</v>
      </c>
      <c r="L136" s="21"/>
      <c r="M136" s="25" t="s">
        <v>142</v>
      </c>
      <c r="N136" s="27" t="s">
        <v>67</v>
      </c>
      <c r="O136" s="55">
        <v>0</v>
      </c>
      <c r="P136" s="35">
        <v>0</v>
      </c>
      <c r="Q136" s="28" t="s">
        <v>335</v>
      </c>
      <c r="R136" s="13">
        <f t="shared" ref="R136:R181" si="41">+ROUND(P136*O136,0)</f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56">
        <v>0</v>
      </c>
      <c r="Y136" s="15">
        <v>0</v>
      </c>
      <c r="Z136" s="15">
        <v>0</v>
      </c>
      <c r="AA136" s="15">
        <v>0</v>
      </c>
      <c r="AB136" s="15">
        <f t="shared" si="30"/>
        <v>0</v>
      </c>
      <c r="AC136" s="15">
        <v>0</v>
      </c>
      <c r="AD136" s="15">
        <v>0</v>
      </c>
      <c r="AE136" s="71"/>
    </row>
    <row r="137" spans="1:32" s="70" customFormat="1" ht="13.2" x14ac:dyDescent="0.25">
      <c r="A137" s="32" t="s">
        <v>25</v>
      </c>
      <c r="B137" s="32" t="s">
        <v>17</v>
      </c>
      <c r="C137" s="32" t="s">
        <v>17</v>
      </c>
      <c r="D137" s="22" t="s">
        <v>1</v>
      </c>
      <c r="E137" s="23" t="s">
        <v>2</v>
      </c>
      <c r="F137" s="22" t="s">
        <v>1</v>
      </c>
      <c r="G137" s="23" t="s">
        <v>3</v>
      </c>
      <c r="H137" s="26">
        <v>21601</v>
      </c>
      <c r="I137" s="47" t="s">
        <v>43</v>
      </c>
      <c r="J137" s="30" t="s">
        <v>482</v>
      </c>
      <c r="K137" s="77" t="s">
        <v>483</v>
      </c>
      <c r="L137" s="21"/>
      <c r="M137" s="25" t="s">
        <v>142</v>
      </c>
      <c r="N137" s="27" t="s">
        <v>67</v>
      </c>
      <c r="O137" s="55">
        <v>6</v>
      </c>
      <c r="P137" s="35">
        <v>16.510000000000002</v>
      </c>
      <c r="Q137" s="28" t="s">
        <v>335</v>
      </c>
      <c r="R137" s="13">
        <f t="shared" ref="R137" si="42">+ROUND(P137*O137,0)</f>
        <v>99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56">
        <v>0</v>
      </c>
      <c r="Y137" s="15">
        <v>0</v>
      </c>
      <c r="Z137" s="15">
        <v>0</v>
      </c>
      <c r="AA137" s="15">
        <v>0</v>
      </c>
      <c r="AB137" s="15">
        <f t="shared" ref="AB137" si="43">R137</f>
        <v>99</v>
      </c>
      <c r="AC137" s="15">
        <v>0</v>
      </c>
      <c r="AD137" s="15">
        <v>0</v>
      </c>
      <c r="AE137" s="71"/>
    </row>
    <row r="138" spans="1:32" s="70" customFormat="1" ht="13.2" x14ac:dyDescent="0.25">
      <c r="A138" s="32" t="s">
        <v>25</v>
      </c>
      <c r="B138" s="32" t="s">
        <v>17</v>
      </c>
      <c r="C138" s="32" t="s">
        <v>17</v>
      </c>
      <c r="D138" s="22" t="s">
        <v>1</v>
      </c>
      <c r="E138" s="23" t="s">
        <v>2</v>
      </c>
      <c r="F138" s="22" t="s">
        <v>1</v>
      </c>
      <c r="G138" s="23" t="s">
        <v>3</v>
      </c>
      <c r="H138" s="26">
        <v>21601</v>
      </c>
      <c r="I138" s="47" t="s">
        <v>43</v>
      </c>
      <c r="J138" s="30" t="s">
        <v>256</v>
      </c>
      <c r="K138" s="46" t="s">
        <v>198</v>
      </c>
      <c r="L138" s="21"/>
      <c r="M138" s="25" t="s">
        <v>142</v>
      </c>
      <c r="N138" s="27" t="s">
        <v>67</v>
      </c>
      <c r="O138" s="55">
        <v>0</v>
      </c>
      <c r="P138" s="35">
        <v>0</v>
      </c>
      <c r="Q138" s="28" t="s">
        <v>335</v>
      </c>
      <c r="R138" s="13">
        <f t="shared" si="41"/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56">
        <v>0</v>
      </c>
      <c r="Y138" s="15">
        <v>0</v>
      </c>
      <c r="Z138" s="15">
        <v>0</v>
      </c>
      <c r="AA138" s="15">
        <v>0</v>
      </c>
      <c r="AB138" s="15">
        <f t="shared" si="30"/>
        <v>0</v>
      </c>
      <c r="AC138" s="15">
        <v>0</v>
      </c>
      <c r="AD138" s="15">
        <v>0</v>
      </c>
      <c r="AE138" s="71"/>
    </row>
    <row r="139" spans="1:32" s="70" customFormat="1" ht="13.2" x14ac:dyDescent="0.25">
      <c r="A139" s="32" t="s">
        <v>25</v>
      </c>
      <c r="B139" s="32" t="s">
        <v>17</v>
      </c>
      <c r="C139" s="32" t="s">
        <v>17</v>
      </c>
      <c r="D139" s="22" t="s">
        <v>1</v>
      </c>
      <c r="E139" s="23" t="s">
        <v>2</v>
      </c>
      <c r="F139" s="22">
        <v>119</v>
      </c>
      <c r="G139" s="23" t="s">
        <v>216</v>
      </c>
      <c r="H139" s="26">
        <v>21601</v>
      </c>
      <c r="I139" s="47" t="s">
        <v>43</v>
      </c>
      <c r="J139" s="80" t="s">
        <v>487</v>
      </c>
      <c r="K139" s="81" t="s">
        <v>488</v>
      </c>
      <c r="L139" s="21"/>
      <c r="M139" s="25" t="s">
        <v>142</v>
      </c>
      <c r="N139" s="27" t="s">
        <v>67</v>
      </c>
      <c r="O139" s="55">
        <v>1</v>
      </c>
      <c r="P139" s="35">
        <v>928</v>
      </c>
      <c r="Q139" s="28" t="s">
        <v>335</v>
      </c>
      <c r="R139" s="13">
        <f t="shared" ref="R139" si="44">+ROUND(P139*O139,0)</f>
        <v>928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56">
        <v>0</v>
      </c>
      <c r="Y139" s="15">
        <v>0</v>
      </c>
      <c r="Z139" s="15">
        <v>0</v>
      </c>
      <c r="AA139" s="15">
        <v>0</v>
      </c>
      <c r="AB139" s="15">
        <f t="shared" ref="AB139" si="45">R139</f>
        <v>928</v>
      </c>
      <c r="AC139" s="15">
        <v>0</v>
      </c>
      <c r="AD139" s="15">
        <v>0</v>
      </c>
      <c r="AE139" s="71"/>
    </row>
    <row r="140" spans="1:32" s="70" customFormat="1" ht="13.2" x14ac:dyDescent="0.25">
      <c r="A140" s="32" t="s">
        <v>25</v>
      </c>
      <c r="B140" s="32" t="s">
        <v>17</v>
      </c>
      <c r="C140" s="32" t="s">
        <v>17</v>
      </c>
      <c r="D140" s="22" t="s">
        <v>1</v>
      </c>
      <c r="E140" s="23" t="s">
        <v>2</v>
      </c>
      <c r="F140" s="22" t="s">
        <v>1</v>
      </c>
      <c r="G140" s="23" t="s">
        <v>3</v>
      </c>
      <c r="H140" s="26">
        <v>21601</v>
      </c>
      <c r="I140" s="47" t="s">
        <v>43</v>
      </c>
      <c r="J140" s="30" t="s">
        <v>387</v>
      </c>
      <c r="K140" s="46" t="s">
        <v>388</v>
      </c>
      <c r="L140" s="21"/>
      <c r="M140" s="25" t="s">
        <v>142</v>
      </c>
      <c r="N140" s="27" t="s">
        <v>67</v>
      </c>
      <c r="O140" s="55">
        <v>0</v>
      </c>
      <c r="P140" s="35">
        <v>0</v>
      </c>
      <c r="Q140" s="28" t="s">
        <v>335</v>
      </c>
      <c r="R140" s="13">
        <f t="shared" si="41"/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56">
        <v>0</v>
      </c>
      <c r="Y140" s="15">
        <v>0</v>
      </c>
      <c r="Z140" s="15">
        <v>0</v>
      </c>
      <c r="AA140" s="15">
        <v>0</v>
      </c>
      <c r="AB140" s="15">
        <f t="shared" si="30"/>
        <v>0</v>
      </c>
      <c r="AC140" s="15">
        <v>0</v>
      </c>
      <c r="AD140" s="15">
        <v>0</v>
      </c>
      <c r="AE140" s="71"/>
    </row>
    <row r="141" spans="1:32" s="70" customFormat="1" ht="13.2" x14ac:dyDescent="0.25">
      <c r="A141" s="32" t="s">
        <v>25</v>
      </c>
      <c r="B141" s="32" t="s">
        <v>17</v>
      </c>
      <c r="C141" s="32" t="s">
        <v>17</v>
      </c>
      <c r="D141" s="22" t="s">
        <v>1</v>
      </c>
      <c r="E141" s="23" t="s">
        <v>2</v>
      </c>
      <c r="F141" s="22" t="s">
        <v>1</v>
      </c>
      <c r="G141" s="23" t="s">
        <v>3</v>
      </c>
      <c r="H141" s="26">
        <v>21601</v>
      </c>
      <c r="I141" s="47" t="s">
        <v>43</v>
      </c>
      <c r="J141" s="30" t="s">
        <v>257</v>
      </c>
      <c r="K141" s="46" t="s">
        <v>199</v>
      </c>
      <c r="L141" s="21"/>
      <c r="M141" s="25" t="s">
        <v>142</v>
      </c>
      <c r="N141" s="27" t="s">
        <v>67</v>
      </c>
      <c r="O141" s="55">
        <v>0</v>
      </c>
      <c r="P141" s="35">
        <v>0</v>
      </c>
      <c r="Q141" s="28" t="s">
        <v>335</v>
      </c>
      <c r="R141" s="13">
        <f t="shared" si="41"/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56">
        <v>0</v>
      </c>
      <c r="Y141" s="15">
        <v>0</v>
      </c>
      <c r="Z141" s="15">
        <v>0</v>
      </c>
      <c r="AA141" s="15">
        <v>0</v>
      </c>
      <c r="AB141" s="15">
        <f t="shared" si="30"/>
        <v>0</v>
      </c>
      <c r="AC141" s="15">
        <v>0</v>
      </c>
      <c r="AD141" s="15">
        <v>0</v>
      </c>
      <c r="AE141" s="71"/>
    </row>
    <row r="142" spans="1:32" s="70" customFormat="1" ht="21" customHeight="1" x14ac:dyDescent="0.25">
      <c r="A142" s="32" t="s">
        <v>25</v>
      </c>
      <c r="B142" s="32" t="s">
        <v>17</v>
      </c>
      <c r="C142" s="32" t="s">
        <v>17</v>
      </c>
      <c r="D142" s="22" t="s">
        <v>1</v>
      </c>
      <c r="E142" s="23" t="s">
        <v>2</v>
      </c>
      <c r="F142" s="22" t="s">
        <v>1</v>
      </c>
      <c r="G142" s="23" t="s">
        <v>3</v>
      </c>
      <c r="H142" s="26">
        <v>22104</v>
      </c>
      <c r="I142" s="47" t="s">
        <v>44</v>
      </c>
      <c r="J142" s="30" t="s">
        <v>271</v>
      </c>
      <c r="K142" s="43" t="s">
        <v>275</v>
      </c>
      <c r="L142" s="21"/>
      <c r="M142" s="25" t="s">
        <v>142</v>
      </c>
      <c r="N142" s="27" t="s">
        <v>67</v>
      </c>
      <c r="O142" s="55">
        <v>28</v>
      </c>
      <c r="P142" s="35">
        <v>39</v>
      </c>
      <c r="Q142" s="28" t="s">
        <v>335</v>
      </c>
      <c r="R142" s="13">
        <f t="shared" si="41"/>
        <v>1092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56">
        <v>0</v>
      </c>
      <c r="Y142" s="15">
        <v>0</v>
      </c>
      <c r="Z142" s="15">
        <v>0</v>
      </c>
      <c r="AA142" s="15">
        <v>0</v>
      </c>
      <c r="AB142" s="15">
        <f t="shared" si="30"/>
        <v>1092</v>
      </c>
      <c r="AC142" s="15">
        <v>0</v>
      </c>
      <c r="AD142" s="15">
        <v>0</v>
      </c>
      <c r="AE142" s="71"/>
      <c r="AF142" s="71"/>
    </row>
    <row r="143" spans="1:32" s="70" customFormat="1" ht="21" customHeight="1" x14ac:dyDescent="0.25">
      <c r="A143" s="32" t="s">
        <v>25</v>
      </c>
      <c r="B143" s="32" t="s">
        <v>17</v>
      </c>
      <c r="C143" s="32" t="s">
        <v>17</v>
      </c>
      <c r="D143" s="22" t="s">
        <v>1</v>
      </c>
      <c r="E143" s="23" t="s">
        <v>2</v>
      </c>
      <c r="F143" s="22" t="s">
        <v>1</v>
      </c>
      <c r="G143" s="23" t="s">
        <v>3</v>
      </c>
      <c r="H143" s="26">
        <v>22104</v>
      </c>
      <c r="I143" s="47" t="s">
        <v>44</v>
      </c>
      <c r="J143" s="30" t="s">
        <v>258</v>
      </c>
      <c r="K143" s="44" t="s">
        <v>200</v>
      </c>
      <c r="L143" s="21"/>
      <c r="M143" s="25" t="s">
        <v>142</v>
      </c>
      <c r="N143" s="27" t="s">
        <v>218</v>
      </c>
      <c r="O143" s="55">
        <v>0</v>
      </c>
      <c r="P143" s="35">
        <v>300</v>
      </c>
      <c r="Q143" s="28" t="s">
        <v>335</v>
      </c>
      <c r="R143" s="13">
        <f t="shared" si="41"/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56">
        <v>0</v>
      </c>
      <c r="Y143" s="15">
        <v>0</v>
      </c>
      <c r="Z143" s="15">
        <v>0</v>
      </c>
      <c r="AA143" s="15">
        <v>0</v>
      </c>
      <c r="AB143" s="15">
        <f t="shared" si="30"/>
        <v>0</v>
      </c>
      <c r="AC143" s="15">
        <v>0</v>
      </c>
      <c r="AD143" s="15">
        <v>0</v>
      </c>
      <c r="AE143" s="71"/>
      <c r="AF143" s="71"/>
    </row>
    <row r="144" spans="1:32" s="70" customFormat="1" ht="21" customHeight="1" x14ac:dyDescent="0.25">
      <c r="A144" s="32" t="s">
        <v>25</v>
      </c>
      <c r="B144" s="32" t="s">
        <v>17</v>
      </c>
      <c r="C144" s="32" t="s">
        <v>17</v>
      </c>
      <c r="D144" s="22" t="s">
        <v>1</v>
      </c>
      <c r="E144" s="23" t="s">
        <v>2</v>
      </c>
      <c r="F144" s="22" t="s">
        <v>1</v>
      </c>
      <c r="G144" s="23" t="s">
        <v>3</v>
      </c>
      <c r="H144" s="26">
        <v>22104</v>
      </c>
      <c r="I144" s="47" t="s">
        <v>44</v>
      </c>
      <c r="J144" s="30" t="s">
        <v>259</v>
      </c>
      <c r="K144" s="43" t="s">
        <v>157</v>
      </c>
      <c r="L144" s="21"/>
      <c r="M144" s="25" t="s">
        <v>142</v>
      </c>
      <c r="N144" s="27" t="s">
        <v>67</v>
      </c>
      <c r="O144" s="55">
        <v>0</v>
      </c>
      <c r="P144" s="35">
        <v>0</v>
      </c>
      <c r="Q144" s="28" t="s">
        <v>335</v>
      </c>
      <c r="R144" s="13">
        <f t="shared" si="41"/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56">
        <v>0</v>
      </c>
      <c r="Y144" s="15">
        <v>0</v>
      </c>
      <c r="Z144" s="15">
        <v>0</v>
      </c>
      <c r="AA144" s="15">
        <v>0</v>
      </c>
      <c r="AB144" s="15">
        <f t="shared" si="30"/>
        <v>0</v>
      </c>
      <c r="AC144" s="15">
        <v>0</v>
      </c>
      <c r="AD144" s="15">
        <v>0</v>
      </c>
      <c r="AE144" s="71"/>
      <c r="AF144" s="71"/>
    </row>
    <row r="145" spans="1:32" s="70" customFormat="1" ht="21" customHeight="1" x14ac:dyDescent="0.25">
      <c r="A145" s="32" t="s">
        <v>25</v>
      </c>
      <c r="B145" s="32" t="s">
        <v>17</v>
      </c>
      <c r="C145" s="32" t="s">
        <v>17</v>
      </c>
      <c r="D145" s="22" t="s">
        <v>1</v>
      </c>
      <c r="E145" s="23" t="s">
        <v>2</v>
      </c>
      <c r="F145" s="22" t="s">
        <v>1</v>
      </c>
      <c r="G145" s="23" t="s">
        <v>3</v>
      </c>
      <c r="H145" s="26">
        <v>22104</v>
      </c>
      <c r="I145" s="47" t="s">
        <v>44</v>
      </c>
      <c r="J145" s="30" t="s">
        <v>260</v>
      </c>
      <c r="K145" s="43" t="s">
        <v>201</v>
      </c>
      <c r="L145" s="21"/>
      <c r="M145" s="25" t="s">
        <v>142</v>
      </c>
      <c r="N145" s="27" t="s">
        <v>67</v>
      </c>
      <c r="O145" s="55">
        <v>0</v>
      </c>
      <c r="P145" s="35">
        <v>0</v>
      </c>
      <c r="Q145" s="28" t="s">
        <v>335</v>
      </c>
      <c r="R145" s="13">
        <f t="shared" si="41"/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56">
        <v>0</v>
      </c>
      <c r="Y145" s="15">
        <v>0</v>
      </c>
      <c r="Z145" s="15">
        <v>0</v>
      </c>
      <c r="AA145" s="15">
        <v>0</v>
      </c>
      <c r="AB145" s="15">
        <f t="shared" si="30"/>
        <v>0</v>
      </c>
      <c r="AC145" s="15">
        <v>0</v>
      </c>
      <c r="AD145" s="15">
        <v>0</v>
      </c>
      <c r="AE145" s="71"/>
      <c r="AF145" s="71"/>
    </row>
    <row r="146" spans="1:32" s="70" customFormat="1" ht="21" customHeight="1" x14ac:dyDescent="0.25">
      <c r="A146" s="32" t="s">
        <v>25</v>
      </c>
      <c r="B146" s="32" t="s">
        <v>17</v>
      </c>
      <c r="C146" s="32" t="s">
        <v>17</v>
      </c>
      <c r="D146" s="22" t="s">
        <v>1</v>
      </c>
      <c r="E146" s="23" t="s">
        <v>2</v>
      </c>
      <c r="F146" s="22" t="s">
        <v>1</v>
      </c>
      <c r="G146" s="23" t="s">
        <v>3</v>
      </c>
      <c r="H146" s="26">
        <v>22104</v>
      </c>
      <c r="I146" s="47" t="s">
        <v>44</v>
      </c>
      <c r="J146" s="30" t="s">
        <v>261</v>
      </c>
      <c r="K146" s="44" t="s">
        <v>202</v>
      </c>
      <c r="L146" s="21"/>
      <c r="M146" s="25" t="s">
        <v>142</v>
      </c>
      <c r="N146" s="27" t="s">
        <v>67</v>
      </c>
      <c r="O146" s="55">
        <v>0</v>
      </c>
      <c r="P146" s="35">
        <v>0</v>
      </c>
      <c r="Q146" s="28" t="s">
        <v>335</v>
      </c>
      <c r="R146" s="13">
        <f t="shared" si="41"/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56">
        <v>0</v>
      </c>
      <c r="Y146" s="15">
        <v>0</v>
      </c>
      <c r="Z146" s="15">
        <v>0</v>
      </c>
      <c r="AA146" s="15">
        <v>0</v>
      </c>
      <c r="AB146" s="15">
        <f t="shared" si="30"/>
        <v>0</v>
      </c>
      <c r="AC146" s="15">
        <v>0</v>
      </c>
      <c r="AD146" s="15">
        <v>0</v>
      </c>
      <c r="AE146" s="71"/>
      <c r="AF146" s="71"/>
    </row>
    <row r="147" spans="1:32" s="70" customFormat="1" ht="21" customHeight="1" x14ac:dyDescent="0.25">
      <c r="A147" s="32" t="s">
        <v>25</v>
      </c>
      <c r="B147" s="32" t="s">
        <v>17</v>
      </c>
      <c r="C147" s="32" t="s">
        <v>17</v>
      </c>
      <c r="D147" s="22" t="s">
        <v>1</v>
      </c>
      <c r="E147" s="23" t="s">
        <v>2</v>
      </c>
      <c r="F147" s="22" t="s">
        <v>1</v>
      </c>
      <c r="G147" s="23" t="s">
        <v>3</v>
      </c>
      <c r="H147" s="26">
        <v>22104</v>
      </c>
      <c r="I147" s="47" t="s">
        <v>44</v>
      </c>
      <c r="J147" s="30" t="s">
        <v>262</v>
      </c>
      <c r="K147" s="44" t="s">
        <v>203</v>
      </c>
      <c r="L147" s="21"/>
      <c r="M147" s="25" t="s">
        <v>142</v>
      </c>
      <c r="N147" s="27" t="s">
        <v>67</v>
      </c>
      <c r="O147" s="55">
        <v>0</v>
      </c>
      <c r="P147" s="35">
        <v>0</v>
      </c>
      <c r="Q147" s="28" t="s">
        <v>335</v>
      </c>
      <c r="R147" s="13">
        <f t="shared" si="41"/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56">
        <v>0</v>
      </c>
      <c r="Y147" s="15">
        <v>0</v>
      </c>
      <c r="Z147" s="15">
        <v>0</v>
      </c>
      <c r="AA147" s="15">
        <v>0</v>
      </c>
      <c r="AB147" s="15">
        <f t="shared" si="30"/>
        <v>0</v>
      </c>
      <c r="AC147" s="15">
        <v>0</v>
      </c>
      <c r="AD147" s="15">
        <v>0</v>
      </c>
      <c r="AE147" s="71"/>
      <c r="AF147" s="71"/>
    </row>
    <row r="148" spans="1:32" s="70" customFormat="1" ht="21" customHeight="1" x14ac:dyDescent="0.25">
      <c r="A148" s="32" t="s">
        <v>25</v>
      </c>
      <c r="B148" s="32" t="s">
        <v>17</v>
      </c>
      <c r="C148" s="32" t="s">
        <v>17</v>
      </c>
      <c r="D148" s="22" t="s">
        <v>1</v>
      </c>
      <c r="E148" s="23" t="s">
        <v>2</v>
      </c>
      <c r="F148" s="22" t="s">
        <v>1</v>
      </c>
      <c r="G148" s="23" t="s">
        <v>3</v>
      </c>
      <c r="H148" s="26">
        <v>22104</v>
      </c>
      <c r="I148" s="47" t="s">
        <v>44</v>
      </c>
      <c r="J148" s="30" t="s">
        <v>448</v>
      </c>
      <c r="K148" s="77" t="s">
        <v>449</v>
      </c>
      <c r="L148" s="21"/>
      <c r="M148" s="25" t="s">
        <v>142</v>
      </c>
      <c r="N148" s="27" t="s">
        <v>67</v>
      </c>
      <c r="O148" s="55">
        <v>0</v>
      </c>
      <c r="P148" s="35">
        <v>15</v>
      </c>
      <c r="Q148" s="28" t="s">
        <v>335</v>
      </c>
      <c r="R148" s="13">
        <f t="shared" ref="R148" si="46">+ROUND(P148*O148,0)</f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56">
        <v>0</v>
      </c>
      <c r="Y148" s="15">
        <v>0</v>
      </c>
      <c r="Z148" s="15">
        <v>0</v>
      </c>
      <c r="AA148" s="15">
        <v>0</v>
      </c>
      <c r="AB148" s="15">
        <f t="shared" si="30"/>
        <v>0</v>
      </c>
      <c r="AC148" s="15">
        <v>0</v>
      </c>
      <c r="AD148" s="15">
        <v>0</v>
      </c>
      <c r="AE148" s="71"/>
      <c r="AF148" s="71"/>
    </row>
    <row r="149" spans="1:32" s="70" customFormat="1" ht="21" customHeight="1" x14ac:dyDescent="0.25">
      <c r="A149" s="32" t="s">
        <v>25</v>
      </c>
      <c r="B149" s="32" t="s">
        <v>17</v>
      </c>
      <c r="C149" s="32" t="s">
        <v>17</v>
      </c>
      <c r="D149" s="22" t="s">
        <v>1</v>
      </c>
      <c r="E149" s="23" t="s">
        <v>2</v>
      </c>
      <c r="F149" s="22" t="s">
        <v>1</v>
      </c>
      <c r="G149" s="23" t="s">
        <v>3</v>
      </c>
      <c r="H149" s="26">
        <v>22104</v>
      </c>
      <c r="I149" s="47" t="s">
        <v>44</v>
      </c>
      <c r="J149" s="30" t="s">
        <v>450</v>
      </c>
      <c r="K149" s="77" t="s">
        <v>451</v>
      </c>
      <c r="L149" s="21"/>
      <c r="M149" s="25" t="s">
        <v>142</v>
      </c>
      <c r="N149" s="27" t="s">
        <v>67</v>
      </c>
      <c r="O149" s="55">
        <v>0</v>
      </c>
      <c r="P149" s="35">
        <v>12</v>
      </c>
      <c r="Q149" s="28" t="s">
        <v>335</v>
      </c>
      <c r="R149" s="13">
        <f t="shared" ref="R149" si="47">+ROUND(P149*O149,0)</f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56">
        <v>0</v>
      </c>
      <c r="Y149" s="15">
        <v>0</v>
      </c>
      <c r="Z149" s="15">
        <v>0</v>
      </c>
      <c r="AA149" s="15">
        <v>0</v>
      </c>
      <c r="AB149" s="15">
        <f t="shared" si="30"/>
        <v>0</v>
      </c>
      <c r="AC149" s="15">
        <v>0</v>
      </c>
      <c r="AD149" s="15">
        <v>0</v>
      </c>
      <c r="AE149" s="71"/>
      <c r="AF149" s="71"/>
    </row>
    <row r="150" spans="1:32" s="70" customFormat="1" ht="21" customHeight="1" x14ac:dyDescent="0.25">
      <c r="A150" s="32" t="s">
        <v>25</v>
      </c>
      <c r="B150" s="32" t="s">
        <v>17</v>
      </c>
      <c r="C150" s="32" t="s">
        <v>17</v>
      </c>
      <c r="D150" s="22" t="s">
        <v>1</v>
      </c>
      <c r="E150" s="23" t="s">
        <v>2</v>
      </c>
      <c r="F150" s="22" t="s">
        <v>1</v>
      </c>
      <c r="G150" s="23" t="s">
        <v>3</v>
      </c>
      <c r="H150" s="26">
        <v>22104</v>
      </c>
      <c r="I150" s="47" t="s">
        <v>44</v>
      </c>
      <c r="J150" s="80" t="s">
        <v>452</v>
      </c>
      <c r="K150" s="81" t="s">
        <v>453</v>
      </c>
      <c r="L150" s="21"/>
      <c r="M150" s="25" t="s">
        <v>142</v>
      </c>
      <c r="N150" s="27" t="s">
        <v>67</v>
      </c>
      <c r="O150" s="55">
        <v>0</v>
      </c>
      <c r="P150" s="35">
        <v>60</v>
      </c>
      <c r="Q150" s="28" t="s">
        <v>335</v>
      </c>
      <c r="R150" s="13">
        <f t="shared" ref="R150" si="48">+ROUND(P150*O150,0)</f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56">
        <v>0</v>
      </c>
      <c r="Y150" s="15">
        <v>0</v>
      </c>
      <c r="Z150" s="15">
        <v>0</v>
      </c>
      <c r="AA150" s="15">
        <v>0</v>
      </c>
      <c r="AB150" s="15">
        <f t="shared" si="30"/>
        <v>0</v>
      </c>
      <c r="AC150" s="15">
        <v>0</v>
      </c>
      <c r="AD150" s="15">
        <v>0</v>
      </c>
      <c r="AE150" s="71"/>
      <c r="AF150" s="71"/>
    </row>
    <row r="151" spans="1:32" s="70" customFormat="1" ht="21" customHeight="1" x14ac:dyDescent="0.25">
      <c r="A151" s="32" t="s">
        <v>25</v>
      </c>
      <c r="B151" s="32" t="s">
        <v>17</v>
      </c>
      <c r="C151" s="32" t="s">
        <v>17</v>
      </c>
      <c r="D151" s="22" t="s">
        <v>1</v>
      </c>
      <c r="E151" s="23" t="s">
        <v>2</v>
      </c>
      <c r="F151" s="22" t="s">
        <v>1</v>
      </c>
      <c r="G151" s="23" t="s">
        <v>3</v>
      </c>
      <c r="H151" s="26">
        <v>22106</v>
      </c>
      <c r="I151" s="47" t="s">
        <v>298</v>
      </c>
      <c r="J151" s="30" t="s">
        <v>279</v>
      </c>
      <c r="K151" s="44" t="s">
        <v>277</v>
      </c>
      <c r="L151" s="21"/>
      <c r="M151" s="25" t="s">
        <v>142</v>
      </c>
      <c r="N151" s="27" t="s">
        <v>278</v>
      </c>
      <c r="O151" s="55">
        <v>0</v>
      </c>
      <c r="P151" s="35">
        <v>0</v>
      </c>
      <c r="Q151" s="28" t="s">
        <v>335</v>
      </c>
      <c r="R151" s="13">
        <f t="shared" si="41"/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56">
        <v>0</v>
      </c>
      <c r="Y151" s="15">
        <v>0</v>
      </c>
      <c r="Z151" s="15">
        <v>0</v>
      </c>
      <c r="AA151" s="15">
        <v>0</v>
      </c>
      <c r="AB151" s="15">
        <f t="shared" si="30"/>
        <v>0</v>
      </c>
      <c r="AC151" s="15">
        <v>0</v>
      </c>
      <c r="AD151" s="15">
        <v>0</v>
      </c>
      <c r="AE151" s="71"/>
      <c r="AF151" s="71"/>
    </row>
    <row r="152" spans="1:32" s="70" customFormat="1" ht="36" customHeight="1" x14ac:dyDescent="0.25">
      <c r="A152" s="32" t="s">
        <v>25</v>
      </c>
      <c r="B152" s="32" t="s">
        <v>17</v>
      </c>
      <c r="C152" s="32" t="s">
        <v>17</v>
      </c>
      <c r="D152" s="22" t="s">
        <v>1</v>
      </c>
      <c r="E152" s="23" t="s">
        <v>2</v>
      </c>
      <c r="F152" s="22" t="s">
        <v>1</v>
      </c>
      <c r="G152" s="23" t="s">
        <v>3</v>
      </c>
      <c r="H152" s="26">
        <v>24601</v>
      </c>
      <c r="I152" s="47" t="s">
        <v>45</v>
      </c>
      <c r="J152" s="30" t="s">
        <v>263</v>
      </c>
      <c r="K152" s="46" t="s">
        <v>204</v>
      </c>
      <c r="L152" s="21"/>
      <c r="M152" s="25" t="s">
        <v>142</v>
      </c>
      <c r="N152" s="30" t="s">
        <v>61</v>
      </c>
      <c r="O152" s="55">
        <v>0</v>
      </c>
      <c r="P152" s="35">
        <v>0</v>
      </c>
      <c r="Q152" s="28" t="s">
        <v>335</v>
      </c>
      <c r="R152" s="13">
        <f t="shared" si="41"/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56">
        <v>0</v>
      </c>
      <c r="Y152" s="15">
        <v>0</v>
      </c>
      <c r="Z152" s="15">
        <v>0</v>
      </c>
      <c r="AA152" s="15">
        <v>0</v>
      </c>
      <c r="AB152" s="15">
        <f t="shared" si="30"/>
        <v>0</v>
      </c>
      <c r="AC152" s="15">
        <v>0</v>
      </c>
      <c r="AD152" s="15">
        <v>0</v>
      </c>
      <c r="AE152" s="71"/>
    </row>
    <row r="153" spans="1:32" s="70" customFormat="1" ht="36" customHeight="1" x14ac:dyDescent="0.25">
      <c r="A153" s="32" t="s">
        <v>25</v>
      </c>
      <c r="B153" s="32" t="s">
        <v>17</v>
      </c>
      <c r="C153" s="32" t="s">
        <v>17</v>
      </c>
      <c r="D153" s="22" t="s">
        <v>1</v>
      </c>
      <c r="E153" s="23" t="s">
        <v>2</v>
      </c>
      <c r="F153" s="22" t="s">
        <v>1</v>
      </c>
      <c r="G153" s="23" t="s">
        <v>3</v>
      </c>
      <c r="H153" s="26">
        <v>24601</v>
      </c>
      <c r="I153" s="47" t="s">
        <v>45</v>
      </c>
      <c r="J153" s="30" t="s">
        <v>355</v>
      </c>
      <c r="K153" s="77" t="s">
        <v>356</v>
      </c>
      <c r="L153" s="21"/>
      <c r="M153" s="25" t="s">
        <v>142</v>
      </c>
      <c r="N153" s="30" t="s">
        <v>61</v>
      </c>
      <c r="O153" s="55">
        <v>0</v>
      </c>
      <c r="P153" s="35">
        <v>0</v>
      </c>
      <c r="Q153" s="28" t="s">
        <v>335</v>
      </c>
      <c r="R153" s="13">
        <f t="shared" si="41"/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56">
        <v>0</v>
      </c>
      <c r="Y153" s="15">
        <v>0</v>
      </c>
      <c r="Z153" s="15">
        <v>0</v>
      </c>
      <c r="AA153" s="15">
        <v>0</v>
      </c>
      <c r="AB153" s="15">
        <f t="shared" si="30"/>
        <v>0</v>
      </c>
      <c r="AC153" s="15">
        <v>0</v>
      </c>
      <c r="AD153" s="15">
        <v>0</v>
      </c>
      <c r="AE153" s="71"/>
    </row>
    <row r="154" spans="1:32" s="70" customFormat="1" ht="36" customHeight="1" x14ac:dyDescent="0.25">
      <c r="A154" s="32" t="s">
        <v>25</v>
      </c>
      <c r="B154" s="32" t="s">
        <v>17</v>
      </c>
      <c r="C154" s="32" t="s">
        <v>17</v>
      </c>
      <c r="D154" s="22" t="s">
        <v>1</v>
      </c>
      <c r="E154" s="23" t="s">
        <v>2</v>
      </c>
      <c r="F154" s="22" t="s">
        <v>1</v>
      </c>
      <c r="G154" s="23" t="s">
        <v>3</v>
      </c>
      <c r="H154" s="26">
        <v>24601</v>
      </c>
      <c r="I154" s="47" t="s">
        <v>45</v>
      </c>
      <c r="J154" s="30" t="s">
        <v>454</v>
      </c>
      <c r="K154" s="77" t="s">
        <v>455</v>
      </c>
      <c r="L154" s="21"/>
      <c r="M154" s="25" t="s">
        <v>142</v>
      </c>
      <c r="N154" s="30" t="s">
        <v>61</v>
      </c>
      <c r="O154" s="55">
        <v>0</v>
      </c>
      <c r="P154" s="35">
        <v>226.2</v>
      </c>
      <c r="Q154" s="28" t="s">
        <v>335</v>
      </c>
      <c r="R154" s="13">
        <f t="shared" ref="R154" si="49">+ROUND(P154*O154,0)</f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56">
        <v>0</v>
      </c>
      <c r="Y154" s="15">
        <v>0</v>
      </c>
      <c r="Z154" s="15">
        <v>0</v>
      </c>
      <c r="AA154" s="15">
        <v>0</v>
      </c>
      <c r="AB154" s="15">
        <f t="shared" ref="AB154:AB234" si="50">R154</f>
        <v>0</v>
      </c>
      <c r="AC154" s="15">
        <v>0</v>
      </c>
      <c r="AD154" s="15">
        <v>0</v>
      </c>
      <c r="AE154" s="71"/>
    </row>
    <row r="155" spans="1:32" s="70" customFormat="1" ht="36" customHeight="1" x14ac:dyDescent="0.25">
      <c r="A155" s="32" t="s">
        <v>25</v>
      </c>
      <c r="B155" s="32" t="s">
        <v>17</v>
      </c>
      <c r="C155" s="32" t="s">
        <v>17</v>
      </c>
      <c r="D155" s="22" t="s">
        <v>1</v>
      </c>
      <c r="E155" s="23" t="s">
        <v>2</v>
      </c>
      <c r="F155" s="22" t="s">
        <v>1</v>
      </c>
      <c r="G155" s="23" t="s">
        <v>3</v>
      </c>
      <c r="H155" s="26">
        <v>24601</v>
      </c>
      <c r="I155" s="47" t="s">
        <v>45</v>
      </c>
      <c r="J155" s="30" t="s">
        <v>489</v>
      </c>
      <c r="K155" s="77" t="s">
        <v>490</v>
      </c>
      <c r="L155" s="21"/>
      <c r="M155" s="25" t="s">
        <v>142</v>
      </c>
      <c r="N155" s="30" t="s">
        <v>61</v>
      </c>
      <c r="O155" s="55">
        <v>2</v>
      </c>
      <c r="P155" s="35">
        <v>121.8</v>
      </c>
      <c r="Q155" s="28" t="s">
        <v>335</v>
      </c>
      <c r="R155" s="13">
        <f t="shared" ref="R155" si="51">+ROUND(P155*O155,0)</f>
        <v>244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56">
        <v>0</v>
      </c>
      <c r="Y155" s="15">
        <v>0</v>
      </c>
      <c r="Z155" s="15">
        <v>0</v>
      </c>
      <c r="AA155" s="15">
        <v>0</v>
      </c>
      <c r="AB155" s="15">
        <f t="shared" ref="AB155" si="52">R155</f>
        <v>244</v>
      </c>
      <c r="AC155" s="15">
        <v>0</v>
      </c>
      <c r="AD155" s="15">
        <v>0</v>
      </c>
      <c r="AE155" s="71"/>
    </row>
    <row r="156" spans="1:32" s="70" customFormat="1" ht="36" customHeight="1" x14ac:dyDescent="0.25">
      <c r="A156" s="32" t="s">
        <v>25</v>
      </c>
      <c r="B156" s="32" t="s">
        <v>17</v>
      </c>
      <c r="C156" s="32" t="s">
        <v>17</v>
      </c>
      <c r="D156" s="22" t="s">
        <v>1</v>
      </c>
      <c r="E156" s="23" t="s">
        <v>2</v>
      </c>
      <c r="F156" s="22" t="s">
        <v>1</v>
      </c>
      <c r="G156" s="23" t="s">
        <v>3</v>
      </c>
      <c r="H156" s="26">
        <v>24601</v>
      </c>
      <c r="I156" s="47" t="s">
        <v>45</v>
      </c>
      <c r="J156" s="30" t="s">
        <v>491</v>
      </c>
      <c r="K156" s="77" t="s">
        <v>492</v>
      </c>
      <c r="L156" s="21"/>
      <c r="M156" s="25" t="s">
        <v>142</v>
      </c>
      <c r="N156" s="30" t="s">
        <v>61</v>
      </c>
      <c r="O156" s="55">
        <v>2</v>
      </c>
      <c r="P156" s="35">
        <v>284.2</v>
      </c>
      <c r="Q156" s="28" t="s">
        <v>335</v>
      </c>
      <c r="R156" s="13">
        <f t="shared" ref="R156" si="53">+ROUND(P156*O156,0)</f>
        <v>568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56">
        <v>0</v>
      </c>
      <c r="Y156" s="15">
        <v>0</v>
      </c>
      <c r="Z156" s="15">
        <v>0</v>
      </c>
      <c r="AA156" s="15">
        <v>0</v>
      </c>
      <c r="AB156" s="15">
        <f t="shared" ref="AB156" si="54">R156</f>
        <v>568</v>
      </c>
      <c r="AC156" s="15">
        <v>0</v>
      </c>
      <c r="AD156" s="15">
        <v>0</v>
      </c>
      <c r="AE156" s="71"/>
    </row>
    <row r="157" spans="1:32" s="70" customFormat="1" ht="36" customHeight="1" x14ac:dyDescent="0.25">
      <c r="A157" s="32" t="s">
        <v>25</v>
      </c>
      <c r="B157" s="32" t="s">
        <v>17</v>
      </c>
      <c r="C157" s="32" t="s">
        <v>17</v>
      </c>
      <c r="D157" s="22" t="s">
        <v>1</v>
      </c>
      <c r="E157" s="23" t="s">
        <v>2</v>
      </c>
      <c r="F157" s="22" t="s">
        <v>1</v>
      </c>
      <c r="G157" s="23" t="s">
        <v>3</v>
      </c>
      <c r="H157" s="26">
        <v>24601</v>
      </c>
      <c r="I157" s="47" t="s">
        <v>45</v>
      </c>
      <c r="J157" s="30" t="s">
        <v>493</v>
      </c>
      <c r="K157" s="77" t="s">
        <v>494</v>
      </c>
      <c r="L157" s="21"/>
      <c r="M157" s="25" t="s">
        <v>142</v>
      </c>
      <c r="N157" s="30" t="s">
        <v>61</v>
      </c>
      <c r="O157" s="55">
        <v>2</v>
      </c>
      <c r="P157" s="35">
        <v>295.8</v>
      </c>
      <c r="Q157" s="28" t="s">
        <v>335</v>
      </c>
      <c r="R157" s="13">
        <f t="shared" ref="R157" si="55">+ROUND(P157*O157,0)</f>
        <v>592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56">
        <v>0</v>
      </c>
      <c r="Y157" s="15">
        <v>0</v>
      </c>
      <c r="Z157" s="15">
        <v>0</v>
      </c>
      <c r="AA157" s="15">
        <v>0</v>
      </c>
      <c r="AB157" s="15">
        <f t="shared" ref="AB157" si="56">R157</f>
        <v>592</v>
      </c>
      <c r="AC157" s="15">
        <v>0</v>
      </c>
      <c r="AD157" s="15">
        <v>0</v>
      </c>
      <c r="AE157" s="71"/>
    </row>
    <row r="158" spans="1:32" s="70" customFormat="1" ht="36" customHeight="1" x14ac:dyDescent="0.25">
      <c r="A158" s="32" t="s">
        <v>25</v>
      </c>
      <c r="B158" s="32" t="s">
        <v>17</v>
      </c>
      <c r="C158" s="32" t="s">
        <v>17</v>
      </c>
      <c r="D158" s="22" t="s">
        <v>1</v>
      </c>
      <c r="E158" s="23" t="s">
        <v>2</v>
      </c>
      <c r="F158" s="22" t="s">
        <v>1</v>
      </c>
      <c r="G158" s="23" t="s">
        <v>3</v>
      </c>
      <c r="H158" s="26">
        <v>24601</v>
      </c>
      <c r="I158" s="47" t="s">
        <v>45</v>
      </c>
      <c r="J158" s="30" t="s">
        <v>355</v>
      </c>
      <c r="K158" s="77" t="s">
        <v>356</v>
      </c>
      <c r="L158" s="21"/>
      <c r="M158" s="25" t="s">
        <v>142</v>
      </c>
      <c r="N158" s="30" t="s">
        <v>61</v>
      </c>
      <c r="O158" s="55">
        <v>1</v>
      </c>
      <c r="P158" s="35">
        <v>284.2</v>
      </c>
      <c r="Q158" s="28" t="s">
        <v>335</v>
      </c>
      <c r="R158" s="13">
        <f t="shared" ref="R158" si="57">+ROUND(P158*O158,0)</f>
        <v>284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56">
        <v>0</v>
      </c>
      <c r="Y158" s="15">
        <v>0</v>
      </c>
      <c r="Z158" s="15">
        <v>0</v>
      </c>
      <c r="AA158" s="15">
        <v>0</v>
      </c>
      <c r="AB158" s="15">
        <f t="shared" ref="AB158" si="58">R158</f>
        <v>284</v>
      </c>
      <c r="AC158" s="15">
        <v>0</v>
      </c>
      <c r="AD158" s="15">
        <v>0</v>
      </c>
      <c r="AE158" s="71"/>
    </row>
    <row r="159" spans="1:32" s="70" customFormat="1" ht="36" customHeight="1" x14ac:dyDescent="0.25">
      <c r="A159" s="32" t="s">
        <v>25</v>
      </c>
      <c r="B159" s="32" t="s">
        <v>17</v>
      </c>
      <c r="C159" s="32" t="s">
        <v>17</v>
      </c>
      <c r="D159" s="22" t="s">
        <v>1</v>
      </c>
      <c r="E159" s="23" t="s">
        <v>2</v>
      </c>
      <c r="F159" s="22" t="s">
        <v>1</v>
      </c>
      <c r="G159" s="23" t="s">
        <v>280</v>
      </c>
      <c r="H159" s="26">
        <v>24801</v>
      </c>
      <c r="I159" s="47" t="s">
        <v>299</v>
      </c>
      <c r="J159" s="30" t="s">
        <v>282</v>
      </c>
      <c r="K159" s="46" t="s">
        <v>281</v>
      </c>
      <c r="L159" s="21"/>
      <c r="M159" s="25" t="s">
        <v>142</v>
      </c>
      <c r="N159" s="30" t="s">
        <v>67</v>
      </c>
      <c r="O159" s="55">
        <v>0</v>
      </c>
      <c r="P159" s="35">
        <v>0</v>
      </c>
      <c r="Q159" s="28" t="s">
        <v>335</v>
      </c>
      <c r="R159" s="13">
        <f t="shared" si="41"/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56">
        <v>0</v>
      </c>
      <c r="Y159" s="15">
        <v>0</v>
      </c>
      <c r="Z159" s="15">
        <v>0</v>
      </c>
      <c r="AA159" s="15">
        <v>0</v>
      </c>
      <c r="AB159" s="15">
        <f t="shared" si="50"/>
        <v>0</v>
      </c>
      <c r="AC159" s="15">
        <v>0</v>
      </c>
      <c r="AD159" s="15">
        <v>0</v>
      </c>
      <c r="AE159" s="71"/>
    </row>
    <row r="160" spans="1:32" s="70" customFormat="1" ht="40.200000000000003" customHeight="1" x14ac:dyDescent="0.25">
      <c r="A160" s="32" t="s">
        <v>25</v>
      </c>
      <c r="B160" s="32" t="s">
        <v>17</v>
      </c>
      <c r="C160" s="32" t="s">
        <v>17</v>
      </c>
      <c r="D160" s="22" t="s">
        <v>1</v>
      </c>
      <c r="E160" s="23" t="s">
        <v>2</v>
      </c>
      <c r="F160" s="22" t="s">
        <v>1</v>
      </c>
      <c r="G160" s="23" t="s">
        <v>3</v>
      </c>
      <c r="H160" s="26">
        <v>24901</v>
      </c>
      <c r="I160" s="47" t="s">
        <v>46</v>
      </c>
      <c r="J160" s="30" t="s">
        <v>139</v>
      </c>
      <c r="K160" s="46" t="s">
        <v>205</v>
      </c>
      <c r="L160" s="21"/>
      <c r="M160" s="25" t="s">
        <v>142</v>
      </c>
      <c r="N160" s="30" t="s">
        <v>140</v>
      </c>
      <c r="O160" s="55">
        <v>0</v>
      </c>
      <c r="P160" s="35">
        <v>0</v>
      </c>
      <c r="Q160" s="28" t="s">
        <v>335</v>
      </c>
      <c r="R160" s="13">
        <f t="shared" si="41"/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56">
        <v>0</v>
      </c>
      <c r="Y160" s="15">
        <v>0</v>
      </c>
      <c r="Z160" s="15">
        <v>0</v>
      </c>
      <c r="AA160" s="15">
        <v>0</v>
      </c>
      <c r="AB160" s="15">
        <f t="shared" si="50"/>
        <v>0</v>
      </c>
      <c r="AC160" s="15">
        <v>0</v>
      </c>
      <c r="AD160" s="15">
        <v>0</v>
      </c>
      <c r="AE160" s="71"/>
    </row>
    <row r="161" spans="1:31" s="70" customFormat="1" ht="40.200000000000003" customHeight="1" x14ac:dyDescent="0.25">
      <c r="A161" s="32" t="s">
        <v>25</v>
      </c>
      <c r="B161" s="32" t="s">
        <v>17</v>
      </c>
      <c r="C161" s="32" t="s">
        <v>17</v>
      </c>
      <c r="D161" s="22" t="s">
        <v>1</v>
      </c>
      <c r="E161" s="23" t="s">
        <v>288</v>
      </c>
      <c r="F161" s="22">
        <v>119</v>
      </c>
      <c r="G161" s="23" t="s">
        <v>416</v>
      </c>
      <c r="H161" s="26">
        <v>25401</v>
      </c>
      <c r="I161" s="47" t="s">
        <v>300</v>
      </c>
      <c r="J161" s="30" t="s">
        <v>456</v>
      </c>
      <c r="K161" s="46" t="s">
        <v>286</v>
      </c>
      <c r="L161" s="21"/>
      <c r="M161" s="25" t="s">
        <v>142</v>
      </c>
      <c r="N161" s="30" t="s">
        <v>140</v>
      </c>
      <c r="O161" s="55">
        <v>0</v>
      </c>
      <c r="P161" s="35">
        <v>69</v>
      </c>
      <c r="Q161" s="28" t="s">
        <v>335</v>
      </c>
      <c r="R161" s="13">
        <f t="shared" ref="R161" si="59">+ROUND(P161*O161,0)</f>
        <v>0</v>
      </c>
      <c r="S161" s="15">
        <v>0</v>
      </c>
      <c r="T161" s="15">
        <v>0</v>
      </c>
      <c r="U161" s="15">
        <v>0</v>
      </c>
      <c r="V161" s="15">
        <v>0</v>
      </c>
      <c r="W161" s="15">
        <v>0</v>
      </c>
      <c r="X161" s="56">
        <v>0</v>
      </c>
      <c r="Y161" s="15">
        <v>0</v>
      </c>
      <c r="Z161" s="15">
        <v>0</v>
      </c>
      <c r="AA161" s="15">
        <v>0</v>
      </c>
      <c r="AB161" s="15">
        <f t="shared" si="50"/>
        <v>0</v>
      </c>
      <c r="AC161" s="15">
        <v>0</v>
      </c>
      <c r="AD161" s="15">
        <v>0</v>
      </c>
      <c r="AE161" s="71"/>
    </row>
    <row r="162" spans="1:31" s="70" customFormat="1" ht="40.200000000000003" customHeight="1" x14ac:dyDescent="0.25">
      <c r="A162" s="32" t="s">
        <v>25</v>
      </c>
      <c r="B162" s="32" t="s">
        <v>17</v>
      </c>
      <c r="C162" s="32" t="s">
        <v>17</v>
      </c>
      <c r="D162" s="22" t="s">
        <v>1</v>
      </c>
      <c r="E162" s="23" t="s">
        <v>288</v>
      </c>
      <c r="F162" s="22">
        <v>119</v>
      </c>
      <c r="G162" s="23" t="s">
        <v>216</v>
      </c>
      <c r="H162" s="26">
        <v>25401</v>
      </c>
      <c r="I162" s="47" t="s">
        <v>300</v>
      </c>
      <c r="J162" s="30" t="s">
        <v>340</v>
      </c>
      <c r="K162" s="46" t="s">
        <v>286</v>
      </c>
      <c r="L162" s="21"/>
      <c r="M162" s="25" t="s">
        <v>142</v>
      </c>
      <c r="N162" s="30" t="s">
        <v>140</v>
      </c>
      <c r="O162" s="55">
        <v>0</v>
      </c>
      <c r="P162" s="35">
        <v>0</v>
      </c>
      <c r="Q162" s="28" t="s">
        <v>335</v>
      </c>
      <c r="R162" s="13">
        <f t="shared" si="41"/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56">
        <v>0</v>
      </c>
      <c r="Y162" s="15">
        <v>0</v>
      </c>
      <c r="Z162" s="15">
        <v>0</v>
      </c>
      <c r="AA162" s="15">
        <v>0</v>
      </c>
      <c r="AB162" s="15">
        <f t="shared" si="50"/>
        <v>0</v>
      </c>
      <c r="AC162" s="15">
        <v>0</v>
      </c>
      <c r="AD162" s="15">
        <v>0</v>
      </c>
      <c r="AE162" s="71"/>
    </row>
    <row r="163" spans="1:31" s="70" customFormat="1" ht="40.200000000000003" customHeight="1" x14ac:dyDescent="0.25">
      <c r="A163" s="32" t="s">
        <v>25</v>
      </c>
      <c r="B163" s="32" t="s">
        <v>17</v>
      </c>
      <c r="C163" s="32" t="s">
        <v>17</v>
      </c>
      <c r="D163" s="22" t="s">
        <v>1</v>
      </c>
      <c r="E163" s="23" t="s">
        <v>288</v>
      </c>
      <c r="F163" s="22">
        <v>119</v>
      </c>
      <c r="G163" s="23" t="s">
        <v>416</v>
      </c>
      <c r="H163" s="26">
        <v>25401</v>
      </c>
      <c r="I163" s="47" t="s">
        <v>300</v>
      </c>
      <c r="J163" s="30" t="s">
        <v>287</v>
      </c>
      <c r="K163" s="46" t="s">
        <v>286</v>
      </c>
      <c r="L163" s="21"/>
      <c r="M163" s="25" t="s">
        <v>142</v>
      </c>
      <c r="N163" s="30" t="s">
        <v>285</v>
      </c>
      <c r="O163" s="55">
        <v>0</v>
      </c>
      <c r="P163" s="35">
        <v>297</v>
      </c>
      <c r="Q163" s="28" t="s">
        <v>335</v>
      </c>
      <c r="R163" s="13">
        <f t="shared" si="41"/>
        <v>0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56">
        <v>0</v>
      </c>
      <c r="Y163" s="15">
        <v>0</v>
      </c>
      <c r="Z163" s="15">
        <v>0</v>
      </c>
      <c r="AA163" s="15">
        <v>0</v>
      </c>
      <c r="AB163" s="15">
        <f t="shared" si="50"/>
        <v>0</v>
      </c>
      <c r="AC163" s="15">
        <v>0</v>
      </c>
      <c r="AD163" s="15">
        <v>0</v>
      </c>
      <c r="AE163" s="71"/>
    </row>
    <row r="164" spans="1:31" s="70" customFormat="1" ht="40.200000000000003" customHeight="1" x14ac:dyDescent="0.25">
      <c r="A164" s="32" t="s">
        <v>25</v>
      </c>
      <c r="B164" s="32" t="s">
        <v>17</v>
      </c>
      <c r="C164" s="32" t="s">
        <v>17</v>
      </c>
      <c r="D164" s="22" t="s">
        <v>1</v>
      </c>
      <c r="E164" s="23" t="s">
        <v>2</v>
      </c>
      <c r="F164" s="22">
        <v>119</v>
      </c>
      <c r="G164" s="23" t="s">
        <v>216</v>
      </c>
      <c r="H164" s="26">
        <v>25401</v>
      </c>
      <c r="I164" s="47" t="s">
        <v>300</v>
      </c>
      <c r="J164" s="30" t="s">
        <v>284</v>
      </c>
      <c r="K164" s="46" t="s">
        <v>283</v>
      </c>
      <c r="L164" s="21"/>
      <c r="M164" s="25" t="s">
        <v>142</v>
      </c>
      <c r="N164" s="30" t="s">
        <v>67</v>
      </c>
      <c r="O164" s="55">
        <v>0</v>
      </c>
      <c r="P164" s="35">
        <v>103.24</v>
      </c>
      <c r="Q164" s="28" t="s">
        <v>335</v>
      </c>
      <c r="R164" s="13">
        <f t="shared" si="41"/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  <c r="X164" s="56">
        <v>0</v>
      </c>
      <c r="Y164" s="15">
        <v>0</v>
      </c>
      <c r="Z164" s="15">
        <v>0</v>
      </c>
      <c r="AA164" s="15">
        <v>0</v>
      </c>
      <c r="AB164" s="15">
        <f t="shared" si="50"/>
        <v>0</v>
      </c>
      <c r="AC164" s="15">
        <v>0</v>
      </c>
      <c r="AD164" s="15">
        <v>0</v>
      </c>
      <c r="AE164" s="71"/>
    </row>
    <row r="165" spans="1:31" s="70" customFormat="1" ht="40.200000000000003" customHeight="1" x14ac:dyDescent="0.25">
      <c r="A165" s="32" t="s">
        <v>25</v>
      </c>
      <c r="B165" s="32" t="s">
        <v>17</v>
      </c>
      <c r="C165" s="32" t="s">
        <v>17</v>
      </c>
      <c r="D165" s="22" t="s">
        <v>1</v>
      </c>
      <c r="E165" s="23" t="s">
        <v>288</v>
      </c>
      <c r="F165" s="22">
        <v>119</v>
      </c>
      <c r="G165" s="23" t="s">
        <v>416</v>
      </c>
      <c r="H165" s="26">
        <v>25401</v>
      </c>
      <c r="I165" s="47" t="s">
        <v>300</v>
      </c>
      <c r="J165" s="30" t="s">
        <v>284</v>
      </c>
      <c r="K165" s="46" t="s">
        <v>283</v>
      </c>
      <c r="L165" s="21"/>
      <c r="M165" s="25" t="s">
        <v>142</v>
      </c>
      <c r="N165" s="30" t="s">
        <v>67</v>
      </c>
      <c r="O165" s="55">
        <v>0</v>
      </c>
      <c r="P165" s="35">
        <v>89</v>
      </c>
      <c r="Q165" s="28" t="s">
        <v>335</v>
      </c>
      <c r="R165" s="13">
        <f t="shared" ref="R165" si="60">+ROUND(P165*O165,0)</f>
        <v>0</v>
      </c>
      <c r="S165" s="15">
        <v>0</v>
      </c>
      <c r="T165" s="15">
        <v>0</v>
      </c>
      <c r="U165" s="15">
        <v>0</v>
      </c>
      <c r="V165" s="15">
        <v>0</v>
      </c>
      <c r="W165" s="15">
        <v>0</v>
      </c>
      <c r="X165" s="56">
        <v>0</v>
      </c>
      <c r="Y165" s="15">
        <v>0</v>
      </c>
      <c r="Z165" s="15">
        <v>0</v>
      </c>
      <c r="AA165" s="15">
        <v>0</v>
      </c>
      <c r="AB165" s="15">
        <f t="shared" si="50"/>
        <v>0</v>
      </c>
      <c r="AC165" s="15">
        <v>0</v>
      </c>
      <c r="AD165" s="15">
        <v>0</v>
      </c>
      <c r="AE165" s="71"/>
    </row>
    <row r="166" spans="1:31" s="70" customFormat="1" ht="40.200000000000003" customHeight="1" x14ac:dyDescent="0.25">
      <c r="A166" s="32" t="s">
        <v>25</v>
      </c>
      <c r="B166" s="32" t="s">
        <v>17</v>
      </c>
      <c r="C166" s="32" t="s">
        <v>17</v>
      </c>
      <c r="D166" s="22" t="s">
        <v>1</v>
      </c>
      <c r="E166" s="23" t="s">
        <v>288</v>
      </c>
      <c r="F166" s="22">
        <v>119</v>
      </c>
      <c r="G166" s="23" t="s">
        <v>216</v>
      </c>
      <c r="H166" s="26">
        <v>25401</v>
      </c>
      <c r="I166" s="47" t="s">
        <v>300</v>
      </c>
      <c r="J166" s="30" t="s">
        <v>357</v>
      </c>
      <c r="K166" s="77" t="s">
        <v>358</v>
      </c>
      <c r="L166" s="21"/>
      <c r="M166" s="25" t="s">
        <v>142</v>
      </c>
      <c r="N166" s="30" t="s">
        <v>67</v>
      </c>
      <c r="O166" s="55">
        <v>0</v>
      </c>
      <c r="P166" s="35">
        <v>0</v>
      </c>
      <c r="Q166" s="28" t="s">
        <v>335</v>
      </c>
      <c r="R166" s="13">
        <f t="shared" si="41"/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56">
        <v>0</v>
      </c>
      <c r="Y166" s="15">
        <v>0</v>
      </c>
      <c r="Z166" s="15">
        <v>0</v>
      </c>
      <c r="AA166" s="15">
        <v>0</v>
      </c>
      <c r="AB166" s="15">
        <f t="shared" si="50"/>
        <v>0</v>
      </c>
      <c r="AC166" s="15">
        <v>0</v>
      </c>
      <c r="AD166" s="15">
        <v>0</v>
      </c>
      <c r="AE166" s="71"/>
    </row>
    <row r="167" spans="1:31" s="70" customFormat="1" ht="40.200000000000003" customHeight="1" x14ac:dyDescent="0.25">
      <c r="A167" s="32" t="s">
        <v>25</v>
      </c>
      <c r="B167" s="32" t="s">
        <v>17</v>
      </c>
      <c r="C167" s="32" t="s">
        <v>17</v>
      </c>
      <c r="D167" s="22" t="s">
        <v>1</v>
      </c>
      <c r="E167" s="23" t="s">
        <v>288</v>
      </c>
      <c r="F167" s="22">
        <v>119</v>
      </c>
      <c r="G167" s="23" t="s">
        <v>216</v>
      </c>
      <c r="H167" s="26">
        <v>25401</v>
      </c>
      <c r="I167" s="47" t="s">
        <v>300</v>
      </c>
      <c r="J167" s="30" t="s">
        <v>359</v>
      </c>
      <c r="K167" s="77" t="s">
        <v>360</v>
      </c>
      <c r="L167" s="21"/>
      <c r="M167" s="25" t="s">
        <v>142</v>
      </c>
      <c r="N167" s="30" t="s">
        <v>67</v>
      </c>
      <c r="O167" s="55">
        <v>0</v>
      </c>
      <c r="P167" s="35">
        <v>0</v>
      </c>
      <c r="Q167" s="28" t="s">
        <v>335</v>
      </c>
      <c r="R167" s="13">
        <f t="shared" si="41"/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56">
        <v>0</v>
      </c>
      <c r="Y167" s="15">
        <v>0</v>
      </c>
      <c r="Z167" s="15">
        <v>0</v>
      </c>
      <c r="AA167" s="15">
        <v>0</v>
      </c>
      <c r="AB167" s="15">
        <f t="shared" si="50"/>
        <v>0</v>
      </c>
      <c r="AC167" s="15">
        <v>0</v>
      </c>
      <c r="AD167" s="15">
        <v>0</v>
      </c>
      <c r="AE167" s="71"/>
    </row>
    <row r="168" spans="1:31" s="70" customFormat="1" ht="40.200000000000003" customHeight="1" x14ac:dyDescent="0.25">
      <c r="A168" s="32" t="s">
        <v>25</v>
      </c>
      <c r="B168" s="32" t="s">
        <v>17</v>
      </c>
      <c r="C168" s="32" t="s">
        <v>17</v>
      </c>
      <c r="D168" s="22" t="s">
        <v>1</v>
      </c>
      <c r="E168" s="23" t="s">
        <v>457</v>
      </c>
      <c r="F168" s="60" t="s">
        <v>458</v>
      </c>
      <c r="G168" s="23" t="s">
        <v>459</v>
      </c>
      <c r="H168" s="26">
        <v>26102</v>
      </c>
      <c r="I168" s="47" t="s">
        <v>301</v>
      </c>
      <c r="J168" s="30" t="s">
        <v>297</v>
      </c>
      <c r="K168" s="43" t="s">
        <v>296</v>
      </c>
      <c r="L168" s="21"/>
      <c r="M168" s="25" t="s">
        <v>142</v>
      </c>
      <c r="N168" s="30" t="s">
        <v>67</v>
      </c>
      <c r="O168" s="55">
        <v>10</v>
      </c>
      <c r="P168" s="35">
        <v>100</v>
      </c>
      <c r="Q168" s="28" t="s">
        <v>335</v>
      </c>
      <c r="R168" s="13">
        <f t="shared" si="41"/>
        <v>1000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56">
        <v>0</v>
      </c>
      <c r="Y168" s="15">
        <v>0</v>
      </c>
      <c r="Z168" s="15">
        <v>0</v>
      </c>
      <c r="AA168" s="15">
        <v>0</v>
      </c>
      <c r="AB168" s="15">
        <f t="shared" si="50"/>
        <v>1000</v>
      </c>
      <c r="AC168" s="15">
        <v>0</v>
      </c>
      <c r="AD168" s="15">
        <v>0</v>
      </c>
      <c r="AE168" s="71"/>
    </row>
    <row r="169" spans="1:31" s="70" customFormat="1" ht="40.200000000000003" customHeight="1" x14ac:dyDescent="0.25">
      <c r="A169" s="32" t="s">
        <v>25</v>
      </c>
      <c r="B169" s="32" t="s">
        <v>17</v>
      </c>
      <c r="C169" s="32" t="s">
        <v>17</v>
      </c>
      <c r="D169" s="22" t="s">
        <v>1</v>
      </c>
      <c r="E169" s="23" t="s">
        <v>288</v>
      </c>
      <c r="F169" s="60" t="s">
        <v>290</v>
      </c>
      <c r="G169" s="23" t="s">
        <v>292</v>
      </c>
      <c r="H169" s="26">
        <v>26102</v>
      </c>
      <c r="I169" s="47" t="s">
        <v>301</v>
      </c>
      <c r="J169" s="30" t="s">
        <v>297</v>
      </c>
      <c r="K169" s="43" t="s">
        <v>296</v>
      </c>
      <c r="L169" s="21"/>
      <c r="M169" s="25" t="s">
        <v>142</v>
      </c>
      <c r="N169" s="30" t="s">
        <v>67</v>
      </c>
      <c r="O169" s="55">
        <v>4</v>
      </c>
      <c r="P169" s="35">
        <v>100</v>
      </c>
      <c r="Q169" s="28" t="s">
        <v>335</v>
      </c>
      <c r="R169" s="13">
        <f t="shared" si="41"/>
        <v>400</v>
      </c>
      <c r="S169" s="15">
        <v>0</v>
      </c>
      <c r="T169" s="15">
        <v>0</v>
      </c>
      <c r="U169" s="15">
        <v>0</v>
      </c>
      <c r="V169" s="15">
        <v>0</v>
      </c>
      <c r="W169" s="15">
        <v>0</v>
      </c>
      <c r="X169" s="56">
        <v>0</v>
      </c>
      <c r="Y169" s="15">
        <v>0</v>
      </c>
      <c r="Z169" s="15">
        <v>0</v>
      </c>
      <c r="AA169" s="15">
        <v>0</v>
      </c>
      <c r="AB169" s="15">
        <f t="shared" si="50"/>
        <v>400</v>
      </c>
      <c r="AC169" s="15">
        <v>0</v>
      </c>
      <c r="AD169" s="15">
        <v>0</v>
      </c>
      <c r="AE169" s="71"/>
    </row>
    <row r="170" spans="1:31" s="70" customFormat="1" ht="40.200000000000003" customHeight="1" x14ac:dyDescent="0.25">
      <c r="A170" s="32" t="s">
        <v>25</v>
      </c>
      <c r="B170" s="32" t="s">
        <v>17</v>
      </c>
      <c r="C170" s="32" t="s">
        <v>17</v>
      </c>
      <c r="D170" s="22" t="s">
        <v>1</v>
      </c>
      <c r="E170" s="23" t="s">
        <v>288</v>
      </c>
      <c r="F170" s="60" t="s">
        <v>290</v>
      </c>
      <c r="G170" s="23" t="s">
        <v>293</v>
      </c>
      <c r="H170" s="26">
        <v>26102</v>
      </c>
      <c r="I170" s="47" t="s">
        <v>301</v>
      </c>
      <c r="J170" s="30" t="s">
        <v>297</v>
      </c>
      <c r="K170" s="43" t="s">
        <v>296</v>
      </c>
      <c r="L170" s="21"/>
      <c r="M170" s="25" t="s">
        <v>142</v>
      </c>
      <c r="N170" s="30" t="s">
        <v>67</v>
      </c>
      <c r="O170" s="55">
        <v>0</v>
      </c>
      <c r="P170" s="35">
        <v>100</v>
      </c>
      <c r="Q170" s="28" t="s">
        <v>335</v>
      </c>
      <c r="R170" s="13">
        <f t="shared" ref="R170" si="61">+ROUND(P170*O170,0)</f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56">
        <v>0</v>
      </c>
      <c r="Y170" s="15">
        <v>0</v>
      </c>
      <c r="Z170" s="15">
        <v>0</v>
      </c>
      <c r="AA170" s="15">
        <v>0</v>
      </c>
      <c r="AB170" s="15">
        <f t="shared" si="50"/>
        <v>0</v>
      </c>
      <c r="AC170" s="15">
        <v>0</v>
      </c>
      <c r="AD170" s="15">
        <v>0</v>
      </c>
      <c r="AE170" s="71"/>
    </row>
    <row r="171" spans="1:31" s="70" customFormat="1" ht="40.200000000000003" customHeight="1" x14ac:dyDescent="0.25">
      <c r="A171" s="32" t="s">
        <v>25</v>
      </c>
      <c r="B171" s="32" t="s">
        <v>17</v>
      </c>
      <c r="C171" s="32" t="s">
        <v>17</v>
      </c>
      <c r="D171" s="22" t="s">
        <v>1</v>
      </c>
      <c r="E171" s="23" t="s">
        <v>289</v>
      </c>
      <c r="F171" s="60" t="s">
        <v>1</v>
      </c>
      <c r="G171" s="23" t="s">
        <v>295</v>
      </c>
      <c r="H171" s="26">
        <v>26102</v>
      </c>
      <c r="I171" s="47" t="s">
        <v>301</v>
      </c>
      <c r="J171" s="30" t="s">
        <v>297</v>
      </c>
      <c r="K171" s="43" t="s">
        <v>296</v>
      </c>
      <c r="L171" s="21"/>
      <c r="M171" s="25" t="s">
        <v>142</v>
      </c>
      <c r="N171" s="30" t="s">
        <v>67</v>
      </c>
      <c r="O171" s="55">
        <v>0</v>
      </c>
      <c r="P171" s="35">
        <v>0</v>
      </c>
      <c r="Q171" s="28" t="s">
        <v>335</v>
      </c>
      <c r="R171" s="13">
        <f t="shared" si="41"/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56">
        <v>0</v>
      </c>
      <c r="Y171" s="15">
        <v>0</v>
      </c>
      <c r="Z171" s="15">
        <v>0</v>
      </c>
      <c r="AA171" s="15">
        <v>0</v>
      </c>
      <c r="AB171" s="15">
        <f t="shared" si="50"/>
        <v>0</v>
      </c>
      <c r="AC171" s="15">
        <v>0</v>
      </c>
      <c r="AD171" s="15">
        <v>0</v>
      </c>
      <c r="AE171" s="71"/>
    </row>
    <row r="172" spans="1:31" s="70" customFormat="1" ht="40.200000000000003" customHeight="1" x14ac:dyDescent="0.25">
      <c r="A172" s="32" t="s">
        <v>25</v>
      </c>
      <c r="B172" s="32" t="s">
        <v>17</v>
      </c>
      <c r="C172" s="32" t="s">
        <v>17</v>
      </c>
      <c r="D172" s="22" t="s">
        <v>1</v>
      </c>
      <c r="E172" s="23" t="s">
        <v>288</v>
      </c>
      <c r="F172" s="60" t="s">
        <v>291</v>
      </c>
      <c r="G172" s="23" t="s">
        <v>294</v>
      </c>
      <c r="H172" s="26">
        <v>26102</v>
      </c>
      <c r="I172" s="47" t="s">
        <v>301</v>
      </c>
      <c r="J172" s="30" t="s">
        <v>297</v>
      </c>
      <c r="K172" s="43" t="s">
        <v>296</v>
      </c>
      <c r="L172" s="21"/>
      <c r="M172" s="25" t="s">
        <v>142</v>
      </c>
      <c r="N172" s="30" t="s">
        <v>67</v>
      </c>
      <c r="O172" s="55">
        <v>20</v>
      </c>
      <c r="P172" s="35">
        <v>100</v>
      </c>
      <c r="Q172" s="28" t="s">
        <v>335</v>
      </c>
      <c r="R172" s="13">
        <f t="shared" si="41"/>
        <v>2000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56">
        <v>0</v>
      </c>
      <c r="Y172" s="15">
        <v>0</v>
      </c>
      <c r="Z172" s="15">
        <v>0</v>
      </c>
      <c r="AA172" s="15">
        <v>0</v>
      </c>
      <c r="AB172" s="15">
        <f t="shared" si="50"/>
        <v>2000</v>
      </c>
      <c r="AC172" s="15">
        <v>0</v>
      </c>
      <c r="AD172" s="15">
        <v>0</v>
      </c>
      <c r="AE172" s="71"/>
    </row>
    <row r="173" spans="1:31" s="70" customFormat="1" ht="48.75" customHeight="1" x14ac:dyDescent="0.25">
      <c r="A173" s="32" t="s">
        <v>25</v>
      </c>
      <c r="B173" s="32" t="s">
        <v>17</v>
      </c>
      <c r="C173" s="32" t="s">
        <v>17</v>
      </c>
      <c r="D173" s="22" t="s">
        <v>1</v>
      </c>
      <c r="E173" s="23" t="s">
        <v>289</v>
      </c>
      <c r="F173" s="60" t="s">
        <v>1</v>
      </c>
      <c r="G173" s="23" t="s">
        <v>295</v>
      </c>
      <c r="H173" s="26">
        <v>26102</v>
      </c>
      <c r="I173" s="47" t="s">
        <v>301</v>
      </c>
      <c r="J173" s="30" t="s">
        <v>297</v>
      </c>
      <c r="K173" s="43" t="s">
        <v>296</v>
      </c>
      <c r="L173" s="28"/>
      <c r="M173" s="25" t="s">
        <v>142</v>
      </c>
      <c r="N173" s="30" t="s">
        <v>67</v>
      </c>
      <c r="O173" s="55">
        <v>0</v>
      </c>
      <c r="P173" s="35">
        <v>0</v>
      </c>
      <c r="Q173" s="28" t="s">
        <v>335</v>
      </c>
      <c r="R173" s="13">
        <f t="shared" si="41"/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56">
        <v>0</v>
      </c>
      <c r="Y173" s="15">
        <v>0</v>
      </c>
      <c r="Z173" s="15">
        <v>0</v>
      </c>
      <c r="AA173" s="15">
        <v>0</v>
      </c>
      <c r="AB173" s="15">
        <f t="shared" si="50"/>
        <v>0</v>
      </c>
      <c r="AC173" s="15">
        <v>0</v>
      </c>
      <c r="AD173" s="15">
        <v>0</v>
      </c>
      <c r="AE173" s="71"/>
    </row>
    <row r="174" spans="1:31" s="70" customFormat="1" ht="40.200000000000003" customHeight="1" x14ac:dyDescent="0.25">
      <c r="A174" s="32" t="s">
        <v>25</v>
      </c>
      <c r="B174" s="32" t="s">
        <v>17</v>
      </c>
      <c r="C174" s="32" t="s">
        <v>17</v>
      </c>
      <c r="D174" s="22" t="s">
        <v>1</v>
      </c>
      <c r="E174" s="23" t="s">
        <v>288</v>
      </c>
      <c r="F174" s="60" t="s">
        <v>290</v>
      </c>
      <c r="G174" s="23" t="s">
        <v>292</v>
      </c>
      <c r="H174" s="26">
        <v>26102</v>
      </c>
      <c r="I174" s="47" t="s">
        <v>301</v>
      </c>
      <c r="J174" s="77" t="s">
        <v>460</v>
      </c>
      <c r="K174" s="77" t="s">
        <v>461</v>
      </c>
      <c r="L174" s="21"/>
      <c r="M174" s="25" t="s">
        <v>142</v>
      </c>
      <c r="N174" s="30" t="s">
        <v>67</v>
      </c>
      <c r="O174" s="55">
        <v>1</v>
      </c>
      <c r="P174" s="35">
        <v>20</v>
      </c>
      <c r="Q174" s="28" t="s">
        <v>335</v>
      </c>
      <c r="R174" s="13">
        <f t="shared" ref="R174" si="62">+ROUND(P174*O174,0)</f>
        <v>20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56">
        <v>0</v>
      </c>
      <c r="Y174" s="15">
        <v>0</v>
      </c>
      <c r="Z174" s="15">
        <v>0</v>
      </c>
      <c r="AA174" s="15">
        <v>0</v>
      </c>
      <c r="AB174" s="15">
        <f t="shared" si="50"/>
        <v>20</v>
      </c>
      <c r="AC174" s="15">
        <v>0</v>
      </c>
      <c r="AD174" s="15">
        <v>0</v>
      </c>
      <c r="AE174" s="71"/>
    </row>
    <row r="175" spans="1:31" s="70" customFormat="1" ht="48.75" customHeight="1" x14ac:dyDescent="0.25">
      <c r="A175" s="32" t="s">
        <v>25</v>
      </c>
      <c r="B175" s="32" t="s">
        <v>17</v>
      </c>
      <c r="C175" s="32" t="s">
        <v>17</v>
      </c>
      <c r="D175" s="22" t="s">
        <v>1</v>
      </c>
      <c r="E175" s="23" t="s">
        <v>288</v>
      </c>
      <c r="F175" s="60" t="s">
        <v>290</v>
      </c>
      <c r="G175" s="23" t="s">
        <v>292</v>
      </c>
      <c r="H175" s="26">
        <v>26102</v>
      </c>
      <c r="I175" s="47" t="s">
        <v>301</v>
      </c>
      <c r="J175" s="77" t="s">
        <v>361</v>
      </c>
      <c r="K175" s="43" t="s">
        <v>362</v>
      </c>
      <c r="L175" s="28"/>
      <c r="M175" s="25" t="s">
        <v>142</v>
      </c>
      <c r="N175" s="30" t="s">
        <v>67</v>
      </c>
      <c r="O175" s="55">
        <v>0</v>
      </c>
      <c r="P175" s="35">
        <v>0</v>
      </c>
      <c r="Q175" s="28" t="s">
        <v>335</v>
      </c>
      <c r="R175" s="13">
        <f t="shared" si="41"/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56">
        <v>0</v>
      </c>
      <c r="Y175" s="15">
        <v>0</v>
      </c>
      <c r="Z175" s="15">
        <v>0</v>
      </c>
      <c r="AA175" s="15">
        <v>0</v>
      </c>
      <c r="AB175" s="15">
        <f t="shared" si="50"/>
        <v>0</v>
      </c>
      <c r="AC175" s="15">
        <v>0</v>
      </c>
      <c r="AD175" s="15">
        <v>0</v>
      </c>
      <c r="AE175" s="71"/>
    </row>
    <row r="176" spans="1:31" s="70" customFormat="1" ht="48.75" customHeight="1" x14ac:dyDescent="0.25">
      <c r="A176" s="32" t="s">
        <v>25</v>
      </c>
      <c r="B176" s="32" t="s">
        <v>17</v>
      </c>
      <c r="C176" s="32" t="s">
        <v>17</v>
      </c>
      <c r="D176" s="22" t="s">
        <v>1</v>
      </c>
      <c r="E176" s="23" t="s">
        <v>289</v>
      </c>
      <c r="F176" s="60" t="s">
        <v>1</v>
      </c>
      <c r="G176" s="23" t="s">
        <v>307</v>
      </c>
      <c r="H176" s="26">
        <v>26104</v>
      </c>
      <c r="I176" s="47" t="s">
        <v>308</v>
      </c>
      <c r="J176" s="30" t="s">
        <v>158</v>
      </c>
      <c r="K176" s="43" t="s">
        <v>304</v>
      </c>
      <c r="L176" s="28"/>
      <c r="M176" s="25" t="s">
        <v>142</v>
      </c>
      <c r="N176" s="30" t="s">
        <v>67</v>
      </c>
      <c r="O176" s="55">
        <v>30</v>
      </c>
      <c r="P176" s="35">
        <v>100</v>
      </c>
      <c r="Q176" s="28" t="s">
        <v>335</v>
      </c>
      <c r="R176" s="13">
        <f t="shared" si="41"/>
        <v>3000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56">
        <v>0</v>
      </c>
      <c r="Y176" s="15">
        <v>0</v>
      </c>
      <c r="Z176" s="15">
        <v>0</v>
      </c>
      <c r="AA176" s="15">
        <v>0</v>
      </c>
      <c r="AB176" s="15">
        <f t="shared" si="50"/>
        <v>3000</v>
      </c>
      <c r="AC176" s="15">
        <v>0</v>
      </c>
      <c r="AD176" s="15">
        <v>0</v>
      </c>
      <c r="AE176" s="71"/>
    </row>
    <row r="177" spans="1:31" s="70" customFormat="1" ht="48.75" customHeight="1" x14ac:dyDescent="0.25">
      <c r="A177" s="32" t="s">
        <v>25</v>
      </c>
      <c r="B177" s="32" t="s">
        <v>17</v>
      </c>
      <c r="C177" s="32" t="s">
        <v>17</v>
      </c>
      <c r="D177" s="22" t="s">
        <v>1</v>
      </c>
      <c r="E177" s="23" t="s">
        <v>289</v>
      </c>
      <c r="F177" s="60" t="s">
        <v>1</v>
      </c>
      <c r="G177" s="23" t="s">
        <v>307</v>
      </c>
      <c r="H177" s="26">
        <v>26104</v>
      </c>
      <c r="I177" s="47" t="s">
        <v>308</v>
      </c>
      <c r="J177" s="30" t="s">
        <v>158</v>
      </c>
      <c r="K177" s="43" t="s">
        <v>304</v>
      </c>
      <c r="L177" s="28"/>
      <c r="M177" s="25" t="s">
        <v>142</v>
      </c>
      <c r="N177" s="30" t="s">
        <v>67</v>
      </c>
      <c r="O177" s="55">
        <v>0</v>
      </c>
      <c r="P177" s="35">
        <v>0</v>
      </c>
      <c r="Q177" s="28" t="s">
        <v>335</v>
      </c>
      <c r="R177" s="13">
        <f t="shared" si="41"/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56">
        <v>0</v>
      </c>
      <c r="Y177" s="15">
        <v>0</v>
      </c>
      <c r="Z177" s="15">
        <v>0</v>
      </c>
      <c r="AA177" s="15">
        <v>0</v>
      </c>
      <c r="AB177" s="15">
        <f t="shared" si="50"/>
        <v>0</v>
      </c>
      <c r="AC177" s="15">
        <v>0</v>
      </c>
      <c r="AD177" s="15">
        <v>0</v>
      </c>
      <c r="AE177" s="71"/>
    </row>
    <row r="178" spans="1:31" s="70" customFormat="1" ht="48.75" customHeight="1" x14ac:dyDescent="0.25">
      <c r="A178" s="32" t="s">
        <v>25</v>
      </c>
      <c r="B178" s="32" t="s">
        <v>17</v>
      </c>
      <c r="C178" s="32" t="s">
        <v>17</v>
      </c>
      <c r="D178" s="22" t="s">
        <v>1</v>
      </c>
      <c r="E178" s="23" t="s">
        <v>326</v>
      </c>
      <c r="F178" s="60" t="s">
        <v>327</v>
      </c>
      <c r="G178" s="23" t="s">
        <v>328</v>
      </c>
      <c r="H178" s="26">
        <v>26104</v>
      </c>
      <c r="I178" s="47" t="s">
        <v>308</v>
      </c>
      <c r="J178" s="80" t="s">
        <v>363</v>
      </c>
      <c r="K178" s="85" t="s">
        <v>364</v>
      </c>
      <c r="L178" s="28"/>
      <c r="M178" s="25" t="s">
        <v>142</v>
      </c>
      <c r="N178" s="30" t="s">
        <v>67</v>
      </c>
      <c r="O178" s="55">
        <v>0</v>
      </c>
      <c r="P178" s="35">
        <v>0</v>
      </c>
      <c r="Q178" s="28" t="s">
        <v>335</v>
      </c>
      <c r="R178" s="13">
        <f t="shared" si="41"/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56">
        <v>0</v>
      </c>
      <c r="Y178" s="15">
        <v>0</v>
      </c>
      <c r="Z178" s="15">
        <v>0</v>
      </c>
      <c r="AA178" s="15">
        <v>0</v>
      </c>
      <c r="AB178" s="15">
        <f t="shared" si="50"/>
        <v>0</v>
      </c>
      <c r="AC178" s="15">
        <v>0</v>
      </c>
      <c r="AD178" s="15">
        <v>0</v>
      </c>
      <c r="AE178" s="71"/>
    </row>
    <row r="179" spans="1:31" s="70" customFormat="1" ht="48.75" customHeight="1" x14ac:dyDescent="0.25">
      <c r="A179" s="32" t="s">
        <v>25</v>
      </c>
      <c r="B179" s="32" t="s">
        <v>17</v>
      </c>
      <c r="C179" s="32" t="s">
        <v>17</v>
      </c>
      <c r="D179" s="22" t="s">
        <v>1</v>
      </c>
      <c r="E179" s="23" t="s">
        <v>2</v>
      </c>
      <c r="F179" s="22" t="s">
        <v>1</v>
      </c>
      <c r="G179" s="23" t="s">
        <v>3</v>
      </c>
      <c r="H179" s="26">
        <v>26103</v>
      </c>
      <c r="I179" s="47" t="s">
        <v>312</v>
      </c>
      <c r="J179" s="30" t="s">
        <v>270</v>
      </c>
      <c r="K179" s="43" t="s">
        <v>214</v>
      </c>
      <c r="L179" s="28"/>
      <c r="M179" s="25" t="s">
        <v>142</v>
      </c>
      <c r="N179" s="30" t="s">
        <v>67</v>
      </c>
      <c r="O179" s="55">
        <v>0</v>
      </c>
      <c r="P179" s="35">
        <v>0</v>
      </c>
      <c r="Q179" s="28" t="s">
        <v>335</v>
      </c>
      <c r="R179" s="13">
        <f t="shared" si="41"/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56">
        <v>0</v>
      </c>
      <c r="Y179" s="15">
        <v>0</v>
      </c>
      <c r="Z179" s="15">
        <v>0</v>
      </c>
      <c r="AA179" s="15">
        <v>0</v>
      </c>
      <c r="AB179" s="15">
        <f t="shared" si="50"/>
        <v>0</v>
      </c>
      <c r="AC179" s="15">
        <v>0</v>
      </c>
      <c r="AD179" s="15">
        <v>0</v>
      </c>
      <c r="AE179" s="71"/>
    </row>
    <row r="180" spans="1:31" s="70" customFormat="1" ht="48.75" customHeight="1" x14ac:dyDescent="0.25">
      <c r="A180" s="32" t="s">
        <v>25</v>
      </c>
      <c r="B180" s="32" t="s">
        <v>17</v>
      </c>
      <c r="C180" s="32" t="s">
        <v>17</v>
      </c>
      <c r="D180" s="22" t="s">
        <v>1</v>
      </c>
      <c r="E180" s="23" t="s">
        <v>288</v>
      </c>
      <c r="F180" s="60" t="s">
        <v>290</v>
      </c>
      <c r="G180" s="23" t="s">
        <v>293</v>
      </c>
      <c r="H180" s="26">
        <v>26102</v>
      </c>
      <c r="I180" s="47" t="s">
        <v>301</v>
      </c>
      <c r="J180" s="30" t="s">
        <v>270</v>
      </c>
      <c r="K180" s="43" t="s">
        <v>302</v>
      </c>
      <c r="L180" s="28"/>
      <c r="M180" s="25" t="s">
        <v>142</v>
      </c>
      <c r="N180" s="30" t="s">
        <v>67</v>
      </c>
      <c r="O180" s="55">
        <v>0</v>
      </c>
      <c r="P180" s="35">
        <v>0</v>
      </c>
      <c r="Q180" s="28" t="s">
        <v>335</v>
      </c>
      <c r="R180" s="13">
        <f t="shared" si="41"/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56">
        <v>0</v>
      </c>
      <c r="Y180" s="15">
        <v>0</v>
      </c>
      <c r="Z180" s="15">
        <v>0</v>
      </c>
      <c r="AA180" s="15">
        <v>0</v>
      </c>
      <c r="AB180" s="15">
        <f t="shared" si="50"/>
        <v>0</v>
      </c>
      <c r="AC180" s="15">
        <v>0</v>
      </c>
      <c r="AD180" s="15">
        <v>0</v>
      </c>
      <c r="AE180" s="71"/>
    </row>
    <row r="181" spans="1:31" s="70" customFormat="1" ht="48.75" customHeight="1" x14ac:dyDescent="0.25">
      <c r="A181" s="32" t="s">
        <v>25</v>
      </c>
      <c r="B181" s="32" t="s">
        <v>17</v>
      </c>
      <c r="C181" s="32" t="s">
        <v>17</v>
      </c>
      <c r="D181" s="22" t="s">
        <v>1</v>
      </c>
      <c r="E181" s="23" t="s">
        <v>288</v>
      </c>
      <c r="F181" s="60" t="s">
        <v>290</v>
      </c>
      <c r="G181" s="23" t="s">
        <v>293</v>
      </c>
      <c r="H181" s="26">
        <v>26102</v>
      </c>
      <c r="I181" s="47" t="s">
        <v>301</v>
      </c>
      <c r="J181" s="30" t="s">
        <v>309</v>
      </c>
      <c r="K181" s="43" t="s">
        <v>303</v>
      </c>
      <c r="L181" s="28"/>
      <c r="M181" s="25" t="s">
        <v>142</v>
      </c>
      <c r="N181" s="30" t="s">
        <v>67</v>
      </c>
      <c r="O181" s="55">
        <v>10</v>
      </c>
      <c r="P181" s="35">
        <v>100</v>
      </c>
      <c r="Q181" s="28" t="s">
        <v>335</v>
      </c>
      <c r="R181" s="13">
        <f t="shared" si="41"/>
        <v>1000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56">
        <v>0</v>
      </c>
      <c r="Y181" s="15">
        <v>0</v>
      </c>
      <c r="Z181" s="15">
        <v>0</v>
      </c>
      <c r="AA181" s="15">
        <v>0</v>
      </c>
      <c r="AB181" s="15">
        <f t="shared" si="50"/>
        <v>1000</v>
      </c>
      <c r="AC181" s="15">
        <v>0</v>
      </c>
      <c r="AD181" s="15">
        <v>0</v>
      </c>
      <c r="AE181" s="71"/>
    </row>
    <row r="182" spans="1:31" s="70" customFormat="1" ht="48.75" customHeight="1" x14ac:dyDescent="0.25">
      <c r="A182" s="32" t="s">
        <v>25</v>
      </c>
      <c r="B182" s="32" t="s">
        <v>17</v>
      </c>
      <c r="C182" s="32" t="s">
        <v>17</v>
      </c>
      <c r="D182" s="22" t="s">
        <v>1</v>
      </c>
      <c r="E182" s="23" t="s">
        <v>2</v>
      </c>
      <c r="F182" s="22" t="s">
        <v>1</v>
      </c>
      <c r="G182" s="23" t="s">
        <v>3</v>
      </c>
      <c r="H182" s="26">
        <v>26103</v>
      </c>
      <c r="I182" s="47" t="s">
        <v>312</v>
      </c>
      <c r="J182" s="30" t="s">
        <v>310</v>
      </c>
      <c r="K182" s="43" t="s">
        <v>305</v>
      </c>
      <c r="L182" s="28"/>
      <c r="M182" s="25" t="s">
        <v>142</v>
      </c>
      <c r="N182" s="30" t="s">
        <v>67</v>
      </c>
      <c r="O182" s="55">
        <v>0</v>
      </c>
      <c r="P182" s="35">
        <v>0</v>
      </c>
      <c r="Q182" s="28" t="s">
        <v>335</v>
      </c>
      <c r="R182" s="13">
        <f t="shared" ref="R182:R219" si="63">+ROUND(P182*O182,0)</f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56">
        <v>0</v>
      </c>
      <c r="Y182" s="15">
        <v>0</v>
      </c>
      <c r="Z182" s="15">
        <v>0</v>
      </c>
      <c r="AA182" s="15">
        <v>0</v>
      </c>
      <c r="AB182" s="15">
        <f t="shared" si="50"/>
        <v>0</v>
      </c>
      <c r="AC182" s="15">
        <v>0</v>
      </c>
      <c r="AD182" s="15">
        <v>0</v>
      </c>
      <c r="AE182" s="71"/>
    </row>
    <row r="183" spans="1:31" s="70" customFormat="1" ht="48.75" customHeight="1" x14ac:dyDescent="0.25">
      <c r="A183" s="32" t="s">
        <v>25</v>
      </c>
      <c r="B183" s="32" t="s">
        <v>17</v>
      </c>
      <c r="C183" s="32" t="s">
        <v>17</v>
      </c>
      <c r="D183" s="22" t="s">
        <v>1</v>
      </c>
      <c r="E183" s="23" t="s">
        <v>2</v>
      </c>
      <c r="F183" s="22" t="s">
        <v>1</v>
      </c>
      <c r="G183" s="23" t="s">
        <v>3</v>
      </c>
      <c r="H183" s="26">
        <v>26103</v>
      </c>
      <c r="I183" s="47" t="s">
        <v>312</v>
      </c>
      <c r="J183" s="30" t="s">
        <v>311</v>
      </c>
      <c r="K183" s="43" t="s">
        <v>306</v>
      </c>
      <c r="L183" s="28"/>
      <c r="M183" s="25" t="s">
        <v>142</v>
      </c>
      <c r="N183" s="30" t="s">
        <v>67</v>
      </c>
      <c r="O183" s="55">
        <v>0</v>
      </c>
      <c r="P183" s="35">
        <v>0</v>
      </c>
      <c r="Q183" s="28" t="s">
        <v>335</v>
      </c>
      <c r="R183" s="13">
        <f t="shared" si="63"/>
        <v>0</v>
      </c>
      <c r="S183" s="15">
        <v>0</v>
      </c>
      <c r="T183" s="15">
        <v>0</v>
      </c>
      <c r="U183" s="15">
        <v>0</v>
      </c>
      <c r="V183" s="15">
        <v>0</v>
      </c>
      <c r="W183" s="15">
        <v>0</v>
      </c>
      <c r="X183" s="56">
        <v>0</v>
      </c>
      <c r="Y183" s="15">
        <v>0</v>
      </c>
      <c r="Z183" s="15">
        <v>0</v>
      </c>
      <c r="AA183" s="15">
        <v>0</v>
      </c>
      <c r="AB183" s="15">
        <f t="shared" si="50"/>
        <v>0</v>
      </c>
      <c r="AC183" s="15">
        <v>0</v>
      </c>
      <c r="AD183" s="15">
        <v>0</v>
      </c>
      <c r="AE183" s="71"/>
    </row>
    <row r="184" spans="1:31" s="70" customFormat="1" ht="48.75" customHeight="1" x14ac:dyDescent="0.25">
      <c r="A184" s="32" t="s">
        <v>25</v>
      </c>
      <c r="B184" s="32" t="s">
        <v>17</v>
      </c>
      <c r="C184" s="32" t="s">
        <v>17</v>
      </c>
      <c r="D184" s="22" t="s">
        <v>1</v>
      </c>
      <c r="E184" s="23" t="s">
        <v>288</v>
      </c>
      <c r="F184" s="22">
        <v>45</v>
      </c>
      <c r="G184" s="23" t="s">
        <v>313</v>
      </c>
      <c r="H184" s="26">
        <v>27101</v>
      </c>
      <c r="I184" s="47" t="s">
        <v>318</v>
      </c>
      <c r="J184" s="30" t="s">
        <v>314</v>
      </c>
      <c r="K184" s="43" t="s">
        <v>316</v>
      </c>
      <c r="L184" s="28"/>
      <c r="M184" s="25" t="s">
        <v>142</v>
      </c>
      <c r="N184" s="30" t="s">
        <v>67</v>
      </c>
      <c r="O184" s="55">
        <v>0</v>
      </c>
      <c r="P184" s="35">
        <v>0</v>
      </c>
      <c r="Q184" s="28" t="s">
        <v>335</v>
      </c>
      <c r="R184" s="13">
        <f t="shared" si="63"/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  <c r="X184" s="56">
        <v>0</v>
      </c>
      <c r="Y184" s="15">
        <v>0</v>
      </c>
      <c r="Z184" s="15">
        <v>0</v>
      </c>
      <c r="AA184" s="15">
        <v>0</v>
      </c>
      <c r="AB184" s="15">
        <f t="shared" si="50"/>
        <v>0</v>
      </c>
      <c r="AC184" s="15">
        <v>0</v>
      </c>
      <c r="AD184" s="15">
        <v>0</v>
      </c>
      <c r="AE184" s="71"/>
    </row>
    <row r="185" spans="1:31" s="70" customFormat="1" ht="48.75" customHeight="1" x14ac:dyDescent="0.25">
      <c r="A185" s="32" t="s">
        <v>25</v>
      </c>
      <c r="B185" s="32" t="s">
        <v>17</v>
      </c>
      <c r="C185" s="32" t="s">
        <v>17</v>
      </c>
      <c r="D185" s="22" t="s">
        <v>1</v>
      </c>
      <c r="E185" s="23" t="s">
        <v>288</v>
      </c>
      <c r="F185" s="60" t="s">
        <v>291</v>
      </c>
      <c r="G185" s="23" t="s">
        <v>495</v>
      </c>
      <c r="H185" s="26">
        <v>27101</v>
      </c>
      <c r="I185" s="47" t="s">
        <v>318</v>
      </c>
      <c r="J185" s="30" t="s">
        <v>496</v>
      </c>
      <c r="K185" s="77" t="s">
        <v>497</v>
      </c>
      <c r="L185" s="28"/>
      <c r="M185" s="25" t="s">
        <v>142</v>
      </c>
      <c r="N185" s="30" t="s">
        <v>67</v>
      </c>
      <c r="O185" s="55">
        <v>10</v>
      </c>
      <c r="P185" s="35">
        <v>265</v>
      </c>
      <c r="Q185" s="28" t="s">
        <v>335</v>
      </c>
      <c r="R185" s="13">
        <f t="shared" ref="R185" si="64">+ROUND(P185*O185,0)</f>
        <v>2650</v>
      </c>
      <c r="S185" s="15">
        <v>0</v>
      </c>
      <c r="T185" s="15">
        <v>0</v>
      </c>
      <c r="U185" s="15">
        <v>0</v>
      </c>
      <c r="V185" s="15">
        <v>0</v>
      </c>
      <c r="W185" s="15">
        <v>0</v>
      </c>
      <c r="X185" s="56">
        <v>0</v>
      </c>
      <c r="Y185" s="15">
        <v>0</v>
      </c>
      <c r="Z185" s="15">
        <v>0</v>
      </c>
      <c r="AA185" s="15">
        <v>0</v>
      </c>
      <c r="AB185" s="15">
        <f t="shared" ref="AB185" si="65">R185</f>
        <v>2650</v>
      </c>
      <c r="AC185" s="15">
        <v>0</v>
      </c>
      <c r="AD185" s="15">
        <v>0</v>
      </c>
      <c r="AE185" s="71"/>
    </row>
    <row r="186" spans="1:31" s="70" customFormat="1" ht="48.75" customHeight="1" x14ac:dyDescent="0.25">
      <c r="A186" s="32" t="s">
        <v>25</v>
      </c>
      <c r="B186" s="32" t="s">
        <v>17</v>
      </c>
      <c r="C186" s="32" t="s">
        <v>17</v>
      </c>
      <c r="D186" s="22" t="s">
        <v>1</v>
      </c>
      <c r="E186" s="23" t="s">
        <v>288</v>
      </c>
      <c r="F186" s="60" t="s">
        <v>291</v>
      </c>
      <c r="G186" s="23" t="s">
        <v>495</v>
      </c>
      <c r="H186" s="26">
        <v>27101</v>
      </c>
      <c r="I186" s="47" t="s">
        <v>318</v>
      </c>
      <c r="J186" s="30" t="s">
        <v>315</v>
      </c>
      <c r="K186" s="43" t="s">
        <v>317</v>
      </c>
      <c r="L186" s="28"/>
      <c r="M186" s="25" t="s">
        <v>142</v>
      </c>
      <c r="N186" s="30" t="s">
        <v>67</v>
      </c>
      <c r="O186" s="55">
        <v>10</v>
      </c>
      <c r="P186" s="35">
        <v>285</v>
      </c>
      <c r="Q186" s="28" t="s">
        <v>335</v>
      </c>
      <c r="R186" s="13">
        <f t="shared" si="63"/>
        <v>2850</v>
      </c>
      <c r="S186" s="15">
        <v>0</v>
      </c>
      <c r="T186" s="15">
        <v>0</v>
      </c>
      <c r="U186" s="15">
        <v>0</v>
      </c>
      <c r="V186" s="15">
        <v>0</v>
      </c>
      <c r="W186" s="15">
        <v>0</v>
      </c>
      <c r="X186" s="56">
        <v>0</v>
      </c>
      <c r="Y186" s="15">
        <v>0</v>
      </c>
      <c r="Z186" s="15">
        <v>0</v>
      </c>
      <c r="AA186" s="15">
        <v>0</v>
      </c>
      <c r="AB186" s="15">
        <f t="shared" si="50"/>
        <v>2850</v>
      </c>
      <c r="AC186" s="15">
        <v>0</v>
      </c>
      <c r="AD186" s="15">
        <v>0</v>
      </c>
      <c r="AE186" s="71"/>
    </row>
    <row r="187" spans="1:31" s="70" customFormat="1" ht="48.75" customHeight="1" x14ac:dyDescent="0.25">
      <c r="A187" s="32" t="s">
        <v>25</v>
      </c>
      <c r="B187" s="32" t="s">
        <v>17</v>
      </c>
      <c r="C187" s="32" t="s">
        <v>17</v>
      </c>
      <c r="D187" s="22" t="s">
        <v>1</v>
      </c>
      <c r="E187" s="23" t="s">
        <v>288</v>
      </c>
      <c r="F187" s="60" t="s">
        <v>291</v>
      </c>
      <c r="G187" s="23" t="s">
        <v>495</v>
      </c>
      <c r="H187" s="26">
        <v>27101</v>
      </c>
      <c r="I187" s="47" t="s">
        <v>318</v>
      </c>
      <c r="J187" s="30" t="s">
        <v>498</v>
      </c>
      <c r="K187" s="77" t="s">
        <v>499</v>
      </c>
      <c r="L187" s="28"/>
      <c r="M187" s="25" t="s">
        <v>142</v>
      </c>
      <c r="N187" s="30" t="s">
        <v>67</v>
      </c>
      <c r="O187" s="55">
        <v>6</v>
      </c>
      <c r="P187" s="35">
        <v>325</v>
      </c>
      <c r="Q187" s="28" t="s">
        <v>335</v>
      </c>
      <c r="R187" s="13">
        <f t="shared" ref="R187" si="66">+ROUND(P187*O187,0)</f>
        <v>1950</v>
      </c>
      <c r="S187" s="15">
        <v>0</v>
      </c>
      <c r="T187" s="15">
        <v>0</v>
      </c>
      <c r="U187" s="15">
        <v>0</v>
      </c>
      <c r="V187" s="15">
        <v>0</v>
      </c>
      <c r="W187" s="15">
        <v>0</v>
      </c>
      <c r="X187" s="56">
        <v>0</v>
      </c>
      <c r="Y187" s="15">
        <v>0</v>
      </c>
      <c r="Z187" s="15">
        <v>0</v>
      </c>
      <c r="AA187" s="15">
        <v>0</v>
      </c>
      <c r="AB187" s="15">
        <f t="shared" ref="AB187" si="67">R187</f>
        <v>1950</v>
      </c>
      <c r="AC187" s="15">
        <v>0</v>
      </c>
      <c r="AD187" s="15">
        <v>0</v>
      </c>
      <c r="AE187" s="71"/>
    </row>
    <row r="188" spans="1:31" s="70" customFormat="1" ht="48.75" customHeight="1" x14ac:dyDescent="0.3">
      <c r="A188" s="32" t="s">
        <v>25</v>
      </c>
      <c r="B188" s="32" t="s">
        <v>17</v>
      </c>
      <c r="C188" s="32" t="s">
        <v>17</v>
      </c>
      <c r="D188" s="22" t="s">
        <v>1</v>
      </c>
      <c r="E188" s="23" t="s">
        <v>288</v>
      </c>
      <c r="F188" s="60" t="s">
        <v>291</v>
      </c>
      <c r="G188" s="23" t="s">
        <v>495</v>
      </c>
      <c r="H188" s="26">
        <v>27101</v>
      </c>
      <c r="I188" s="47" t="s">
        <v>318</v>
      </c>
      <c r="J188" s="88" t="s">
        <v>500</v>
      </c>
      <c r="K188" s="87" t="s">
        <v>501</v>
      </c>
      <c r="L188" s="28"/>
      <c r="M188" s="25" t="s">
        <v>142</v>
      </c>
      <c r="N188" s="30" t="s">
        <v>67</v>
      </c>
      <c r="O188" s="55">
        <v>7</v>
      </c>
      <c r="P188" s="35">
        <v>335</v>
      </c>
      <c r="Q188" s="28" t="s">
        <v>335</v>
      </c>
      <c r="R188" s="13">
        <f t="shared" ref="R188" si="68">+ROUND(P188*O188,0)</f>
        <v>2345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  <c r="X188" s="56">
        <v>0</v>
      </c>
      <c r="Y188" s="15">
        <v>0</v>
      </c>
      <c r="Z188" s="15">
        <v>0</v>
      </c>
      <c r="AA188" s="15">
        <v>0</v>
      </c>
      <c r="AB188" s="15">
        <f t="shared" ref="AB188" si="69">R188</f>
        <v>2345</v>
      </c>
      <c r="AC188" s="15">
        <v>0</v>
      </c>
      <c r="AD188" s="15">
        <v>0</v>
      </c>
      <c r="AE188" s="71"/>
    </row>
    <row r="189" spans="1:31" s="70" customFormat="1" ht="48.75" customHeight="1" x14ac:dyDescent="0.25">
      <c r="A189" s="32" t="s">
        <v>25</v>
      </c>
      <c r="B189" s="32" t="s">
        <v>17</v>
      </c>
      <c r="C189" s="32" t="s">
        <v>17</v>
      </c>
      <c r="D189" s="22" t="s">
        <v>1</v>
      </c>
      <c r="E189" s="23" t="s">
        <v>288</v>
      </c>
      <c r="F189" s="60" t="s">
        <v>291</v>
      </c>
      <c r="G189" s="23" t="s">
        <v>495</v>
      </c>
      <c r="H189" s="26">
        <v>27101</v>
      </c>
      <c r="I189" s="47" t="s">
        <v>318</v>
      </c>
      <c r="J189" s="30" t="s">
        <v>502</v>
      </c>
      <c r="K189" s="77" t="s">
        <v>503</v>
      </c>
      <c r="L189" s="28"/>
      <c r="M189" s="25" t="s">
        <v>142</v>
      </c>
      <c r="N189" s="30" t="s">
        <v>67</v>
      </c>
      <c r="O189" s="55">
        <v>2</v>
      </c>
      <c r="P189" s="35">
        <v>325</v>
      </c>
      <c r="Q189" s="28" t="s">
        <v>335</v>
      </c>
      <c r="R189" s="13">
        <f t="shared" ref="R189" si="70">+ROUND(P189*O189,0)</f>
        <v>650</v>
      </c>
      <c r="S189" s="15">
        <v>0</v>
      </c>
      <c r="T189" s="15">
        <v>0</v>
      </c>
      <c r="U189" s="15">
        <v>0</v>
      </c>
      <c r="V189" s="15">
        <v>0</v>
      </c>
      <c r="W189" s="15">
        <v>0</v>
      </c>
      <c r="X189" s="56">
        <v>0</v>
      </c>
      <c r="Y189" s="15">
        <v>0</v>
      </c>
      <c r="Z189" s="15">
        <v>0</v>
      </c>
      <c r="AA189" s="15">
        <v>0</v>
      </c>
      <c r="AB189" s="15">
        <f t="shared" ref="AB189" si="71">R189</f>
        <v>650</v>
      </c>
      <c r="AC189" s="15">
        <v>0</v>
      </c>
      <c r="AD189" s="15">
        <v>0</v>
      </c>
      <c r="AE189" s="71"/>
    </row>
    <row r="190" spans="1:31" s="70" customFormat="1" ht="48.75" customHeight="1" x14ac:dyDescent="0.25">
      <c r="A190" s="32" t="s">
        <v>25</v>
      </c>
      <c r="B190" s="32" t="s">
        <v>17</v>
      </c>
      <c r="C190" s="32" t="s">
        <v>17</v>
      </c>
      <c r="D190" s="22" t="s">
        <v>1</v>
      </c>
      <c r="E190" s="23" t="s">
        <v>288</v>
      </c>
      <c r="F190" s="60" t="s">
        <v>291</v>
      </c>
      <c r="G190" s="23" t="s">
        <v>495</v>
      </c>
      <c r="H190" s="26">
        <v>27101</v>
      </c>
      <c r="I190" s="47" t="s">
        <v>318</v>
      </c>
      <c r="J190" s="30" t="s">
        <v>504</v>
      </c>
      <c r="K190" s="77" t="s">
        <v>505</v>
      </c>
      <c r="L190" s="28"/>
      <c r="M190" s="25" t="s">
        <v>142</v>
      </c>
      <c r="N190" s="30" t="s">
        <v>67</v>
      </c>
      <c r="O190" s="55">
        <v>2</v>
      </c>
      <c r="P190" s="35">
        <v>335</v>
      </c>
      <c r="Q190" s="28" t="s">
        <v>335</v>
      </c>
      <c r="R190" s="13">
        <f t="shared" ref="R190" si="72">+ROUND(P190*O190,0)</f>
        <v>670</v>
      </c>
      <c r="S190" s="15">
        <v>0</v>
      </c>
      <c r="T190" s="15">
        <v>0</v>
      </c>
      <c r="U190" s="15">
        <v>0</v>
      </c>
      <c r="V190" s="15">
        <v>0</v>
      </c>
      <c r="W190" s="15">
        <v>0</v>
      </c>
      <c r="X190" s="56">
        <v>0</v>
      </c>
      <c r="Y190" s="15">
        <v>0</v>
      </c>
      <c r="Z190" s="15">
        <v>0</v>
      </c>
      <c r="AA190" s="15">
        <v>0</v>
      </c>
      <c r="AB190" s="15">
        <f t="shared" ref="AB190" si="73">R190</f>
        <v>670</v>
      </c>
      <c r="AC190" s="15">
        <v>0</v>
      </c>
      <c r="AD190" s="15">
        <v>0</v>
      </c>
      <c r="AE190" s="71"/>
    </row>
    <row r="191" spans="1:31" s="70" customFormat="1" ht="48.75" customHeight="1" x14ac:dyDescent="0.25">
      <c r="A191" s="32" t="s">
        <v>25</v>
      </c>
      <c r="B191" s="32" t="s">
        <v>17</v>
      </c>
      <c r="C191" s="32" t="s">
        <v>17</v>
      </c>
      <c r="D191" s="22" t="s">
        <v>1</v>
      </c>
      <c r="E191" s="23" t="s">
        <v>288</v>
      </c>
      <c r="F191" s="60" t="s">
        <v>290</v>
      </c>
      <c r="G191" s="23" t="s">
        <v>313</v>
      </c>
      <c r="H191" s="26">
        <v>27101</v>
      </c>
      <c r="I191" s="47" t="s">
        <v>318</v>
      </c>
      <c r="J191" s="30" t="s">
        <v>504</v>
      </c>
      <c r="K191" s="77" t="s">
        <v>505</v>
      </c>
      <c r="L191" s="28"/>
      <c r="M191" s="25" t="s">
        <v>142</v>
      </c>
      <c r="N191" s="30" t="s">
        <v>67</v>
      </c>
      <c r="O191" s="55">
        <v>6</v>
      </c>
      <c r="P191" s="35">
        <v>376</v>
      </c>
      <c r="Q191" s="28" t="s">
        <v>335</v>
      </c>
      <c r="R191" s="13">
        <f t="shared" ref="R191" si="74">+ROUND(P191*O191,0)</f>
        <v>2256</v>
      </c>
      <c r="S191" s="15">
        <v>0</v>
      </c>
      <c r="T191" s="15">
        <v>0</v>
      </c>
      <c r="U191" s="15">
        <v>0</v>
      </c>
      <c r="V191" s="15">
        <v>0</v>
      </c>
      <c r="W191" s="15">
        <v>0</v>
      </c>
      <c r="X191" s="56">
        <v>0</v>
      </c>
      <c r="Y191" s="15">
        <v>0</v>
      </c>
      <c r="Z191" s="15">
        <v>0</v>
      </c>
      <c r="AA191" s="15">
        <v>0</v>
      </c>
      <c r="AB191" s="15">
        <f t="shared" ref="AB191" si="75">R191</f>
        <v>2256</v>
      </c>
      <c r="AC191" s="15">
        <v>0</v>
      </c>
      <c r="AD191" s="15">
        <v>0</v>
      </c>
      <c r="AE191" s="71"/>
    </row>
    <row r="192" spans="1:31" s="70" customFormat="1" ht="48.75" customHeight="1" x14ac:dyDescent="0.25">
      <c r="A192" s="32" t="s">
        <v>25</v>
      </c>
      <c r="B192" s="32" t="s">
        <v>17</v>
      </c>
      <c r="C192" s="32" t="s">
        <v>17</v>
      </c>
      <c r="D192" s="22" t="s">
        <v>1</v>
      </c>
      <c r="E192" s="23" t="s">
        <v>2</v>
      </c>
      <c r="F192" s="22" t="s">
        <v>1</v>
      </c>
      <c r="G192" s="23" t="s">
        <v>3</v>
      </c>
      <c r="H192" s="26">
        <v>29101</v>
      </c>
      <c r="I192" s="47" t="s">
        <v>506</v>
      </c>
      <c r="J192" s="30" t="s">
        <v>507</v>
      </c>
      <c r="K192" s="77" t="s">
        <v>508</v>
      </c>
      <c r="L192" s="28"/>
      <c r="M192" s="25" t="s">
        <v>142</v>
      </c>
      <c r="N192" s="30" t="s">
        <v>67</v>
      </c>
      <c r="O192" s="55">
        <v>3</v>
      </c>
      <c r="P192" s="35">
        <v>170.01</v>
      </c>
      <c r="Q192" s="28" t="s">
        <v>335</v>
      </c>
      <c r="R192" s="13">
        <f t="shared" ref="R192" si="76">+ROUND(P192*O192,0)</f>
        <v>510</v>
      </c>
      <c r="S192" s="15">
        <v>0</v>
      </c>
      <c r="T192" s="15">
        <v>0</v>
      </c>
      <c r="U192" s="15">
        <v>0</v>
      </c>
      <c r="V192" s="15">
        <v>0</v>
      </c>
      <c r="W192" s="15">
        <v>0</v>
      </c>
      <c r="X192" s="56">
        <v>0</v>
      </c>
      <c r="Y192" s="15">
        <v>0</v>
      </c>
      <c r="Z192" s="15">
        <v>0</v>
      </c>
      <c r="AA192" s="15">
        <v>0</v>
      </c>
      <c r="AB192" s="15">
        <f t="shared" ref="AB192" si="77">R192</f>
        <v>510</v>
      </c>
      <c r="AC192" s="15">
        <v>0</v>
      </c>
      <c r="AD192" s="15">
        <v>0</v>
      </c>
      <c r="AE192" s="71"/>
    </row>
    <row r="193" spans="1:31" s="70" customFormat="1" ht="48.75" customHeight="1" x14ac:dyDescent="0.25">
      <c r="A193" s="32" t="s">
        <v>25</v>
      </c>
      <c r="B193" s="32" t="s">
        <v>17</v>
      </c>
      <c r="C193" s="32" t="s">
        <v>17</v>
      </c>
      <c r="D193" s="22" t="s">
        <v>1</v>
      </c>
      <c r="E193" s="23" t="s">
        <v>2</v>
      </c>
      <c r="F193" s="22" t="s">
        <v>1</v>
      </c>
      <c r="G193" s="23" t="s">
        <v>3</v>
      </c>
      <c r="H193" s="26">
        <v>29101</v>
      </c>
      <c r="I193" s="47" t="s">
        <v>506</v>
      </c>
      <c r="J193" s="30" t="s">
        <v>507</v>
      </c>
      <c r="K193" s="77" t="s">
        <v>508</v>
      </c>
      <c r="L193" s="28"/>
      <c r="M193" s="25" t="s">
        <v>142</v>
      </c>
      <c r="N193" s="30" t="s">
        <v>67</v>
      </c>
      <c r="O193" s="55">
        <v>3</v>
      </c>
      <c r="P193" s="35">
        <v>270</v>
      </c>
      <c r="Q193" s="28" t="s">
        <v>335</v>
      </c>
      <c r="R193" s="13">
        <f t="shared" ref="R193" si="78">+ROUND(P193*O193,0)</f>
        <v>810</v>
      </c>
      <c r="S193" s="15">
        <v>0</v>
      </c>
      <c r="T193" s="15">
        <v>0</v>
      </c>
      <c r="U193" s="15">
        <v>0</v>
      </c>
      <c r="V193" s="15">
        <v>0</v>
      </c>
      <c r="W193" s="15">
        <v>0</v>
      </c>
      <c r="X193" s="56">
        <v>0</v>
      </c>
      <c r="Y193" s="15">
        <v>0</v>
      </c>
      <c r="Z193" s="15">
        <v>0</v>
      </c>
      <c r="AA193" s="15">
        <v>0</v>
      </c>
      <c r="AB193" s="15">
        <f t="shared" ref="AB193" si="79">R193</f>
        <v>810</v>
      </c>
      <c r="AC193" s="15">
        <v>0</v>
      </c>
      <c r="AD193" s="15">
        <v>0</v>
      </c>
      <c r="AE193" s="71"/>
    </row>
    <row r="194" spans="1:31" s="70" customFormat="1" ht="33" customHeight="1" x14ac:dyDescent="0.25">
      <c r="A194" s="32" t="s">
        <v>25</v>
      </c>
      <c r="B194" s="32" t="s">
        <v>17</v>
      </c>
      <c r="C194" s="32" t="s">
        <v>17</v>
      </c>
      <c r="D194" s="22" t="s">
        <v>1</v>
      </c>
      <c r="E194" s="23" t="s">
        <v>2</v>
      </c>
      <c r="F194" s="22" t="s">
        <v>1</v>
      </c>
      <c r="G194" s="23" t="s">
        <v>3</v>
      </c>
      <c r="H194" s="26">
        <v>29101</v>
      </c>
      <c r="I194" s="47" t="s">
        <v>47</v>
      </c>
      <c r="J194" s="30" t="s">
        <v>264</v>
      </c>
      <c r="K194" s="42" t="s">
        <v>47</v>
      </c>
      <c r="L194" s="21"/>
      <c r="M194" s="25" t="s">
        <v>142</v>
      </c>
      <c r="N194" s="29" t="s">
        <v>67</v>
      </c>
      <c r="O194" s="55">
        <v>0</v>
      </c>
      <c r="P194" s="35">
        <v>0</v>
      </c>
      <c r="Q194" s="28" t="s">
        <v>335</v>
      </c>
      <c r="R194" s="13">
        <f t="shared" si="63"/>
        <v>0</v>
      </c>
      <c r="S194" s="15">
        <v>0</v>
      </c>
      <c r="T194" s="15">
        <v>0</v>
      </c>
      <c r="U194" s="15">
        <v>0</v>
      </c>
      <c r="V194" s="15">
        <v>0</v>
      </c>
      <c r="W194" s="15">
        <v>0</v>
      </c>
      <c r="X194" s="56">
        <v>0</v>
      </c>
      <c r="Y194" s="15">
        <v>0</v>
      </c>
      <c r="Z194" s="15">
        <v>0</v>
      </c>
      <c r="AA194" s="15">
        <v>0</v>
      </c>
      <c r="AB194" s="15">
        <f t="shared" si="50"/>
        <v>0</v>
      </c>
      <c r="AC194" s="15">
        <v>0</v>
      </c>
      <c r="AD194" s="15">
        <v>0</v>
      </c>
      <c r="AE194" s="71"/>
    </row>
    <row r="195" spans="1:31" s="70" customFormat="1" ht="33" customHeight="1" x14ac:dyDescent="0.25">
      <c r="A195" s="32" t="s">
        <v>25</v>
      </c>
      <c r="B195" s="32" t="s">
        <v>17</v>
      </c>
      <c r="C195" s="32" t="s">
        <v>17</v>
      </c>
      <c r="D195" s="22" t="s">
        <v>1</v>
      </c>
      <c r="E195" s="23" t="s">
        <v>2</v>
      </c>
      <c r="F195" s="22" t="s">
        <v>1</v>
      </c>
      <c r="G195" s="23" t="s">
        <v>3</v>
      </c>
      <c r="H195" s="26">
        <v>29101</v>
      </c>
      <c r="I195" s="47" t="s">
        <v>47</v>
      </c>
      <c r="J195" s="30" t="s">
        <v>389</v>
      </c>
      <c r="K195" s="42" t="s">
        <v>390</v>
      </c>
      <c r="L195" s="21"/>
      <c r="M195" s="25" t="s">
        <v>142</v>
      </c>
      <c r="N195" s="29" t="s">
        <v>67</v>
      </c>
      <c r="O195" s="55">
        <v>0</v>
      </c>
      <c r="P195" s="35">
        <v>0</v>
      </c>
      <c r="Q195" s="28" t="s">
        <v>335</v>
      </c>
      <c r="R195" s="13">
        <f t="shared" si="63"/>
        <v>0</v>
      </c>
      <c r="S195" s="15">
        <v>0</v>
      </c>
      <c r="T195" s="15">
        <v>0</v>
      </c>
      <c r="U195" s="15">
        <v>0</v>
      </c>
      <c r="V195" s="15">
        <v>0</v>
      </c>
      <c r="W195" s="15">
        <v>0</v>
      </c>
      <c r="X195" s="56">
        <v>0</v>
      </c>
      <c r="Y195" s="15">
        <v>0</v>
      </c>
      <c r="Z195" s="15">
        <v>0</v>
      </c>
      <c r="AA195" s="15">
        <v>0</v>
      </c>
      <c r="AB195" s="15">
        <f t="shared" si="50"/>
        <v>0</v>
      </c>
      <c r="AC195" s="15">
        <v>0</v>
      </c>
      <c r="AD195" s="15">
        <v>0</v>
      </c>
      <c r="AE195" s="71"/>
    </row>
    <row r="196" spans="1:31" s="70" customFormat="1" ht="33" customHeight="1" x14ac:dyDescent="0.25">
      <c r="A196" s="32" t="s">
        <v>25</v>
      </c>
      <c r="B196" s="32" t="s">
        <v>17</v>
      </c>
      <c r="C196" s="32" t="s">
        <v>17</v>
      </c>
      <c r="D196" s="22" t="s">
        <v>1</v>
      </c>
      <c r="E196" s="23" t="s">
        <v>2</v>
      </c>
      <c r="F196" s="22" t="s">
        <v>1</v>
      </c>
      <c r="G196" s="23" t="s">
        <v>3</v>
      </c>
      <c r="H196" s="26">
        <v>29301</v>
      </c>
      <c r="I196" s="47" t="s">
        <v>215</v>
      </c>
      <c r="J196" s="30" t="s">
        <v>319</v>
      </c>
      <c r="K196" s="42" t="s">
        <v>320</v>
      </c>
      <c r="L196" s="21"/>
      <c r="M196" s="25" t="s">
        <v>142</v>
      </c>
      <c r="N196" s="29" t="s">
        <v>67</v>
      </c>
      <c r="O196" s="55">
        <v>0</v>
      </c>
      <c r="P196" s="35">
        <v>0</v>
      </c>
      <c r="Q196" s="28" t="s">
        <v>335</v>
      </c>
      <c r="R196" s="13">
        <f t="shared" ref="R196" si="80">+ROUND(P196*O196,0)</f>
        <v>0</v>
      </c>
      <c r="S196" s="15">
        <v>0</v>
      </c>
      <c r="T196" s="15">
        <v>0</v>
      </c>
      <c r="U196" s="15">
        <v>0</v>
      </c>
      <c r="V196" s="15">
        <v>0</v>
      </c>
      <c r="W196" s="15">
        <v>0</v>
      </c>
      <c r="X196" s="56">
        <v>0</v>
      </c>
      <c r="Y196" s="15">
        <v>0</v>
      </c>
      <c r="Z196" s="15">
        <v>0</v>
      </c>
      <c r="AA196" s="15">
        <v>0</v>
      </c>
      <c r="AB196" s="15">
        <f t="shared" ref="AB196" si="81">R196</f>
        <v>0</v>
      </c>
      <c r="AC196" s="15">
        <v>0</v>
      </c>
      <c r="AD196" s="15">
        <v>0</v>
      </c>
      <c r="AE196" s="71"/>
    </row>
    <row r="197" spans="1:31" s="70" customFormat="1" ht="33" customHeight="1" x14ac:dyDescent="0.25">
      <c r="A197" s="32" t="s">
        <v>25</v>
      </c>
      <c r="B197" s="32" t="s">
        <v>17</v>
      </c>
      <c r="C197" s="32" t="s">
        <v>17</v>
      </c>
      <c r="D197" s="22" t="s">
        <v>1</v>
      </c>
      <c r="E197" s="23" t="s">
        <v>2</v>
      </c>
      <c r="F197" s="22" t="s">
        <v>1</v>
      </c>
      <c r="G197" s="23" t="s">
        <v>280</v>
      </c>
      <c r="H197" s="26">
        <v>29301</v>
      </c>
      <c r="I197" s="47" t="s">
        <v>215</v>
      </c>
      <c r="J197" s="30" t="s">
        <v>509</v>
      </c>
      <c r="K197" s="77" t="s">
        <v>510</v>
      </c>
      <c r="L197" s="21"/>
      <c r="M197" s="25" t="s">
        <v>142</v>
      </c>
      <c r="N197" s="29" t="s">
        <v>67</v>
      </c>
      <c r="O197" s="55">
        <v>3</v>
      </c>
      <c r="P197" s="35">
        <v>6700</v>
      </c>
      <c r="Q197" s="28" t="s">
        <v>335</v>
      </c>
      <c r="R197" s="13">
        <f t="shared" si="63"/>
        <v>20100</v>
      </c>
      <c r="S197" s="15">
        <v>0</v>
      </c>
      <c r="T197" s="15">
        <v>0</v>
      </c>
      <c r="U197" s="15">
        <v>0</v>
      </c>
      <c r="V197" s="15">
        <v>0</v>
      </c>
      <c r="W197" s="15">
        <v>0</v>
      </c>
      <c r="X197" s="56">
        <v>0</v>
      </c>
      <c r="Y197" s="15">
        <v>0</v>
      </c>
      <c r="Z197" s="15">
        <v>0</v>
      </c>
      <c r="AA197" s="15">
        <v>0</v>
      </c>
      <c r="AB197" s="15">
        <f t="shared" si="50"/>
        <v>20100</v>
      </c>
      <c r="AC197" s="15">
        <v>0</v>
      </c>
      <c r="AD197" s="15">
        <v>0</v>
      </c>
      <c r="AE197" s="71"/>
    </row>
    <row r="198" spans="1:31" s="70" customFormat="1" ht="33" customHeight="1" x14ac:dyDescent="0.25">
      <c r="A198" s="32" t="s">
        <v>25</v>
      </c>
      <c r="B198" s="32" t="s">
        <v>17</v>
      </c>
      <c r="C198" s="32" t="s">
        <v>17</v>
      </c>
      <c r="D198" s="22" t="s">
        <v>1</v>
      </c>
      <c r="E198" s="23" t="s">
        <v>2</v>
      </c>
      <c r="F198" s="22" t="s">
        <v>1</v>
      </c>
      <c r="G198" s="23" t="s">
        <v>3</v>
      </c>
      <c r="H198" s="26">
        <v>29301</v>
      </c>
      <c r="I198" s="47" t="s">
        <v>215</v>
      </c>
      <c r="J198" s="30" t="s">
        <v>391</v>
      </c>
      <c r="K198" s="42" t="s">
        <v>392</v>
      </c>
      <c r="L198" s="21"/>
      <c r="M198" s="25" t="s">
        <v>142</v>
      </c>
      <c r="N198" s="29" t="s">
        <v>67</v>
      </c>
      <c r="O198" s="55">
        <v>0</v>
      </c>
      <c r="P198" s="35">
        <v>0</v>
      </c>
      <c r="Q198" s="28" t="s">
        <v>335</v>
      </c>
      <c r="R198" s="13">
        <f t="shared" si="63"/>
        <v>0</v>
      </c>
      <c r="S198" s="15">
        <v>0</v>
      </c>
      <c r="T198" s="15">
        <v>0</v>
      </c>
      <c r="U198" s="15">
        <v>0</v>
      </c>
      <c r="V198" s="15">
        <v>0</v>
      </c>
      <c r="W198" s="15">
        <v>0</v>
      </c>
      <c r="X198" s="56">
        <v>0</v>
      </c>
      <c r="Y198" s="15">
        <v>0</v>
      </c>
      <c r="Z198" s="15">
        <v>0</v>
      </c>
      <c r="AA198" s="15">
        <v>0</v>
      </c>
      <c r="AB198" s="15">
        <f t="shared" si="50"/>
        <v>0</v>
      </c>
      <c r="AC198" s="15">
        <v>0</v>
      </c>
      <c r="AD198" s="15">
        <v>0</v>
      </c>
      <c r="AE198" s="71"/>
    </row>
    <row r="199" spans="1:31" s="70" customFormat="1" ht="38.25" customHeight="1" x14ac:dyDescent="0.25">
      <c r="A199" s="32" t="s">
        <v>25</v>
      </c>
      <c r="B199" s="32" t="s">
        <v>17</v>
      </c>
      <c r="C199" s="32" t="s">
        <v>17</v>
      </c>
      <c r="D199" s="22" t="s">
        <v>1</v>
      </c>
      <c r="E199" s="23" t="s">
        <v>2</v>
      </c>
      <c r="F199" s="22" t="s">
        <v>1</v>
      </c>
      <c r="G199" s="23" t="s">
        <v>3</v>
      </c>
      <c r="H199" s="26">
        <v>29401</v>
      </c>
      <c r="I199" s="47" t="s">
        <v>58</v>
      </c>
      <c r="J199" s="30" t="s">
        <v>393</v>
      </c>
      <c r="K199" s="42" t="s">
        <v>394</v>
      </c>
      <c r="L199" s="21"/>
      <c r="M199" s="25" t="s">
        <v>142</v>
      </c>
      <c r="N199" s="29" t="s">
        <v>67</v>
      </c>
      <c r="O199" s="55">
        <v>0</v>
      </c>
      <c r="P199" s="35">
        <v>0</v>
      </c>
      <c r="Q199" s="28" t="s">
        <v>335</v>
      </c>
      <c r="R199" s="13">
        <f t="shared" si="63"/>
        <v>0</v>
      </c>
      <c r="S199" s="15">
        <v>0</v>
      </c>
      <c r="T199" s="15">
        <v>0</v>
      </c>
      <c r="U199" s="15">
        <v>0</v>
      </c>
      <c r="V199" s="15">
        <v>0</v>
      </c>
      <c r="W199" s="15">
        <v>0</v>
      </c>
      <c r="X199" s="56">
        <v>0</v>
      </c>
      <c r="Y199" s="15">
        <v>0</v>
      </c>
      <c r="Z199" s="15">
        <v>0</v>
      </c>
      <c r="AA199" s="15">
        <v>0</v>
      </c>
      <c r="AB199" s="15">
        <f t="shared" si="50"/>
        <v>0</v>
      </c>
      <c r="AC199" s="15">
        <v>0</v>
      </c>
      <c r="AD199" s="15">
        <v>0</v>
      </c>
      <c r="AE199" s="71"/>
    </row>
    <row r="200" spans="1:31" s="70" customFormat="1" ht="38.25" customHeight="1" x14ac:dyDescent="0.25">
      <c r="A200" s="32" t="s">
        <v>25</v>
      </c>
      <c r="B200" s="32" t="s">
        <v>17</v>
      </c>
      <c r="C200" s="32" t="s">
        <v>17</v>
      </c>
      <c r="D200" s="22" t="s">
        <v>1</v>
      </c>
      <c r="E200" s="23" t="s">
        <v>2</v>
      </c>
      <c r="F200" s="22" t="s">
        <v>1</v>
      </c>
      <c r="G200" s="23" t="s">
        <v>3</v>
      </c>
      <c r="H200" s="26">
        <v>29401</v>
      </c>
      <c r="I200" s="47" t="s">
        <v>58</v>
      </c>
      <c r="J200" s="30" t="s">
        <v>265</v>
      </c>
      <c r="K200" s="42" t="s">
        <v>206</v>
      </c>
      <c r="L200" s="21"/>
      <c r="M200" s="25" t="s">
        <v>142</v>
      </c>
      <c r="N200" s="29" t="s">
        <v>67</v>
      </c>
      <c r="O200" s="55">
        <v>0</v>
      </c>
      <c r="P200" s="35">
        <v>0</v>
      </c>
      <c r="Q200" s="28" t="s">
        <v>335</v>
      </c>
      <c r="R200" s="13">
        <f t="shared" si="63"/>
        <v>0</v>
      </c>
      <c r="S200" s="15">
        <v>0</v>
      </c>
      <c r="T200" s="15">
        <v>0</v>
      </c>
      <c r="U200" s="15">
        <v>0</v>
      </c>
      <c r="V200" s="15">
        <v>0</v>
      </c>
      <c r="W200" s="15">
        <v>0</v>
      </c>
      <c r="X200" s="56">
        <v>0</v>
      </c>
      <c r="Y200" s="15">
        <v>0</v>
      </c>
      <c r="Z200" s="15">
        <v>0</v>
      </c>
      <c r="AA200" s="15">
        <v>0</v>
      </c>
      <c r="AB200" s="15">
        <f t="shared" si="50"/>
        <v>0</v>
      </c>
      <c r="AC200" s="15">
        <v>0</v>
      </c>
      <c r="AD200" s="15">
        <v>0</v>
      </c>
      <c r="AE200" s="71"/>
    </row>
    <row r="201" spans="1:31" s="70" customFormat="1" ht="38.25" customHeight="1" x14ac:dyDescent="0.25">
      <c r="A201" s="32" t="s">
        <v>25</v>
      </c>
      <c r="B201" s="32" t="s">
        <v>17</v>
      </c>
      <c r="C201" s="32" t="s">
        <v>17</v>
      </c>
      <c r="D201" s="22" t="s">
        <v>1</v>
      </c>
      <c r="E201" s="23" t="s">
        <v>2</v>
      </c>
      <c r="F201" s="22" t="s">
        <v>1</v>
      </c>
      <c r="G201" s="23" t="s">
        <v>3</v>
      </c>
      <c r="H201" s="26">
        <v>29401</v>
      </c>
      <c r="I201" s="47" t="s">
        <v>58</v>
      </c>
      <c r="J201" s="80" t="s">
        <v>365</v>
      </c>
      <c r="K201" s="81" t="s">
        <v>366</v>
      </c>
      <c r="L201" s="21"/>
      <c r="M201" s="25" t="s">
        <v>142</v>
      </c>
      <c r="N201" s="29" t="s">
        <v>67</v>
      </c>
      <c r="O201" s="55">
        <v>0</v>
      </c>
      <c r="P201" s="35">
        <v>0</v>
      </c>
      <c r="Q201" s="28" t="s">
        <v>335</v>
      </c>
      <c r="R201" s="13">
        <f t="shared" si="63"/>
        <v>0</v>
      </c>
      <c r="S201" s="15">
        <v>0</v>
      </c>
      <c r="T201" s="15">
        <v>0</v>
      </c>
      <c r="U201" s="15">
        <v>0</v>
      </c>
      <c r="V201" s="15">
        <v>0</v>
      </c>
      <c r="W201" s="15">
        <v>0</v>
      </c>
      <c r="X201" s="56">
        <v>0</v>
      </c>
      <c r="Y201" s="15">
        <v>0</v>
      </c>
      <c r="Z201" s="15">
        <v>0</v>
      </c>
      <c r="AA201" s="15">
        <v>0</v>
      </c>
      <c r="AB201" s="15">
        <f t="shared" si="50"/>
        <v>0</v>
      </c>
      <c r="AC201" s="15">
        <v>0</v>
      </c>
      <c r="AD201" s="15">
        <v>0</v>
      </c>
      <c r="AE201" s="71"/>
    </row>
    <row r="202" spans="1:31" s="70" customFormat="1" ht="38.25" customHeight="1" x14ac:dyDescent="0.25">
      <c r="A202" s="32" t="s">
        <v>25</v>
      </c>
      <c r="B202" s="32" t="s">
        <v>17</v>
      </c>
      <c r="C202" s="32" t="s">
        <v>17</v>
      </c>
      <c r="D202" s="22" t="s">
        <v>1</v>
      </c>
      <c r="E202" s="23" t="s">
        <v>2</v>
      </c>
      <c r="F202" s="22" t="s">
        <v>1</v>
      </c>
      <c r="G202" s="23" t="s">
        <v>3</v>
      </c>
      <c r="H202" s="26">
        <v>29401</v>
      </c>
      <c r="I202" s="47" t="s">
        <v>58</v>
      </c>
      <c r="J202" s="30" t="s">
        <v>266</v>
      </c>
      <c r="K202" s="42" t="s">
        <v>207</v>
      </c>
      <c r="L202" s="21"/>
      <c r="M202" s="25" t="s">
        <v>142</v>
      </c>
      <c r="N202" s="29" t="s">
        <v>67</v>
      </c>
      <c r="O202" s="55">
        <v>0</v>
      </c>
      <c r="P202" s="35">
        <v>0</v>
      </c>
      <c r="Q202" s="28" t="s">
        <v>335</v>
      </c>
      <c r="R202" s="13">
        <f t="shared" si="63"/>
        <v>0</v>
      </c>
      <c r="S202" s="15">
        <v>0</v>
      </c>
      <c r="T202" s="15">
        <v>0</v>
      </c>
      <c r="U202" s="15">
        <v>0</v>
      </c>
      <c r="V202" s="15">
        <v>0</v>
      </c>
      <c r="W202" s="15">
        <v>0</v>
      </c>
      <c r="X202" s="56">
        <v>0</v>
      </c>
      <c r="Y202" s="15">
        <v>0</v>
      </c>
      <c r="Z202" s="15">
        <v>0</v>
      </c>
      <c r="AA202" s="15">
        <v>0</v>
      </c>
      <c r="AB202" s="15">
        <f t="shared" si="50"/>
        <v>0</v>
      </c>
      <c r="AC202" s="15">
        <v>0</v>
      </c>
      <c r="AD202" s="15">
        <v>0</v>
      </c>
      <c r="AE202" s="71"/>
    </row>
    <row r="203" spans="1:31" s="70" customFormat="1" ht="38.25" customHeight="1" x14ac:dyDescent="0.25">
      <c r="A203" s="32" t="s">
        <v>25</v>
      </c>
      <c r="B203" s="32" t="s">
        <v>17</v>
      </c>
      <c r="C203" s="32" t="s">
        <v>17</v>
      </c>
      <c r="D203" s="22" t="s">
        <v>1</v>
      </c>
      <c r="E203" s="23" t="s">
        <v>2</v>
      </c>
      <c r="F203" s="22" t="s">
        <v>1</v>
      </c>
      <c r="G203" s="23" t="s">
        <v>3</v>
      </c>
      <c r="H203" s="26">
        <v>29401</v>
      </c>
      <c r="I203" s="47" t="s">
        <v>58</v>
      </c>
      <c r="J203" s="30" t="s">
        <v>511</v>
      </c>
      <c r="K203" s="77" t="s">
        <v>512</v>
      </c>
      <c r="L203" s="21"/>
      <c r="M203" s="25" t="s">
        <v>142</v>
      </c>
      <c r="N203" s="29" t="s">
        <v>67</v>
      </c>
      <c r="O203" s="55">
        <v>1</v>
      </c>
      <c r="P203" s="35">
        <v>80.040000000000006</v>
      </c>
      <c r="Q203" s="28" t="s">
        <v>335</v>
      </c>
      <c r="R203" s="13">
        <f t="shared" ref="R203" si="82">+ROUND(P203*O203,0)</f>
        <v>80</v>
      </c>
      <c r="S203" s="15">
        <v>0</v>
      </c>
      <c r="T203" s="15">
        <v>0</v>
      </c>
      <c r="U203" s="15">
        <v>0</v>
      </c>
      <c r="V203" s="15">
        <v>0</v>
      </c>
      <c r="W203" s="15">
        <v>0</v>
      </c>
      <c r="X203" s="56">
        <v>0</v>
      </c>
      <c r="Y203" s="15">
        <v>0</v>
      </c>
      <c r="Z203" s="15">
        <v>0</v>
      </c>
      <c r="AA203" s="15">
        <v>0</v>
      </c>
      <c r="AB203" s="15">
        <f t="shared" ref="AB203" si="83">R203</f>
        <v>80</v>
      </c>
      <c r="AC203" s="15">
        <v>0</v>
      </c>
      <c r="AD203" s="15">
        <v>0</v>
      </c>
      <c r="AE203" s="71"/>
    </row>
    <row r="204" spans="1:31" s="70" customFormat="1" ht="38.25" customHeight="1" x14ac:dyDescent="0.25">
      <c r="A204" s="32" t="s">
        <v>25</v>
      </c>
      <c r="B204" s="32" t="s">
        <v>17</v>
      </c>
      <c r="C204" s="32" t="s">
        <v>17</v>
      </c>
      <c r="D204" s="22" t="s">
        <v>1</v>
      </c>
      <c r="E204" s="23" t="s">
        <v>2</v>
      </c>
      <c r="F204" s="22" t="s">
        <v>1</v>
      </c>
      <c r="G204" s="23" t="s">
        <v>3</v>
      </c>
      <c r="H204" s="26">
        <v>29401</v>
      </c>
      <c r="I204" s="47" t="s">
        <v>58</v>
      </c>
      <c r="J204" s="30" t="s">
        <v>395</v>
      </c>
      <c r="K204" s="42" t="s">
        <v>396</v>
      </c>
      <c r="L204" s="21"/>
      <c r="M204" s="25" t="s">
        <v>142</v>
      </c>
      <c r="N204" s="29" t="s">
        <v>67</v>
      </c>
      <c r="O204" s="55">
        <v>0</v>
      </c>
      <c r="P204" s="35">
        <v>0</v>
      </c>
      <c r="Q204" s="28" t="s">
        <v>335</v>
      </c>
      <c r="R204" s="13">
        <f t="shared" si="63"/>
        <v>0</v>
      </c>
      <c r="S204" s="15">
        <v>0</v>
      </c>
      <c r="T204" s="15">
        <v>0</v>
      </c>
      <c r="U204" s="15">
        <v>0</v>
      </c>
      <c r="V204" s="15">
        <v>0</v>
      </c>
      <c r="W204" s="15">
        <v>0</v>
      </c>
      <c r="X204" s="56">
        <v>0</v>
      </c>
      <c r="Y204" s="15">
        <v>0</v>
      </c>
      <c r="Z204" s="15">
        <v>0</v>
      </c>
      <c r="AA204" s="15">
        <v>0</v>
      </c>
      <c r="AB204" s="15">
        <f t="shared" si="50"/>
        <v>0</v>
      </c>
      <c r="AC204" s="15">
        <v>0</v>
      </c>
      <c r="AD204" s="15">
        <v>0</v>
      </c>
      <c r="AE204" s="71"/>
    </row>
    <row r="205" spans="1:31" s="70" customFormat="1" ht="38.25" customHeight="1" x14ac:dyDescent="0.25">
      <c r="A205" s="32" t="s">
        <v>25</v>
      </c>
      <c r="B205" s="32" t="s">
        <v>17</v>
      </c>
      <c r="C205" s="32" t="s">
        <v>17</v>
      </c>
      <c r="D205" s="22" t="s">
        <v>1</v>
      </c>
      <c r="E205" s="23" t="s">
        <v>2</v>
      </c>
      <c r="F205" s="22" t="s">
        <v>1</v>
      </c>
      <c r="G205" s="23" t="s">
        <v>3</v>
      </c>
      <c r="H205" s="26">
        <v>29401</v>
      </c>
      <c r="I205" s="47" t="s">
        <v>58</v>
      </c>
      <c r="J205" s="30" t="s">
        <v>397</v>
      </c>
      <c r="K205" s="42" t="s">
        <v>398</v>
      </c>
      <c r="L205" s="21"/>
      <c r="M205" s="25" t="s">
        <v>142</v>
      </c>
      <c r="N205" s="29" t="s">
        <v>67</v>
      </c>
      <c r="O205" s="55">
        <v>0</v>
      </c>
      <c r="P205" s="35">
        <v>0</v>
      </c>
      <c r="Q205" s="28" t="s">
        <v>335</v>
      </c>
      <c r="R205" s="13">
        <f t="shared" si="63"/>
        <v>0</v>
      </c>
      <c r="S205" s="15">
        <v>0</v>
      </c>
      <c r="T205" s="15">
        <v>0</v>
      </c>
      <c r="U205" s="15">
        <v>0</v>
      </c>
      <c r="V205" s="15">
        <v>0</v>
      </c>
      <c r="W205" s="15">
        <v>0</v>
      </c>
      <c r="X205" s="56">
        <v>0</v>
      </c>
      <c r="Y205" s="15">
        <v>0</v>
      </c>
      <c r="Z205" s="15">
        <v>0</v>
      </c>
      <c r="AA205" s="15">
        <v>0</v>
      </c>
      <c r="AB205" s="15">
        <f t="shared" si="50"/>
        <v>0</v>
      </c>
      <c r="AC205" s="15">
        <v>0</v>
      </c>
      <c r="AD205" s="15">
        <v>0</v>
      </c>
      <c r="AE205" s="71"/>
    </row>
    <row r="206" spans="1:31" s="70" customFormat="1" ht="38.25" customHeight="1" x14ac:dyDescent="0.25">
      <c r="A206" s="32" t="s">
        <v>25</v>
      </c>
      <c r="B206" s="32" t="s">
        <v>17</v>
      </c>
      <c r="C206" s="32" t="s">
        <v>17</v>
      </c>
      <c r="D206" s="22" t="s">
        <v>1</v>
      </c>
      <c r="E206" s="23" t="s">
        <v>2</v>
      </c>
      <c r="F206" s="22" t="s">
        <v>1</v>
      </c>
      <c r="G206" s="23" t="s">
        <v>3</v>
      </c>
      <c r="H206" s="26">
        <v>29401</v>
      </c>
      <c r="I206" s="47" t="s">
        <v>58</v>
      </c>
      <c r="J206" s="30" t="s">
        <v>267</v>
      </c>
      <c r="K206" s="42" t="s">
        <v>208</v>
      </c>
      <c r="L206" s="21"/>
      <c r="M206" s="25" t="s">
        <v>142</v>
      </c>
      <c r="N206" s="29" t="s">
        <v>67</v>
      </c>
      <c r="O206" s="55">
        <v>0</v>
      </c>
      <c r="P206" s="35">
        <v>0</v>
      </c>
      <c r="Q206" s="28" t="s">
        <v>335</v>
      </c>
      <c r="R206" s="13">
        <f t="shared" si="63"/>
        <v>0</v>
      </c>
      <c r="S206" s="15">
        <v>0</v>
      </c>
      <c r="T206" s="15">
        <v>0</v>
      </c>
      <c r="U206" s="15">
        <v>0</v>
      </c>
      <c r="V206" s="15">
        <v>0</v>
      </c>
      <c r="W206" s="15">
        <v>0</v>
      </c>
      <c r="X206" s="56">
        <v>0</v>
      </c>
      <c r="Y206" s="15">
        <v>0</v>
      </c>
      <c r="Z206" s="15">
        <v>0</v>
      </c>
      <c r="AA206" s="15">
        <v>0</v>
      </c>
      <c r="AB206" s="15">
        <f t="shared" si="50"/>
        <v>0</v>
      </c>
      <c r="AC206" s="15">
        <v>0</v>
      </c>
      <c r="AD206" s="15">
        <v>0</v>
      </c>
      <c r="AE206" s="71"/>
    </row>
    <row r="207" spans="1:31" s="70" customFormat="1" ht="38.25" customHeight="1" x14ac:dyDescent="0.25">
      <c r="A207" s="32" t="s">
        <v>25</v>
      </c>
      <c r="B207" s="32" t="s">
        <v>17</v>
      </c>
      <c r="C207" s="32" t="s">
        <v>17</v>
      </c>
      <c r="D207" s="22" t="s">
        <v>1</v>
      </c>
      <c r="E207" s="23" t="s">
        <v>2</v>
      </c>
      <c r="F207" s="22" t="s">
        <v>1</v>
      </c>
      <c r="G207" s="23" t="s">
        <v>3</v>
      </c>
      <c r="H207" s="26">
        <v>29401</v>
      </c>
      <c r="I207" s="47" t="s">
        <v>58</v>
      </c>
      <c r="J207" s="30" t="s">
        <v>268</v>
      </c>
      <c r="K207" s="42" t="s">
        <v>209</v>
      </c>
      <c r="L207" s="21"/>
      <c r="M207" s="25" t="s">
        <v>142</v>
      </c>
      <c r="N207" s="29" t="s">
        <v>67</v>
      </c>
      <c r="O207" s="55">
        <v>0</v>
      </c>
      <c r="P207" s="35">
        <v>0</v>
      </c>
      <c r="Q207" s="28" t="s">
        <v>335</v>
      </c>
      <c r="R207" s="13">
        <f t="shared" si="63"/>
        <v>0</v>
      </c>
      <c r="S207" s="15">
        <v>0</v>
      </c>
      <c r="T207" s="15">
        <v>0</v>
      </c>
      <c r="U207" s="15">
        <v>0</v>
      </c>
      <c r="V207" s="15">
        <v>0</v>
      </c>
      <c r="W207" s="15">
        <v>0</v>
      </c>
      <c r="X207" s="56">
        <v>0</v>
      </c>
      <c r="Y207" s="15">
        <v>0</v>
      </c>
      <c r="Z207" s="15">
        <v>0</v>
      </c>
      <c r="AA207" s="15">
        <v>0</v>
      </c>
      <c r="AB207" s="15">
        <f t="shared" si="50"/>
        <v>0</v>
      </c>
      <c r="AC207" s="15">
        <v>0</v>
      </c>
      <c r="AD207" s="15">
        <v>0</v>
      </c>
      <c r="AE207" s="71"/>
    </row>
    <row r="208" spans="1:31" s="70" customFormat="1" ht="38.25" customHeight="1" x14ac:dyDescent="0.25">
      <c r="A208" s="32" t="s">
        <v>25</v>
      </c>
      <c r="B208" s="32" t="s">
        <v>17</v>
      </c>
      <c r="C208" s="32" t="s">
        <v>17</v>
      </c>
      <c r="D208" s="22" t="s">
        <v>1</v>
      </c>
      <c r="E208" s="23" t="s">
        <v>2</v>
      </c>
      <c r="F208" s="22" t="s">
        <v>1</v>
      </c>
      <c r="G208" s="23" t="s">
        <v>3</v>
      </c>
      <c r="H208" s="26">
        <v>29401</v>
      </c>
      <c r="I208" s="47" t="s">
        <v>58</v>
      </c>
      <c r="J208" s="30" t="s">
        <v>269</v>
      </c>
      <c r="K208" s="42" t="s">
        <v>210</v>
      </c>
      <c r="L208" s="21"/>
      <c r="M208" s="25" t="s">
        <v>142</v>
      </c>
      <c r="N208" s="29" t="s">
        <v>67</v>
      </c>
      <c r="O208" s="55">
        <v>0</v>
      </c>
      <c r="P208" s="35">
        <v>0</v>
      </c>
      <c r="Q208" s="28" t="s">
        <v>335</v>
      </c>
      <c r="R208" s="13">
        <f t="shared" si="63"/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  <c r="X208" s="56">
        <v>0</v>
      </c>
      <c r="Y208" s="15">
        <v>0</v>
      </c>
      <c r="Z208" s="15">
        <v>0</v>
      </c>
      <c r="AA208" s="15">
        <v>0</v>
      </c>
      <c r="AB208" s="15">
        <f t="shared" si="50"/>
        <v>0</v>
      </c>
      <c r="AC208" s="15">
        <v>0</v>
      </c>
      <c r="AD208" s="15">
        <v>0</v>
      </c>
      <c r="AE208" s="71"/>
    </row>
    <row r="209" spans="1:31" s="70" customFormat="1" ht="38.25" customHeight="1" x14ac:dyDescent="0.25">
      <c r="A209" s="32" t="s">
        <v>25</v>
      </c>
      <c r="B209" s="32" t="s">
        <v>17</v>
      </c>
      <c r="C209" s="32" t="s">
        <v>17</v>
      </c>
      <c r="D209" s="22" t="s">
        <v>1</v>
      </c>
      <c r="E209" s="23" t="s">
        <v>2</v>
      </c>
      <c r="F209" s="22" t="s">
        <v>1</v>
      </c>
      <c r="G209" s="23" t="s">
        <v>3</v>
      </c>
      <c r="H209" s="26">
        <v>29901</v>
      </c>
      <c r="I209" s="47" t="s">
        <v>323</v>
      </c>
      <c r="J209" s="30" t="s">
        <v>322</v>
      </c>
      <c r="K209" s="42" t="s">
        <v>321</v>
      </c>
      <c r="L209" s="21"/>
      <c r="M209" s="25" t="s">
        <v>142</v>
      </c>
      <c r="N209" s="29" t="s">
        <v>159</v>
      </c>
      <c r="O209" s="55">
        <v>0</v>
      </c>
      <c r="P209" s="35">
        <v>0</v>
      </c>
      <c r="Q209" s="28" t="s">
        <v>335</v>
      </c>
      <c r="R209" s="13">
        <f t="shared" si="63"/>
        <v>0</v>
      </c>
      <c r="S209" s="15">
        <v>0</v>
      </c>
      <c r="T209" s="15">
        <v>0</v>
      </c>
      <c r="U209" s="15">
        <v>0</v>
      </c>
      <c r="V209" s="15">
        <v>0</v>
      </c>
      <c r="W209" s="15">
        <v>0</v>
      </c>
      <c r="X209" s="56">
        <v>0</v>
      </c>
      <c r="Y209" s="15">
        <v>0</v>
      </c>
      <c r="Z209" s="15">
        <v>0</v>
      </c>
      <c r="AA209" s="15">
        <v>0</v>
      </c>
      <c r="AB209" s="15">
        <f t="shared" si="50"/>
        <v>0</v>
      </c>
      <c r="AC209" s="15">
        <v>0</v>
      </c>
      <c r="AD209" s="15">
        <v>0</v>
      </c>
      <c r="AE209" s="71"/>
    </row>
    <row r="210" spans="1:31" s="70" customFormat="1" ht="38.25" customHeight="1" x14ac:dyDescent="0.25">
      <c r="A210" s="32" t="s">
        <v>25</v>
      </c>
      <c r="B210" s="32" t="s">
        <v>17</v>
      </c>
      <c r="C210" s="32" t="s">
        <v>17</v>
      </c>
      <c r="D210" s="22" t="s">
        <v>1</v>
      </c>
      <c r="E210" s="23" t="s">
        <v>2</v>
      </c>
      <c r="F210" s="22" t="s">
        <v>1</v>
      </c>
      <c r="G210" s="23" t="s">
        <v>280</v>
      </c>
      <c r="H210" s="26">
        <v>51901</v>
      </c>
      <c r="I210" s="47" t="s">
        <v>513</v>
      </c>
      <c r="J210" s="80" t="s">
        <v>514</v>
      </c>
      <c r="K210" s="81" t="s">
        <v>515</v>
      </c>
      <c r="L210" s="86"/>
      <c r="M210" s="25" t="s">
        <v>142</v>
      </c>
      <c r="N210" s="29" t="s">
        <v>67</v>
      </c>
      <c r="O210" s="55">
        <v>1</v>
      </c>
      <c r="P210" s="35">
        <v>29039</v>
      </c>
      <c r="Q210" s="23" t="s">
        <v>62</v>
      </c>
      <c r="R210" s="13">
        <f t="shared" ref="R210" si="84">+ROUND(P210*O210,0)</f>
        <v>29039</v>
      </c>
      <c r="S210" s="15">
        <v>0</v>
      </c>
      <c r="T210" s="15">
        <v>0</v>
      </c>
      <c r="U210" s="15">
        <v>0</v>
      </c>
      <c r="V210" s="15">
        <v>0</v>
      </c>
      <c r="W210" s="15">
        <v>0</v>
      </c>
      <c r="X210" s="56">
        <v>0</v>
      </c>
      <c r="Y210" s="15">
        <v>0</v>
      </c>
      <c r="Z210" s="15">
        <v>0</v>
      </c>
      <c r="AA210" s="15">
        <v>0</v>
      </c>
      <c r="AB210" s="15">
        <f t="shared" ref="AB210" si="85">R210</f>
        <v>29039</v>
      </c>
      <c r="AC210" s="15">
        <v>0</v>
      </c>
      <c r="AD210" s="15">
        <v>0</v>
      </c>
      <c r="AE210" s="71"/>
    </row>
    <row r="211" spans="1:31" s="70" customFormat="1" ht="38.25" customHeight="1" x14ac:dyDescent="0.25">
      <c r="A211" s="32" t="s">
        <v>25</v>
      </c>
      <c r="B211" s="32" t="s">
        <v>17</v>
      </c>
      <c r="C211" s="32" t="s">
        <v>17</v>
      </c>
      <c r="D211" s="22" t="s">
        <v>1</v>
      </c>
      <c r="E211" s="23" t="s">
        <v>2</v>
      </c>
      <c r="F211" s="22" t="s">
        <v>1</v>
      </c>
      <c r="G211" s="23" t="s">
        <v>4</v>
      </c>
      <c r="H211" s="26">
        <v>31301</v>
      </c>
      <c r="I211" s="47" t="s">
        <v>368</v>
      </c>
      <c r="J211" s="30"/>
      <c r="K211" s="219" t="s">
        <v>371</v>
      </c>
      <c r="L211" s="220"/>
      <c r="M211" s="25" t="s">
        <v>369</v>
      </c>
      <c r="N211" s="29" t="s">
        <v>159</v>
      </c>
      <c r="O211" s="55">
        <v>1</v>
      </c>
      <c r="P211" s="35">
        <v>416.18</v>
      </c>
      <c r="Q211" s="23" t="s">
        <v>62</v>
      </c>
      <c r="R211" s="13">
        <f t="shared" si="63"/>
        <v>416</v>
      </c>
      <c r="S211" s="15">
        <v>0</v>
      </c>
      <c r="T211" s="15">
        <v>0</v>
      </c>
      <c r="U211" s="15">
        <v>0</v>
      </c>
      <c r="V211" s="15">
        <v>0</v>
      </c>
      <c r="W211" s="15">
        <v>0</v>
      </c>
      <c r="X211" s="56">
        <v>0</v>
      </c>
      <c r="Y211" s="15">
        <v>0</v>
      </c>
      <c r="Z211" s="15">
        <v>0</v>
      </c>
      <c r="AA211" s="15">
        <v>0</v>
      </c>
      <c r="AB211" s="15">
        <f t="shared" si="50"/>
        <v>416</v>
      </c>
      <c r="AC211" s="15">
        <v>0</v>
      </c>
      <c r="AD211" s="15">
        <v>0</v>
      </c>
      <c r="AE211" s="71"/>
    </row>
    <row r="212" spans="1:31" s="70" customFormat="1" ht="38.25" customHeight="1" x14ac:dyDescent="0.25">
      <c r="A212" s="32" t="s">
        <v>25</v>
      </c>
      <c r="B212" s="32" t="s">
        <v>17</v>
      </c>
      <c r="C212" s="32" t="s">
        <v>17</v>
      </c>
      <c r="D212" s="22" t="s">
        <v>1</v>
      </c>
      <c r="E212" s="23" t="s">
        <v>2</v>
      </c>
      <c r="F212" s="22" t="s">
        <v>1</v>
      </c>
      <c r="G212" s="23" t="s">
        <v>4</v>
      </c>
      <c r="H212" s="26">
        <v>31301</v>
      </c>
      <c r="I212" s="47" t="s">
        <v>368</v>
      </c>
      <c r="J212" s="30"/>
      <c r="K212" s="219" t="s">
        <v>367</v>
      </c>
      <c r="L212" s="220"/>
      <c r="M212" s="25" t="s">
        <v>369</v>
      </c>
      <c r="N212" s="29" t="s">
        <v>159</v>
      </c>
      <c r="O212" s="55">
        <v>1</v>
      </c>
      <c r="P212" s="35">
        <v>670.54</v>
      </c>
      <c r="Q212" s="23" t="s">
        <v>62</v>
      </c>
      <c r="R212" s="13">
        <f t="shared" si="63"/>
        <v>671</v>
      </c>
      <c r="S212" s="15">
        <v>0</v>
      </c>
      <c r="T212" s="15">
        <v>0</v>
      </c>
      <c r="U212" s="15">
        <v>0</v>
      </c>
      <c r="V212" s="15">
        <v>0</v>
      </c>
      <c r="W212" s="15">
        <v>0</v>
      </c>
      <c r="X212" s="56">
        <v>0</v>
      </c>
      <c r="Y212" s="15">
        <v>0</v>
      </c>
      <c r="Z212" s="15">
        <v>0</v>
      </c>
      <c r="AA212" s="15">
        <v>0</v>
      </c>
      <c r="AB212" s="15">
        <f t="shared" si="50"/>
        <v>671</v>
      </c>
      <c r="AC212" s="15">
        <v>0</v>
      </c>
      <c r="AD212" s="15">
        <v>0</v>
      </c>
      <c r="AE212" s="71"/>
    </row>
    <row r="213" spans="1:31" s="70" customFormat="1" ht="38.25" customHeight="1" x14ac:dyDescent="0.25">
      <c r="A213" s="32" t="s">
        <v>25</v>
      </c>
      <c r="B213" s="32" t="s">
        <v>17</v>
      </c>
      <c r="C213" s="32" t="s">
        <v>17</v>
      </c>
      <c r="D213" s="22" t="s">
        <v>1</v>
      </c>
      <c r="E213" s="23" t="s">
        <v>2</v>
      </c>
      <c r="F213" s="22" t="s">
        <v>1</v>
      </c>
      <c r="G213" s="23" t="s">
        <v>4</v>
      </c>
      <c r="H213" s="26">
        <v>31301</v>
      </c>
      <c r="I213" s="47" t="s">
        <v>368</v>
      </c>
      <c r="J213" s="30"/>
      <c r="K213" s="219" t="s">
        <v>370</v>
      </c>
      <c r="L213" s="220"/>
      <c r="M213" s="25" t="s">
        <v>369</v>
      </c>
      <c r="N213" s="29" t="s">
        <v>159</v>
      </c>
      <c r="O213" s="55">
        <v>1</v>
      </c>
      <c r="P213" s="35">
        <v>416.2</v>
      </c>
      <c r="Q213" s="23" t="s">
        <v>62</v>
      </c>
      <c r="R213" s="13">
        <f t="shared" si="63"/>
        <v>416</v>
      </c>
      <c r="S213" s="15">
        <v>0</v>
      </c>
      <c r="T213" s="15">
        <v>0</v>
      </c>
      <c r="U213" s="15">
        <v>0</v>
      </c>
      <c r="V213" s="15">
        <v>0</v>
      </c>
      <c r="W213" s="15">
        <v>0</v>
      </c>
      <c r="X213" s="56">
        <v>0</v>
      </c>
      <c r="Y213" s="15">
        <v>0</v>
      </c>
      <c r="Z213" s="15">
        <v>0</v>
      </c>
      <c r="AA213" s="15">
        <v>0</v>
      </c>
      <c r="AB213" s="15">
        <f t="shared" si="50"/>
        <v>416</v>
      </c>
      <c r="AC213" s="15">
        <v>0</v>
      </c>
      <c r="AD213" s="15">
        <v>0</v>
      </c>
      <c r="AE213" s="71"/>
    </row>
    <row r="214" spans="1:31" s="70" customFormat="1" ht="38.25" customHeight="1" x14ac:dyDescent="0.25">
      <c r="A214" s="32" t="s">
        <v>25</v>
      </c>
      <c r="B214" s="32" t="s">
        <v>17</v>
      </c>
      <c r="C214" s="32" t="s">
        <v>17</v>
      </c>
      <c r="D214" s="22" t="s">
        <v>1</v>
      </c>
      <c r="E214" s="23" t="s">
        <v>2</v>
      </c>
      <c r="F214" s="22" t="s">
        <v>1</v>
      </c>
      <c r="G214" s="23" t="s">
        <v>4</v>
      </c>
      <c r="H214" s="26">
        <v>31301</v>
      </c>
      <c r="I214" s="47" t="s">
        <v>368</v>
      </c>
      <c r="J214" s="30"/>
      <c r="K214" s="219" t="s">
        <v>372</v>
      </c>
      <c r="L214" s="220"/>
      <c r="M214" s="25" t="s">
        <v>369</v>
      </c>
      <c r="N214" s="29" t="s">
        <v>159</v>
      </c>
      <c r="O214" s="55">
        <v>1</v>
      </c>
      <c r="P214" s="35">
        <v>416.2</v>
      </c>
      <c r="Q214" s="23" t="s">
        <v>62</v>
      </c>
      <c r="R214" s="13">
        <f t="shared" si="63"/>
        <v>416</v>
      </c>
      <c r="S214" s="15">
        <v>0</v>
      </c>
      <c r="T214" s="15">
        <v>0</v>
      </c>
      <c r="U214" s="15">
        <v>0</v>
      </c>
      <c r="V214" s="15">
        <v>0</v>
      </c>
      <c r="W214" s="15">
        <v>0</v>
      </c>
      <c r="X214" s="56">
        <v>0</v>
      </c>
      <c r="Y214" s="15">
        <v>0</v>
      </c>
      <c r="Z214" s="15">
        <v>0</v>
      </c>
      <c r="AA214" s="15">
        <v>0</v>
      </c>
      <c r="AB214" s="15">
        <f t="shared" si="50"/>
        <v>416</v>
      </c>
      <c r="AC214" s="15">
        <v>0</v>
      </c>
      <c r="AD214" s="15">
        <v>0</v>
      </c>
      <c r="AE214" s="71"/>
    </row>
    <row r="215" spans="1:31" s="70" customFormat="1" ht="38.25" customHeight="1" x14ac:dyDescent="0.25">
      <c r="A215" s="32" t="s">
        <v>25</v>
      </c>
      <c r="B215" s="32" t="s">
        <v>17</v>
      </c>
      <c r="C215" s="32" t="s">
        <v>17</v>
      </c>
      <c r="D215" s="22" t="s">
        <v>1</v>
      </c>
      <c r="E215" s="23" t="s">
        <v>2</v>
      </c>
      <c r="F215" s="22" t="s">
        <v>1</v>
      </c>
      <c r="G215" s="23" t="s">
        <v>3</v>
      </c>
      <c r="H215" s="26">
        <v>31401</v>
      </c>
      <c r="I215" s="47" t="s">
        <v>48</v>
      </c>
      <c r="J215" s="30"/>
      <c r="K215" s="212" t="s">
        <v>462</v>
      </c>
      <c r="L215" s="213"/>
      <c r="M215" s="25" t="s">
        <v>369</v>
      </c>
      <c r="N215" s="29" t="s">
        <v>159</v>
      </c>
      <c r="O215" s="55">
        <v>1</v>
      </c>
      <c r="P215" s="35">
        <v>1998.92</v>
      </c>
      <c r="Q215" s="23" t="s">
        <v>62</v>
      </c>
      <c r="R215" s="13">
        <f t="shared" si="63"/>
        <v>1999</v>
      </c>
      <c r="S215" s="15">
        <v>0</v>
      </c>
      <c r="T215" s="15">
        <v>0</v>
      </c>
      <c r="U215" s="15">
        <v>0</v>
      </c>
      <c r="V215" s="15">
        <v>0</v>
      </c>
      <c r="W215" s="15">
        <v>0</v>
      </c>
      <c r="X215" s="56">
        <v>0</v>
      </c>
      <c r="Y215" s="15">
        <v>0</v>
      </c>
      <c r="Z215" s="15">
        <v>0</v>
      </c>
      <c r="AA215" s="15">
        <v>0</v>
      </c>
      <c r="AB215" s="15">
        <f t="shared" si="50"/>
        <v>1999</v>
      </c>
      <c r="AC215" s="15">
        <v>0</v>
      </c>
      <c r="AD215" s="15">
        <v>0</v>
      </c>
      <c r="AE215" s="71"/>
    </row>
    <row r="216" spans="1:31" s="70" customFormat="1" ht="26.4" x14ac:dyDescent="0.25">
      <c r="A216" s="32" t="s">
        <v>25</v>
      </c>
      <c r="B216" s="32" t="s">
        <v>17</v>
      </c>
      <c r="C216" s="32" t="s">
        <v>17</v>
      </c>
      <c r="D216" s="22" t="s">
        <v>1</v>
      </c>
      <c r="E216" s="23" t="s">
        <v>2</v>
      </c>
      <c r="F216" s="22" t="s">
        <v>1</v>
      </c>
      <c r="G216" s="23" t="s">
        <v>4</v>
      </c>
      <c r="H216" s="26">
        <v>31401</v>
      </c>
      <c r="I216" s="47" t="s">
        <v>48</v>
      </c>
      <c r="J216" s="31"/>
      <c r="K216" s="224" t="s">
        <v>217</v>
      </c>
      <c r="L216" s="225"/>
      <c r="M216" s="25" t="s">
        <v>369</v>
      </c>
      <c r="N216" s="29" t="s">
        <v>159</v>
      </c>
      <c r="O216" s="18">
        <v>0</v>
      </c>
      <c r="P216" s="35">
        <v>0</v>
      </c>
      <c r="Q216" s="23" t="s">
        <v>62</v>
      </c>
      <c r="R216" s="13">
        <f t="shared" si="63"/>
        <v>0</v>
      </c>
      <c r="S216" s="15">
        <v>0</v>
      </c>
      <c r="T216" s="15">
        <v>0</v>
      </c>
      <c r="U216" s="15">
        <v>0</v>
      </c>
      <c r="V216" s="15">
        <v>0</v>
      </c>
      <c r="W216" s="15">
        <v>0</v>
      </c>
      <c r="X216" s="16">
        <v>0</v>
      </c>
      <c r="Y216" s="15">
        <v>0</v>
      </c>
      <c r="Z216" s="15">
        <v>0</v>
      </c>
      <c r="AA216" s="15">
        <v>0</v>
      </c>
      <c r="AB216" s="15">
        <f t="shared" si="50"/>
        <v>0</v>
      </c>
      <c r="AC216" s="15">
        <v>0</v>
      </c>
      <c r="AD216" s="15">
        <v>0</v>
      </c>
      <c r="AE216" s="71"/>
    </row>
    <row r="217" spans="1:31" s="70" customFormat="1" ht="26.4" x14ac:dyDescent="0.25">
      <c r="A217" s="32" t="s">
        <v>25</v>
      </c>
      <c r="B217" s="32" t="s">
        <v>17</v>
      </c>
      <c r="C217" s="32" t="s">
        <v>17</v>
      </c>
      <c r="D217" s="22" t="s">
        <v>1</v>
      </c>
      <c r="E217" s="23" t="s">
        <v>2</v>
      </c>
      <c r="F217" s="22" t="s">
        <v>1</v>
      </c>
      <c r="G217" s="23" t="s">
        <v>3</v>
      </c>
      <c r="H217" s="26">
        <v>31801</v>
      </c>
      <c r="I217" s="47" t="s">
        <v>49</v>
      </c>
      <c r="J217" s="31"/>
      <c r="K217" s="226" t="s">
        <v>49</v>
      </c>
      <c r="L217" s="227"/>
      <c r="M217" s="25" t="s">
        <v>369</v>
      </c>
      <c r="N217" s="30" t="s">
        <v>159</v>
      </c>
      <c r="O217" s="12">
        <v>0</v>
      </c>
      <c r="P217" s="35">
        <v>0</v>
      </c>
      <c r="Q217" s="23" t="s">
        <v>62</v>
      </c>
      <c r="R217" s="13">
        <f t="shared" si="63"/>
        <v>0</v>
      </c>
      <c r="S217" s="15">
        <v>0</v>
      </c>
      <c r="T217" s="15">
        <v>0</v>
      </c>
      <c r="U217" s="15">
        <v>0</v>
      </c>
      <c r="V217" s="15">
        <v>0</v>
      </c>
      <c r="W217" s="15">
        <v>0</v>
      </c>
      <c r="X217" s="17">
        <v>0</v>
      </c>
      <c r="Y217" s="15">
        <v>0</v>
      </c>
      <c r="Z217" s="15">
        <v>0</v>
      </c>
      <c r="AA217" s="15">
        <v>0</v>
      </c>
      <c r="AB217" s="15">
        <f t="shared" si="50"/>
        <v>0</v>
      </c>
      <c r="AC217" s="15">
        <v>0</v>
      </c>
      <c r="AD217" s="15">
        <v>0</v>
      </c>
      <c r="AE217" s="71"/>
    </row>
    <row r="218" spans="1:31" s="70" customFormat="1" ht="26.4" x14ac:dyDescent="0.25">
      <c r="A218" s="32" t="s">
        <v>25</v>
      </c>
      <c r="B218" s="32" t="s">
        <v>17</v>
      </c>
      <c r="C218" s="32" t="s">
        <v>17</v>
      </c>
      <c r="D218" s="22" t="s">
        <v>1</v>
      </c>
      <c r="E218" s="23" t="s">
        <v>2</v>
      </c>
      <c r="F218" s="22" t="s">
        <v>1</v>
      </c>
      <c r="G218" s="23" t="s">
        <v>3</v>
      </c>
      <c r="H218" s="26">
        <v>31801</v>
      </c>
      <c r="I218" s="47" t="s">
        <v>49</v>
      </c>
      <c r="J218" s="31"/>
      <c r="K218" s="226" t="s">
        <v>399</v>
      </c>
      <c r="L218" s="227"/>
      <c r="M218" s="25" t="s">
        <v>369</v>
      </c>
      <c r="N218" s="30" t="s">
        <v>159</v>
      </c>
      <c r="O218" s="12">
        <v>0</v>
      </c>
      <c r="P218" s="35">
        <v>0</v>
      </c>
      <c r="Q218" s="23" t="s">
        <v>62</v>
      </c>
      <c r="R218" s="13">
        <f t="shared" si="63"/>
        <v>0</v>
      </c>
      <c r="S218" s="15">
        <v>0</v>
      </c>
      <c r="T218" s="15">
        <v>0</v>
      </c>
      <c r="U218" s="15">
        <v>0</v>
      </c>
      <c r="V218" s="15">
        <v>0</v>
      </c>
      <c r="W218" s="15">
        <v>0</v>
      </c>
      <c r="X218" s="17">
        <v>0</v>
      </c>
      <c r="Y218" s="15">
        <v>0</v>
      </c>
      <c r="Z218" s="15">
        <v>0</v>
      </c>
      <c r="AA218" s="15">
        <v>0</v>
      </c>
      <c r="AB218" s="15">
        <f t="shared" si="50"/>
        <v>0</v>
      </c>
      <c r="AC218" s="15">
        <v>0</v>
      </c>
      <c r="AD218" s="15">
        <v>0</v>
      </c>
      <c r="AE218" s="71"/>
    </row>
    <row r="219" spans="1:31" s="70" customFormat="1" ht="26.4" x14ac:dyDescent="0.25">
      <c r="A219" s="32" t="s">
        <v>25</v>
      </c>
      <c r="B219" s="32" t="s">
        <v>17</v>
      </c>
      <c r="C219" s="32" t="s">
        <v>17</v>
      </c>
      <c r="D219" s="22" t="s">
        <v>1</v>
      </c>
      <c r="E219" s="23" t="s">
        <v>2</v>
      </c>
      <c r="F219" s="22" t="s">
        <v>1</v>
      </c>
      <c r="G219" s="23" t="s">
        <v>4</v>
      </c>
      <c r="H219" s="26">
        <v>32201</v>
      </c>
      <c r="I219" s="47" t="s">
        <v>379</v>
      </c>
      <c r="J219" s="31"/>
      <c r="K219" s="212" t="s">
        <v>409</v>
      </c>
      <c r="L219" s="213"/>
      <c r="M219" s="25" t="s">
        <v>142</v>
      </c>
      <c r="N219" s="30" t="s">
        <v>159</v>
      </c>
      <c r="O219" s="12">
        <v>1</v>
      </c>
      <c r="P219" s="35">
        <v>33498.14</v>
      </c>
      <c r="Q219" s="23" t="s">
        <v>62</v>
      </c>
      <c r="R219" s="13">
        <f t="shared" si="63"/>
        <v>33498</v>
      </c>
      <c r="S219" s="15">
        <v>0</v>
      </c>
      <c r="T219" s="15">
        <v>0</v>
      </c>
      <c r="U219" s="15">
        <v>0</v>
      </c>
      <c r="V219" s="15">
        <v>0</v>
      </c>
      <c r="W219" s="15">
        <v>0</v>
      </c>
      <c r="X219" s="17">
        <v>0</v>
      </c>
      <c r="Y219" s="15">
        <v>0</v>
      </c>
      <c r="Z219" s="15">
        <v>0</v>
      </c>
      <c r="AA219" s="15">
        <v>0</v>
      </c>
      <c r="AB219" s="15">
        <f t="shared" si="50"/>
        <v>33498</v>
      </c>
      <c r="AC219" s="15">
        <v>0</v>
      </c>
      <c r="AD219" s="15">
        <v>0</v>
      </c>
      <c r="AE219" s="71"/>
    </row>
    <row r="220" spans="1:31" s="70" customFormat="1" ht="26.4" x14ac:dyDescent="0.25">
      <c r="A220" s="32" t="s">
        <v>25</v>
      </c>
      <c r="B220" s="32" t="s">
        <v>17</v>
      </c>
      <c r="C220" s="32" t="s">
        <v>17</v>
      </c>
      <c r="D220" s="22" t="s">
        <v>1</v>
      </c>
      <c r="E220" s="23" t="s">
        <v>2</v>
      </c>
      <c r="F220" s="22" t="s">
        <v>1</v>
      </c>
      <c r="G220" s="23" t="s">
        <v>4</v>
      </c>
      <c r="H220" s="26">
        <v>32201</v>
      </c>
      <c r="I220" s="47" t="s">
        <v>379</v>
      </c>
      <c r="J220" s="31"/>
      <c r="K220" s="212" t="s">
        <v>408</v>
      </c>
      <c r="L220" s="213"/>
      <c r="M220" s="25" t="s">
        <v>142</v>
      </c>
      <c r="N220" s="30" t="s">
        <v>159</v>
      </c>
      <c r="O220" s="12">
        <v>1</v>
      </c>
      <c r="P220" s="35">
        <v>43291.77</v>
      </c>
      <c r="Q220" s="23" t="s">
        <v>62</v>
      </c>
      <c r="R220" s="13">
        <f t="shared" ref="R220:R251" si="86">+ROUND(P220*O220,0)</f>
        <v>43292</v>
      </c>
      <c r="S220" s="15">
        <v>0</v>
      </c>
      <c r="T220" s="15">
        <v>0</v>
      </c>
      <c r="U220" s="15">
        <v>0</v>
      </c>
      <c r="V220" s="15">
        <v>0</v>
      </c>
      <c r="W220" s="15">
        <v>0</v>
      </c>
      <c r="X220" s="17">
        <v>0</v>
      </c>
      <c r="Y220" s="15">
        <v>0</v>
      </c>
      <c r="Z220" s="15">
        <v>0</v>
      </c>
      <c r="AA220" s="15">
        <v>0</v>
      </c>
      <c r="AB220" s="15">
        <f t="shared" si="50"/>
        <v>43292</v>
      </c>
      <c r="AC220" s="15">
        <v>0</v>
      </c>
      <c r="AD220" s="15">
        <v>0</v>
      </c>
      <c r="AE220" s="71"/>
    </row>
    <row r="221" spans="1:31" s="70" customFormat="1" ht="39.6" customHeight="1" x14ac:dyDescent="0.25">
      <c r="A221" s="32" t="s">
        <v>25</v>
      </c>
      <c r="B221" s="32" t="s">
        <v>17</v>
      </c>
      <c r="C221" s="32" t="s">
        <v>17</v>
      </c>
      <c r="D221" s="22" t="s">
        <v>1</v>
      </c>
      <c r="E221" s="23" t="s">
        <v>2</v>
      </c>
      <c r="F221" s="22" t="s">
        <v>1</v>
      </c>
      <c r="G221" s="23" t="s">
        <v>4</v>
      </c>
      <c r="H221" s="26">
        <v>32201</v>
      </c>
      <c r="I221" s="47" t="s">
        <v>379</v>
      </c>
      <c r="J221" s="31"/>
      <c r="K221" s="212" t="s">
        <v>407</v>
      </c>
      <c r="L221" s="213"/>
      <c r="M221" s="25" t="s">
        <v>142</v>
      </c>
      <c r="N221" s="30" t="s">
        <v>159</v>
      </c>
      <c r="O221" s="12">
        <v>1</v>
      </c>
      <c r="P221" s="35">
        <v>23023.97</v>
      </c>
      <c r="Q221" s="23" t="s">
        <v>62</v>
      </c>
      <c r="R221" s="13">
        <f t="shared" si="86"/>
        <v>23024</v>
      </c>
      <c r="S221" s="15">
        <v>0</v>
      </c>
      <c r="T221" s="15">
        <v>0</v>
      </c>
      <c r="U221" s="15">
        <v>0</v>
      </c>
      <c r="V221" s="15">
        <v>0</v>
      </c>
      <c r="W221" s="15">
        <v>0</v>
      </c>
      <c r="X221" s="17">
        <v>0</v>
      </c>
      <c r="Y221" s="15">
        <v>0</v>
      </c>
      <c r="Z221" s="15">
        <v>0</v>
      </c>
      <c r="AA221" s="15">
        <v>0</v>
      </c>
      <c r="AB221" s="15">
        <f t="shared" si="50"/>
        <v>23024</v>
      </c>
      <c r="AC221" s="15">
        <v>0</v>
      </c>
      <c r="AD221" s="15">
        <v>0</v>
      </c>
      <c r="AE221" s="71"/>
    </row>
    <row r="222" spans="1:31" s="70" customFormat="1" ht="26.4" x14ac:dyDescent="0.25">
      <c r="A222" s="32" t="s">
        <v>25</v>
      </c>
      <c r="B222" s="32" t="s">
        <v>17</v>
      </c>
      <c r="C222" s="32" t="s">
        <v>17</v>
      </c>
      <c r="D222" s="22" t="s">
        <v>1</v>
      </c>
      <c r="E222" s="23" t="s">
        <v>2</v>
      </c>
      <c r="F222" s="22" t="s">
        <v>1</v>
      </c>
      <c r="G222" s="23" t="s">
        <v>3</v>
      </c>
      <c r="H222" s="26">
        <v>32601</v>
      </c>
      <c r="I222" s="47" t="s">
        <v>50</v>
      </c>
      <c r="J222" s="31"/>
      <c r="K222" s="214" t="s">
        <v>527</v>
      </c>
      <c r="L222" s="215"/>
      <c r="M222" s="25" t="s">
        <v>142</v>
      </c>
      <c r="N222" s="30" t="s">
        <v>159</v>
      </c>
      <c r="O222" s="12">
        <v>1</v>
      </c>
      <c r="P222" s="35">
        <v>7955.83</v>
      </c>
      <c r="Q222" s="23" t="s">
        <v>62</v>
      </c>
      <c r="R222" s="13">
        <f t="shared" si="86"/>
        <v>7956</v>
      </c>
      <c r="S222" s="15">
        <v>0</v>
      </c>
      <c r="T222" s="15">
        <v>0</v>
      </c>
      <c r="U222" s="15">
        <v>0</v>
      </c>
      <c r="V222" s="15">
        <v>0</v>
      </c>
      <c r="W222" s="15">
        <v>0</v>
      </c>
      <c r="X222" s="56">
        <v>0</v>
      </c>
      <c r="Y222" s="15">
        <v>0</v>
      </c>
      <c r="Z222" s="15">
        <v>0</v>
      </c>
      <c r="AA222" s="15">
        <v>0</v>
      </c>
      <c r="AB222" s="15">
        <f t="shared" si="50"/>
        <v>7956</v>
      </c>
      <c r="AC222" s="15">
        <v>0</v>
      </c>
      <c r="AD222" s="15">
        <v>0</v>
      </c>
      <c r="AE222" s="71"/>
    </row>
    <row r="223" spans="1:31" s="70" customFormat="1" ht="39.6" customHeight="1" x14ac:dyDescent="0.25">
      <c r="A223" s="32" t="s">
        <v>25</v>
      </c>
      <c r="B223" s="32" t="s">
        <v>17</v>
      </c>
      <c r="C223" s="32" t="s">
        <v>17</v>
      </c>
      <c r="D223" s="22" t="s">
        <v>1</v>
      </c>
      <c r="E223" s="23" t="s">
        <v>2</v>
      </c>
      <c r="F223" s="22" t="s">
        <v>1</v>
      </c>
      <c r="G223" s="23" t="s">
        <v>3</v>
      </c>
      <c r="H223" s="26">
        <v>32701</v>
      </c>
      <c r="I223" s="20" t="s">
        <v>211</v>
      </c>
      <c r="J223" s="31"/>
      <c r="K223" s="214" t="s">
        <v>522</v>
      </c>
      <c r="L223" s="215"/>
      <c r="M223" s="25" t="s">
        <v>142</v>
      </c>
      <c r="N223" s="30" t="s">
        <v>67</v>
      </c>
      <c r="O223" s="12">
        <v>1</v>
      </c>
      <c r="P223" s="35">
        <v>14334.64</v>
      </c>
      <c r="Q223" s="23" t="s">
        <v>335</v>
      </c>
      <c r="R223" s="13">
        <f t="shared" si="86"/>
        <v>14335</v>
      </c>
      <c r="S223" s="15">
        <v>0</v>
      </c>
      <c r="T223" s="15">
        <v>0</v>
      </c>
      <c r="U223" s="15">
        <v>0</v>
      </c>
      <c r="V223" s="15">
        <v>0</v>
      </c>
      <c r="W223" s="15">
        <v>0</v>
      </c>
      <c r="X223" s="56">
        <v>0</v>
      </c>
      <c r="Y223" s="15">
        <v>0</v>
      </c>
      <c r="Z223" s="15">
        <v>0</v>
      </c>
      <c r="AA223" s="15">
        <v>0</v>
      </c>
      <c r="AB223" s="15">
        <f t="shared" si="50"/>
        <v>14335</v>
      </c>
      <c r="AC223" s="15">
        <v>0</v>
      </c>
      <c r="AD223" s="15">
        <v>0</v>
      </c>
      <c r="AE223" s="71"/>
    </row>
    <row r="224" spans="1:31" s="70" customFormat="1" ht="26.4" x14ac:dyDescent="0.25">
      <c r="A224" s="32" t="s">
        <v>25</v>
      </c>
      <c r="B224" s="32" t="s">
        <v>17</v>
      </c>
      <c r="C224" s="32" t="s">
        <v>17</v>
      </c>
      <c r="D224" s="22" t="s">
        <v>1</v>
      </c>
      <c r="E224" s="23" t="s">
        <v>2</v>
      </c>
      <c r="F224" s="22" t="s">
        <v>1</v>
      </c>
      <c r="G224" s="23" t="s">
        <v>3</v>
      </c>
      <c r="H224" s="26">
        <v>33602</v>
      </c>
      <c r="I224" s="47" t="s">
        <v>51</v>
      </c>
      <c r="J224" s="31"/>
      <c r="K224" s="214" t="s">
        <v>400</v>
      </c>
      <c r="L224" s="215"/>
      <c r="M224" s="25" t="s">
        <v>142</v>
      </c>
      <c r="N224" s="30" t="s">
        <v>159</v>
      </c>
      <c r="O224" s="12">
        <v>0</v>
      </c>
      <c r="P224" s="35">
        <v>0</v>
      </c>
      <c r="Q224" s="23" t="s">
        <v>62</v>
      </c>
      <c r="R224" s="13">
        <f t="shared" ref="R224" si="87">+ROUND(P224*O224,0)</f>
        <v>0</v>
      </c>
      <c r="S224" s="15">
        <v>0</v>
      </c>
      <c r="T224" s="15">
        <v>0</v>
      </c>
      <c r="U224" s="15">
        <v>0</v>
      </c>
      <c r="V224" s="15">
        <v>0</v>
      </c>
      <c r="W224" s="15">
        <v>0</v>
      </c>
      <c r="X224" s="56">
        <v>0</v>
      </c>
      <c r="Y224" s="15">
        <v>0</v>
      </c>
      <c r="Z224" s="15">
        <v>0</v>
      </c>
      <c r="AA224" s="15">
        <v>0</v>
      </c>
      <c r="AB224" s="15">
        <f t="shared" ref="AB224" si="88">R224</f>
        <v>0</v>
      </c>
      <c r="AC224" s="15">
        <v>0</v>
      </c>
      <c r="AD224" s="15">
        <v>0</v>
      </c>
      <c r="AE224" s="71"/>
    </row>
    <row r="225" spans="1:31" s="70" customFormat="1" ht="26.4" x14ac:dyDescent="0.25">
      <c r="A225" s="32" t="s">
        <v>25</v>
      </c>
      <c r="B225" s="32" t="s">
        <v>17</v>
      </c>
      <c r="C225" s="32" t="s">
        <v>17</v>
      </c>
      <c r="D225" s="22" t="s">
        <v>1</v>
      </c>
      <c r="E225" s="23" t="s">
        <v>2</v>
      </c>
      <c r="F225" s="22" t="s">
        <v>1</v>
      </c>
      <c r="G225" s="23" t="s">
        <v>3</v>
      </c>
      <c r="H225" s="26">
        <v>33602</v>
      </c>
      <c r="I225" s="47" t="s">
        <v>51</v>
      </c>
      <c r="J225" s="31"/>
      <c r="K225" s="214" t="s">
        <v>525</v>
      </c>
      <c r="L225" s="215"/>
      <c r="M225" s="25" t="s">
        <v>142</v>
      </c>
      <c r="N225" s="30" t="s">
        <v>159</v>
      </c>
      <c r="O225" s="12">
        <v>1</v>
      </c>
      <c r="P225" s="35">
        <v>11194</v>
      </c>
      <c r="Q225" s="23" t="s">
        <v>62</v>
      </c>
      <c r="R225" s="13">
        <f t="shared" ref="R225" si="89">+ROUND(P225*O225,0)</f>
        <v>11194</v>
      </c>
      <c r="S225" s="15">
        <v>0</v>
      </c>
      <c r="T225" s="15">
        <v>0</v>
      </c>
      <c r="U225" s="15">
        <v>0</v>
      </c>
      <c r="V225" s="15">
        <v>0</v>
      </c>
      <c r="W225" s="15">
        <v>0</v>
      </c>
      <c r="X225" s="56">
        <v>0</v>
      </c>
      <c r="Y225" s="15">
        <v>0</v>
      </c>
      <c r="Z225" s="15">
        <v>0</v>
      </c>
      <c r="AA225" s="15">
        <v>0</v>
      </c>
      <c r="AB225" s="15">
        <f t="shared" ref="AB225" si="90">R225</f>
        <v>11194</v>
      </c>
      <c r="AC225" s="15">
        <v>0</v>
      </c>
      <c r="AD225" s="15">
        <v>0</v>
      </c>
      <c r="AE225" s="71"/>
    </row>
    <row r="226" spans="1:31" s="70" customFormat="1" ht="26.4" x14ac:dyDescent="0.25">
      <c r="A226" s="32" t="s">
        <v>25</v>
      </c>
      <c r="B226" s="32" t="s">
        <v>17</v>
      </c>
      <c r="C226" s="32" t="s">
        <v>17</v>
      </c>
      <c r="D226" s="22" t="s">
        <v>1</v>
      </c>
      <c r="E226" s="23" t="s">
        <v>2</v>
      </c>
      <c r="F226" s="22" t="s">
        <v>1</v>
      </c>
      <c r="G226" s="23" t="s">
        <v>280</v>
      </c>
      <c r="H226" s="26">
        <v>33304</v>
      </c>
      <c r="I226" s="223" t="s">
        <v>519</v>
      </c>
      <c r="J226" s="223"/>
      <c r="K226" s="214" t="s">
        <v>520</v>
      </c>
      <c r="L226" s="215"/>
      <c r="M226" s="25" t="s">
        <v>142</v>
      </c>
      <c r="N226" s="30" t="s">
        <v>159</v>
      </c>
      <c r="O226" s="12">
        <v>1</v>
      </c>
      <c r="P226" s="35">
        <v>7830</v>
      </c>
      <c r="Q226" s="23" t="s">
        <v>62</v>
      </c>
      <c r="R226" s="13">
        <f t="shared" si="86"/>
        <v>7830</v>
      </c>
      <c r="S226" s="15">
        <v>0</v>
      </c>
      <c r="T226" s="15">
        <v>0</v>
      </c>
      <c r="U226" s="15">
        <v>0</v>
      </c>
      <c r="V226" s="15">
        <v>0</v>
      </c>
      <c r="W226" s="15">
        <v>0</v>
      </c>
      <c r="X226" s="56">
        <v>0</v>
      </c>
      <c r="Y226" s="15">
        <v>0</v>
      </c>
      <c r="Z226" s="15">
        <v>0</v>
      </c>
      <c r="AA226" s="15">
        <v>0</v>
      </c>
      <c r="AB226" s="15">
        <f t="shared" si="50"/>
        <v>7830</v>
      </c>
      <c r="AC226" s="15">
        <v>0</v>
      </c>
      <c r="AD226" s="15">
        <v>0</v>
      </c>
      <c r="AE226" s="71"/>
    </row>
    <row r="227" spans="1:31" s="70" customFormat="1" ht="26.4" x14ac:dyDescent="0.25">
      <c r="A227" s="32" t="s">
        <v>25</v>
      </c>
      <c r="B227" s="32" t="s">
        <v>17</v>
      </c>
      <c r="C227" s="32" t="s">
        <v>17</v>
      </c>
      <c r="D227" s="22" t="s">
        <v>1</v>
      </c>
      <c r="E227" s="23" t="s">
        <v>325</v>
      </c>
      <c r="F227" s="22" t="s">
        <v>1</v>
      </c>
      <c r="G227" s="23" t="s">
        <v>295</v>
      </c>
      <c r="H227" s="26">
        <v>33602</v>
      </c>
      <c r="I227" s="47" t="s">
        <v>51</v>
      </c>
      <c r="J227" s="31"/>
      <c r="K227" s="214" t="s">
        <v>324</v>
      </c>
      <c r="L227" s="215"/>
      <c r="M227" s="25" t="s">
        <v>142</v>
      </c>
      <c r="N227" s="30" t="s">
        <v>159</v>
      </c>
      <c r="O227" s="12">
        <v>0</v>
      </c>
      <c r="P227" s="35">
        <v>0</v>
      </c>
      <c r="Q227" s="23" t="s">
        <v>62</v>
      </c>
      <c r="R227" s="13">
        <f t="shared" si="86"/>
        <v>0</v>
      </c>
      <c r="S227" s="15">
        <v>0</v>
      </c>
      <c r="T227" s="15">
        <v>0</v>
      </c>
      <c r="U227" s="15">
        <v>0</v>
      </c>
      <c r="V227" s="15">
        <v>0</v>
      </c>
      <c r="W227" s="15">
        <v>0</v>
      </c>
      <c r="X227" s="56">
        <v>0</v>
      </c>
      <c r="Y227" s="15">
        <v>0</v>
      </c>
      <c r="Z227" s="15">
        <v>0</v>
      </c>
      <c r="AA227" s="15">
        <v>0</v>
      </c>
      <c r="AB227" s="15">
        <f t="shared" si="50"/>
        <v>0</v>
      </c>
      <c r="AC227" s="15">
        <v>0</v>
      </c>
      <c r="AD227" s="15">
        <v>0</v>
      </c>
      <c r="AE227" s="71"/>
    </row>
    <row r="228" spans="1:31" s="70" customFormat="1" ht="31.95" customHeight="1" x14ac:dyDescent="0.25">
      <c r="A228" s="32" t="s">
        <v>25</v>
      </c>
      <c r="B228" s="32" t="s">
        <v>17</v>
      </c>
      <c r="C228" s="32" t="s">
        <v>17</v>
      </c>
      <c r="D228" s="22" t="s">
        <v>1</v>
      </c>
      <c r="E228" s="23" t="s">
        <v>2</v>
      </c>
      <c r="F228" s="22" t="s">
        <v>1</v>
      </c>
      <c r="G228" s="23" t="s">
        <v>3</v>
      </c>
      <c r="H228" s="26">
        <v>33602</v>
      </c>
      <c r="I228" s="47" t="s">
        <v>51</v>
      </c>
      <c r="J228" s="31"/>
      <c r="K228" s="214" t="s">
        <v>406</v>
      </c>
      <c r="L228" s="215"/>
      <c r="M228" s="25" t="s">
        <v>142</v>
      </c>
      <c r="N228" s="30" t="s">
        <v>159</v>
      </c>
      <c r="O228" s="12">
        <v>1</v>
      </c>
      <c r="P228" s="35">
        <v>8650</v>
      </c>
      <c r="Q228" s="23" t="s">
        <v>62</v>
      </c>
      <c r="R228" s="13">
        <f t="shared" si="86"/>
        <v>8650</v>
      </c>
      <c r="S228" s="15">
        <v>0</v>
      </c>
      <c r="T228" s="15">
        <v>0</v>
      </c>
      <c r="U228" s="15">
        <v>0</v>
      </c>
      <c r="V228" s="15">
        <v>0</v>
      </c>
      <c r="W228" s="15">
        <v>0</v>
      </c>
      <c r="X228" s="56">
        <v>0</v>
      </c>
      <c r="Y228" s="15">
        <v>0</v>
      </c>
      <c r="Z228" s="15">
        <v>0</v>
      </c>
      <c r="AA228" s="15">
        <v>0</v>
      </c>
      <c r="AB228" s="15">
        <f t="shared" si="50"/>
        <v>8650</v>
      </c>
      <c r="AC228" s="15">
        <v>0</v>
      </c>
      <c r="AD228" s="15">
        <v>0</v>
      </c>
      <c r="AE228" s="71"/>
    </row>
    <row r="229" spans="1:31" s="70" customFormat="1" ht="31.95" customHeight="1" x14ac:dyDescent="0.25">
      <c r="A229" s="32" t="s">
        <v>25</v>
      </c>
      <c r="B229" s="32" t="s">
        <v>17</v>
      </c>
      <c r="C229" s="32" t="s">
        <v>17</v>
      </c>
      <c r="D229" s="22" t="s">
        <v>1</v>
      </c>
      <c r="E229" s="23" t="s">
        <v>2</v>
      </c>
      <c r="F229" s="22" t="s">
        <v>1</v>
      </c>
      <c r="G229" s="23" t="s">
        <v>3</v>
      </c>
      <c r="H229" s="26">
        <v>33602</v>
      </c>
      <c r="I229" s="47" t="s">
        <v>51</v>
      </c>
      <c r="J229" s="31"/>
      <c r="K229" s="214" t="s">
        <v>516</v>
      </c>
      <c r="L229" s="215"/>
      <c r="M229" s="25" t="s">
        <v>142</v>
      </c>
      <c r="N229" s="30" t="s">
        <v>159</v>
      </c>
      <c r="O229" s="12">
        <v>1</v>
      </c>
      <c r="P229" s="35">
        <v>7888</v>
      </c>
      <c r="Q229" s="23" t="s">
        <v>62</v>
      </c>
      <c r="R229" s="13">
        <f t="shared" si="86"/>
        <v>7888</v>
      </c>
      <c r="S229" s="15">
        <v>0</v>
      </c>
      <c r="T229" s="15">
        <v>0</v>
      </c>
      <c r="U229" s="15">
        <v>0</v>
      </c>
      <c r="V229" s="15">
        <v>0</v>
      </c>
      <c r="W229" s="15">
        <v>0</v>
      </c>
      <c r="X229" s="56">
        <v>0</v>
      </c>
      <c r="Y229" s="15">
        <v>0</v>
      </c>
      <c r="Z229" s="15">
        <v>0</v>
      </c>
      <c r="AA229" s="15">
        <v>0</v>
      </c>
      <c r="AB229" s="15">
        <f t="shared" si="50"/>
        <v>7888</v>
      </c>
      <c r="AC229" s="15">
        <v>0</v>
      </c>
      <c r="AD229" s="15">
        <v>0</v>
      </c>
      <c r="AE229" s="71"/>
    </row>
    <row r="230" spans="1:31" s="70" customFormat="1" ht="52.2" customHeight="1" x14ac:dyDescent="0.25">
      <c r="A230" s="32" t="s">
        <v>25</v>
      </c>
      <c r="B230" s="32" t="s">
        <v>17</v>
      </c>
      <c r="C230" s="32" t="s">
        <v>17</v>
      </c>
      <c r="D230" s="22" t="s">
        <v>1</v>
      </c>
      <c r="E230" s="22" t="s">
        <v>288</v>
      </c>
      <c r="F230" s="22" t="s">
        <v>291</v>
      </c>
      <c r="G230" s="23" t="s">
        <v>294</v>
      </c>
      <c r="H230" s="26">
        <v>33604</v>
      </c>
      <c r="I230" s="79" t="s">
        <v>376</v>
      </c>
      <c r="J230" s="31"/>
      <c r="K230" s="214" t="s">
        <v>528</v>
      </c>
      <c r="L230" s="215"/>
      <c r="M230" s="25" t="s">
        <v>142</v>
      </c>
      <c r="N230" s="30" t="s">
        <v>159</v>
      </c>
      <c r="O230" s="12">
        <v>1</v>
      </c>
      <c r="P230" s="35">
        <v>743.99</v>
      </c>
      <c r="Q230" s="23" t="s">
        <v>62</v>
      </c>
      <c r="R230" s="13">
        <f t="shared" si="86"/>
        <v>744</v>
      </c>
      <c r="S230" s="15">
        <v>0</v>
      </c>
      <c r="T230" s="15">
        <v>0</v>
      </c>
      <c r="U230" s="15">
        <v>0</v>
      </c>
      <c r="V230" s="15">
        <v>0</v>
      </c>
      <c r="W230" s="15">
        <v>0</v>
      </c>
      <c r="X230" s="56">
        <v>0</v>
      </c>
      <c r="Y230" s="15">
        <v>0</v>
      </c>
      <c r="Z230" s="15">
        <v>0</v>
      </c>
      <c r="AA230" s="15">
        <v>0</v>
      </c>
      <c r="AB230" s="15">
        <f t="shared" si="50"/>
        <v>744</v>
      </c>
      <c r="AC230" s="15">
        <v>0</v>
      </c>
      <c r="AD230" s="15">
        <v>0</v>
      </c>
      <c r="AE230" s="71"/>
    </row>
    <row r="231" spans="1:31" s="70" customFormat="1" ht="27" customHeight="1" x14ac:dyDescent="0.25">
      <c r="A231" s="32" t="s">
        <v>25</v>
      </c>
      <c r="B231" s="32" t="s">
        <v>17</v>
      </c>
      <c r="C231" s="32" t="s">
        <v>17</v>
      </c>
      <c r="D231" s="22" t="s">
        <v>1</v>
      </c>
      <c r="E231" s="23" t="s">
        <v>2</v>
      </c>
      <c r="F231" s="22" t="s">
        <v>1</v>
      </c>
      <c r="G231" s="23" t="s">
        <v>3</v>
      </c>
      <c r="H231" s="26">
        <v>33801</v>
      </c>
      <c r="I231" s="47" t="s">
        <v>52</v>
      </c>
      <c r="J231" s="31"/>
      <c r="K231" s="216" t="s">
        <v>405</v>
      </c>
      <c r="L231" s="217"/>
      <c r="M231" s="25" t="s">
        <v>142</v>
      </c>
      <c r="N231" s="30" t="s">
        <v>141</v>
      </c>
      <c r="O231" s="12">
        <v>1</v>
      </c>
      <c r="P231" s="35">
        <v>29983.1</v>
      </c>
      <c r="Q231" s="23" t="s">
        <v>62</v>
      </c>
      <c r="R231" s="13">
        <f t="shared" si="86"/>
        <v>29983</v>
      </c>
      <c r="S231" s="15">
        <v>0</v>
      </c>
      <c r="T231" s="15">
        <v>0</v>
      </c>
      <c r="U231" s="15">
        <v>0</v>
      </c>
      <c r="V231" s="15">
        <v>0</v>
      </c>
      <c r="W231" s="15">
        <v>0</v>
      </c>
      <c r="X231" s="17">
        <v>0</v>
      </c>
      <c r="Y231" s="15">
        <v>0</v>
      </c>
      <c r="Z231" s="15">
        <v>0</v>
      </c>
      <c r="AA231" s="15">
        <v>0</v>
      </c>
      <c r="AB231" s="15">
        <f t="shared" si="50"/>
        <v>29983</v>
      </c>
      <c r="AC231" s="15">
        <v>0</v>
      </c>
      <c r="AD231" s="15">
        <v>0</v>
      </c>
      <c r="AE231" s="71"/>
    </row>
    <row r="232" spans="1:31" s="70" customFormat="1" ht="37.950000000000003" customHeight="1" x14ac:dyDescent="0.25">
      <c r="A232" s="32" t="s">
        <v>25</v>
      </c>
      <c r="B232" s="32" t="s">
        <v>17</v>
      </c>
      <c r="C232" s="32" t="s">
        <v>17</v>
      </c>
      <c r="D232" s="22" t="s">
        <v>1</v>
      </c>
      <c r="E232" s="23" t="s">
        <v>2</v>
      </c>
      <c r="F232" s="22" t="s">
        <v>1</v>
      </c>
      <c r="G232" s="23" t="s">
        <v>3</v>
      </c>
      <c r="H232" s="26">
        <v>34101</v>
      </c>
      <c r="I232" s="11" t="s">
        <v>212</v>
      </c>
      <c r="J232" s="31"/>
      <c r="K232" s="216" t="s">
        <v>526</v>
      </c>
      <c r="L232" s="217"/>
      <c r="M232" s="25" t="s">
        <v>142</v>
      </c>
      <c r="N232" s="30" t="s">
        <v>67</v>
      </c>
      <c r="O232" s="12">
        <v>1</v>
      </c>
      <c r="P232" s="35">
        <v>812</v>
      </c>
      <c r="Q232" s="23" t="s">
        <v>62</v>
      </c>
      <c r="R232" s="13">
        <f t="shared" si="86"/>
        <v>812</v>
      </c>
      <c r="S232" s="15">
        <v>0</v>
      </c>
      <c r="T232" s="15">
        <v>0</v>
      </c>
      <c r="U232" s="15">
        <v>0</v>
      </c>
      <c r="V232" s="15">
        <v>0</v>
      </c>
      <c r="W232" s="15">
        <v>0</v>
      </c>
      <c r="X232" s="17">
        <v>0</v>
      </c>
      <c r="Y232" s="15">
        <v>0</v>
      </c>
      <c r="Z232" s="15">
        <v>0</v>
      </c>
      <c r="AA232" s="15">
        <v>0</v>
      </c>
      <c r="AB232" s="15">
        <f t="shared" si="50"/>
        <v>812</v>
      </c>
      <c r="AC232" s="15">
        <v>0</v>
      </c>
      <c r="AD232" s="15">
        <v>0</v>
      </c>
      <c r="AE232" s="71"/>
    </row>
    <row r="233" spans="1:31" s="70" customFormat="1" ht="42" customHeight="1" x14ac:dyDescent="0.25">
      <c r="A233" s="32" t="s">
        <v>25</v>
      </c>
      <c r="B233" s="32" t="s">
        <v>17</v>
      </c>
      <c r="C233" s="32" t="s">
        <v>17</v>
      </c>
      <c r="D233" s="22" t="s">
        <v>1</v>
      </c>
      <c r="E233" s="23" t="s">
        <v>2</v>
      </c>
      <c r="F233" s="22" t="s">
        <v>1</v>
      </c>
      <c r="G233" s="23" t="s">
        <v>4</v>
      </c>
      <c r="H233" s="26">
        <v>35101</v>
      </c>
      <c r="I233" s="11" t="s">
        <v>401</v>
      </c>
      <c r="J233" s="31"/>
      <c r="K233" s="216" t="s">
        <v>521</v>
      </c>
      <c r="L233" s="217"/>
      <c r="M233" s="25" t="s">
        <v>142</v>
      </c>
      <c r="N233" s="30" t="s">
        <v>402</v>
      </c>
      <c r="O233" s="12">
        <v>1</v>
      </c>
      <c r="P233" s="35">
        <v>2308.4</v>
      </c>
      <c r="Q233" s="23" t="s">
        <v>62</v>
      </c>
      <c r="R233" s="13">
        <f t="shared" si="86"/>
        <v>2308</v>
      </c>
      <c r="S233" s="15">
        <v>0</v>
      </c>
      <c r="T233" s="15">
        <v>0</v>
      </c>
      <c r="U233" s="15">
        <v>0</v>
      </c>
      <c r="V233" s="15">
        <v>0</v>
      </c>
      <c r="W233" s="15">
        <v>0</v>
      </c>
      <c r="X233" s="17">
        <v>0</v>
      </c>
      <c r="Y233" s="15">
        <v>0</v>
      </c>
      <c r="Z233" s="15">
        <v>0</v>
      </c>
      <c r="AA233" s="15">
        <v>0</v>
      </c>
      <c r="AB233" s="15">
        <f t="shared" si="50"/>
        <v>2308</v>
      </c>
      <c r="AC233" s="15">
        <v>0</v>
      </c>
      <c r="AD233" s="15">
        <v>0</v>
      </c>
      <c r="AE233" s="71"/>
    </row>
    <row r="234" spans="1:31" s="70" customFormat="1" ht="42" customHeight="1" x14ac:dyDescent="0.25">
      <c r="A234" s="32" t="s">
        <v>25</v>
      </c>
      <c r="B234" s="32" t="s">
        <v>17</v>
      </c>
      <c r="C234" s="32" t="s">
        <v>17</v>
      </c>
      <c r="D234" s="22" t="s">
        <v>1</v>
      </c>
      <c r="E234" s="23" t="s">
        <v>2</v>
      </c>
      <c r="F234" s="22" t="s">
        <v>1</v>
      </c>
      <c r="G234" s="23" t="s">
        <v>4</v>
      </c>
      <c r="H234" s="26">
        <v>35101</v>
      </c>
      <c r="I234" s="11" t="s">
        <v>401</v>
      </c>
      <c r="J234" s="31"/>
      <c r="K234" s="216" t="s">
        <v>463</v>
      </c>
      <c r="L234" s="217"/>
      <c r="M234" s="25" t="s">
        <v>142</v>
      </c>
      <c r="N234" s="30" t="s">
        <v>402</v>
      </c>
      <c r="O234" s="12">
        <v>0</v>
      </c>
      <c r="P234" s="35">
        <v>7687.04</v>
      </c>
      <c r="Q234" s="23" t="s">
        <v>62</v>
      </c>
      <c r="R234" s="13">
        <f t="shared" ref="R234" si="91">+ROUND(P234*O234,0)</f>
        <v>0</v>
      </c>
      <c r="S234" s="15">
        <v>0</v>
      </c>
      <c r="T234" s="15">
        <v>0</v>
      </c>
      <c r="U234" s="15">
        <v>0</v>
      </c>
      <c r="V234" s="15">
        <v>0</v>
      </c>
      <c r="W234" s="15">
        <v>0</v>
      </c>
      <c r="X234" s="17">
        <v>0</v>
      </c>
      <c r="Y234" s="15">
        <v>0</v>
      </c>
      <c r="Z234" s="15">
        <v>0</v>
      </c>
      <c r="AA234" s="15">
        <v>0</v>
      </c>
      <c r="AB234" s="15">
        <f t="shared" si="50"/>
        <v>0</v>
      </c>
      <c r="AC234" s="15">
        <v>0</v>
      </c>
      <c r="AD234" s="15">
        <v>0</v>
      </c>
      <c r="AE234" s="71"/>
    </row>
    <row r="235" spans="1:31" s="70" customFormat="1" ht="42" customHeight="1" x14ac:dyDescent="0.25">
      <c r="A235" s="32" t="s">
        <v>25</v>
      </c>
      <c r="B235" s="32" t="s">
        <v>17</v>
      </c>
      <c r="C235" s="32" t="s">
        <v>17</v>
      </c>
      <c r="D235" s="22" t="s">
        <v>1</v>
      </c>
      <c r="E235" s="23" t="s">
        <v>2</v>
      </c>
      <c r="F235" s="22" t="s">
        <v>1</v>
      </c>
      <c r="G235" s="23" t="s">
        <v>4</v>
      </c>
      <c r="H235" s="26">
        <v>35101</v>
      </c>
      <c r="I235" s="11" t="s">
        <v>401</v>
      </c>
      <c r="J235" s="31"/>
      <c r="K235" s="216" t="s">
        <v>464</v>
      </c>
      <c r="L235" s="217"/>
      <c r="M235" s="25" t="s">
        <v>142</v>
      </c>
      <c r="N235" s="30" t="s">
        <v>402</v>
      </c>
      <c r="O235" s="12">
        <v>0</v>
      </c>
      <c r="P235" s="35">
        <v>2958</v>
      </c>
      <c r="Q235" s="23" t="s">
        <v>62</v>
      </c>
      <c r="R235" s="13">
        <f t="shared" ref="R235" si="92">+ROUND(P235*O235,0)</f>
        <v>0</v>
      </c>
      <c r="S235" s="15">
        <v>0</v>
      </c>
      <c r="T235" s="15">
        <v>0</v>
      </c>
      <c r="U235" s="15">
        <v>0</v>
      </c>
      <c r="V235" s="15">
        <v>0</v>
      </c>
      <c r="W235" s="15">
        <v>0</v>
      </c>
      <c r="X235" s="17">
        <v>0</v>
      </c>
      <c r="Y235" s="15">
        <v>0</v>
      </c>
      <c r="Z235" s="15">
        <v>0</v>
      </c>
      <c r="AA235" s="15">
        <v>0</v>
      </c>
      <c r="AB235" s="15">
        <f t="shared" ref="AB235:AB251" si="93">R235</f>
        <v>0</v>
      </c>
      <c r="AC235" s="15">
        <v>0</v>
      </c>
      <c r="AD235" s="15">
        <v>0</v>
      </c>
      <c r="AE235" s="71"/>
    </row>
    <row r="236" spans="1:31" s="70" customFormat="1" ht="48" customHeight="1" x14ac:dyDescent="0.25">
      <c r="A236" s="32" t="s">
        <v>25</v>
      </c>
      <c r="B236" s="32" t="s">
        <v>17</v>
      </c>
      <c r="C236" s="32" t="s">
        <v>17</v>
      </c>
      <c r="D236" s="22" t="s">
        <v>1</v>
      </c>
      <c r="E236" s="23" t="s">
        <v>2</v>
      </c>
      <c r="F236" s="22" t="s">
        <v>1</v>
      </c>
      <c r="G236" s="23" t="s">
        <v>3</v>
      </c>
      <c r="H236" s="26">
        <v>35501</v>
      </c>
      <c r="I236" s="47" t="s">
        <v>53</v>
      </c>
      <c r="J236" s="31"/>
      <c r="K236" s="216" t="s">
        <v>523</v>
      </c>
      <c r="L236" s="217"/>
      <c r="M236" s="25" t="s">
        <v>142</v>
      </c>
      <c r="N236" s="30" t="s">
        <v>67</v>
      </c>
      <c r="O236" s="12">
        <v>1</v>
      </c>
      <c r="P236" s="35">
        <v>3920.8</v>
      </c>
      <c r="Q236" s="23" t="s">
        <v>62</v>
      </c>
      <c r="R236" s="13">
        <f t="shared" si="86"/>
        <v>3921</v>
      </c>
      <c r="S236" s="15">
        <v>0</v>
      </c>
      <c r="T236" s="15">
        <v>0</v>
      </c>
      <c r="U236" s="15">
        <v>0</v>
      </c>
      <c r="V236" s="15">
        <v>0</v>
      </c>
      <c r="W236" s="15">
        <v>0</v>
      </c>
      <c r="X236" s="17">
        <v>0</v>
      </c>
      <c r="Y236" s="15">
        <v>0</v>
      </c>
      <c r="Z236" s="15">
        <v>0</v>
      </c>
      <c r="AA236" s="15">
        <v>0</v>
      </c>
      <c r="AB236" s="15">
        <f t="shared" si="93"/>
        <v>3921</v>
      </c>
      <c r="AC236" s="15">
        <v>0</v>
      </c>
      <c r="AD236" s="15">
        <v>0</v>
      </c>
      <c r="AE236" s="71"/>
    </row>
    <row r="237" spans="1:31" s="70" customFormat="1" ht="48" customHeight="1" x14ac:dyDescent="0.25">
      <c r="A237" s="32" t="s">
        <v>25</v>
      </c>
      <c r="B237" s="32" t="s">
        <v>17</v>
      </c>
      <c r="C237" s="32" t="s">
        <v>17</v>
      </c>
      <c r="D237" s="22" t="s">
        <v>1</v>
      </c>
      <c r="E237" s="23" t="s">
        <v>2</v>
      </c>
      <c r="F237" s="22" t="s">
        <v>1</v>
      </c>
      <c r="G237" s="23" t="s">
        <v>3</v>
      </c>
      <c r="H237" s="26">
        <v>35501</v>
      </c>
      <c r="I237" s="47" t="s">
        <v>53</v>
      </c>
      <c r="J237" s="31"/>
      <c r="K237" s="216" t="s">
        <v>374</v>
      </c>
      <c r="L237" s="217"/>
      <c r="M237" s="25" t="s">
        <v>142</v>
      </c>
      <c r="N237" s="30" t="s">
        <v>67</v>
      </c>
      <c r="O237" s="12">
        <v>0</v>
      </c>
      <c r="P237" s="35">
        <v>0</v>
      </c>
      <c r="Q237" s="23" t="s">
        <v>62</v>
      </c>
      <c r="R237" s="13">
        <f t="shared" si="86"/>
        <v>0</v>
      </c>
      <c r="S237" s="15">
        <v>0</v>
      </c>
      <c r="T237" s="15">
        <v>0</v>
      </c>
      <c r="U237" s="15">
        <v>0</v>
      </c>
      <c r="V237" s="15">
        <v>0</v>
      </c>
      <c r="W237" s="15">
        <v>0</v>
      </c>
      <c r="X237" s="17">
        <v>0</v>
      </c>
      <c r="Y237" s="15">
        <v>0</v>
      </c>
      <c r="Z237" s="15">
        <v>0</v>
      </c>
      <c r="AA237" s="15">
        <v>0</v>
      </c>
      <c r="AB237" s="15">
        <f t="shared" si="93"/>
        <v>0</v>
      </c>
      <c r="AC237" s="15">
        <v>0</v>
      </c>
      <c r="AD237" s="15">
        <v>0</v>
      </c>
      <c r="AE237" s="71"/>
    </row>
    <row r="238" spans="1:31" s="70" customFormat="1" ht="54.6" customHeight="1" x14ac:dyDescent="0.25">
      <c r="A238" s="32" t="s">
        <v>25</v>
      </c>
      <c r="B238" s="32" t="s">
        <v>17</v>
      </c>
      <c r="C238" s="32" t="s">
        <v>17</v>
      </c>
      <c r="D238" s="22" t="s">
        <v>1</v>
      </c>
      <c r="E238" s="23" t="s">
        <v>2</v>
      </c>
      <c r="F238" s="22" t="s">
        <v>1</v>
      </c>
      <c r="G238" s="23" t="s">
        <v>3</v>
      </c>
      <c r="H238" s="26">
        <v>35201</v>
      </c>
      <c r="I238" s="47" t="s">
        <v>53</v>
      </c>
      <c r="J238" s="31"/>
      <c r="K238" s="216" t="s">
        <v>517</v>
      </c>
      <c r="L238" s="217"/>
      <c r="M238" s="25" t="s">
        <v>142</v>
      </c>
      <c r="N238" s="30" t="s">
        <v>159</v>
      </c>
      <c r="O238" s="12">
        <v>1</v>
      </c>
      <c r="P238" s="35">
        <v>900</v>
      </c>
      <c r="Q238" s="23" t="s">
        <v>62</v>
      </c>
      <c r="R238" s="13">
        <f t="shared" si="86"/>
        <v>900</v>
      </c>
      <c r="S238" s="15">
        <v>0</v>
      </c>
      <c r="T238" s="15">
        <v>0</v>
      </c>
      <c r="U238" s="15">
        <v>0</v>
      </c>
      <c r="V238" s="15">
        <v>0</v>
      </c>
      <c r="W238" s="15">
        <v>0</v>
      </c>
      <c r="X238" s="17">
        <v>0</v>
      </c>
      <c r="Y238" s="15">
        <v>0</v>
      </c>
      <c r="Z238" s="15">
        <v>0</v>
      </c>
      <c r="AA238" s="15">
        <v>0</v>
      </c>
      <c r="AB238" s="15">
        <f t="shared" si="93"/>
        <v>900</v>
      </c>
      <c r="AC238" s="15">
        <v>0</v>
      </c>
      <c r="AD238" s="15">
        <v>0</v>
      </c>
      <c r="AE238" s="71"/>
    </row>
    <row r="239" spans="1:31" s="70" customFormat="1" ht="48" customHeight="1" x14ac:dyDescent="0.25">
      <c r="A239" s="32" t="s">
        <v>25</v>
      </c>
      <c r="B239" s="32" t="s">
        <v>17</v>
      </c>
      <c r="C239" s="32" t="s">
        <v>17</v>
      </c>
      <c r="D239" s="22" t="s">
        <v>1</v>
      </c>
      <c r="E239" s="23" t="s">
        <v>2</v>
      </c>
      <c r="F239" s="22" t="s">
        <v>1</v>
      </c>
      <c r="G239" s="23" t="s">
        <v>3</v>
      </c>
      <c r="H239" s="26">
        <v>35201</v>
      </c>
      <c r="I239" s="47" t="s">
        <v>53</v>
      </c>
      <c r="J239" s="31"/>
      <c r="K239" s="216" t="s">
        <v>403</v>
      </c>
      <c r="L239" s="217"/>
      <c r="M239" s="25" t="s">
        <v>142</v>
      </c>
      <c r="N239" s="30" t="s">
        <v>159</v>
      </c>
      <c r="O239" s="12">
        <v>0</v>
      </c>
      <c r="P239" s="35">
        <v>0</v>
      </c>
      <c r="Q239" s="23" t="s">
        <v>62</v>
      </c>
      <c r="R239" s="13">
        <f t="shared" si="86"/>
        <v>0</v>
      </c>
      <c r="S239" s="15">
        <v>0</v>
      </c>
      <c r="T239" s="15">
        <v>0</v>
      </c>
      <c r="U239" s="15">
        <v>0</v>
      </c>
      <c r="V239" s="15">
        <v>0</v>
      </c>
      <c r="W239" s="15">
        <v>0</v>
      </c>
      <c r="X239" s="17">
        <v>0</v>
      </c>
      <c r="Y239" s="15">
        <v>0</v>
      </c>
      <c r="Z239" s="15">
        <v>0</v>
      </c>
      <c r="AA239" s="15">
        <v>0</v>
      </c>
      <c r="AB239" s="15">
        <f t="shared" si="93"/>
        <v>0</v>
      </c>
      <c r="AC239" s="15">
        <v>0</v>
      </c>
      <c r="AD239" s="15">
        <v>0</v>
      </c>
      <c r="AE239" s="71"/>
    </row>
    <row r="240" spans="1:31" s="70" customFormat="1" ht="48" customHeight="1" x14ac:dyDescent="0.25">
      <c r="A240" s="32" t="s">
        <v>25</v>
      </c>
      <c r="B240" s="32" t="s">
        <v>17</v>
      </c>
      <c r="C240" s="32" t="s">
        <v>17</v>
      </c>
      <c r="D240" s="22" t="s">
        <v>1</v>
      </c>
      <c r="E240" s="23" t="s">
        <v>2</v>
      </c>
      <c r="F240" s="22" t="s">
        <v>1</v>
      </c>
      <c r="G240" s="23" t="s">
        <v>3</v>
      </c>
      <c r="H240" s="26">
        <v>35201</v>
      </c>
      <c r="I240" s="47" t="s">
        <v>53</v>
      </c>
      <c r="J240" s="31"/>
      <c r="K240" s="216" t="s">
        <v>465</v>
      </c>
      <c r="L240" s="217"/>
      <c r="M240" s="25" t="s">
        <v>142</v>
      </c>
      <c r="N240" s="30" t="s">
        <v>159</v>
      </c>
      <c r="O240" s="12">
        <v>0</v>
      </c>
      <c r="P240" s="35">
        <v>3937.74</v>
      </c>
      <c r="Q240" s="23" t="s">
        <v>62</v>
      </c>
      <c r="R240" s="13">
        <f t="shared" si="86"/>
        <v>0</v>
      </c>
      <c r="S240" s="15">
        <v>0</v>
      </c>
      <c r="T240" s="15">
        <v>0</v>
      </c>
      <c r="U240" s="15">
        <v>0</v>
      </c>
      <c r="V240" s="15">
        <v>0</v>
      </c>
      <c r="W240" s="15">
        <v>0</v>
      </c>
      <c r="X240" s="17">
        <v>0</v>
      </c>
      <c r="Y240" s="15">
        <v>0</v>
      </c>
      <c r="Z240" s="15">
        <v>0</v>
      </c>
      <c r="AA240" s="15">
        <v>0</v>
      </c>
      <c r="AB240" s="15">
        <f t="shared" si="93"/>
        <v>0</v>
      </c>
      <c r="AC240" s="15">
        <v>0</v>
      </c>
      <c r="AD240" s="15">
        <v>0</v>
      </c>
      <c r="AE240" s="71"/>
    </row>
    <row r="241" spans="1:73" s="70" customFormat="1" ht="48" customHeight="1" x14ac:dyDescent="0.25">
      <c r="A241" s="32" t="s">
        <v>25</v>
      </c>
      <c r="B241" s="32" t="s">
        <v>17</v>
      </c>
      <c r="C241" s="32" t="s">
        <v>17</v>
      </c>
      <c r="D241" s="22" t="s">
        <v>1</v>
      </c>
      <c r="E241" s="23" t="s">
        <v>2</v>
      </c>
      <c r="F241" s="22" t="s">
        <v>1</v>
      </c>
      <c r="G241" s="23" t="s">
        <v>3</v>
      </c>
      <c r="H241" s="26">
        <v>35201</v>
      </c>
      <c r="I241" s="47" t="s">
        <v>53</v>
      </c>
      <c r="J241" s="31"/>
      <c r="K241" s="216" t="s">
        <v>373</v>
      </c>
      <c r="L241" s="217"/>
      <c r="M241" s="25" t="s">
        <v>142</v>
      </c>
      <c r="N241" s="30" t="s">
        <v>159</v>
      </c>
      <c r="O241" s="12">
        <v>0</v>
      </c>
      <c r="P241" s="35">
        <v>0</v>
      </c>
      <c r="Q241" s="23" t="s">
        <v>62</v>
      </c>
      <c r="R241" s="13">
        <f t="shared" si="86"/>
        <v>0</v>
      </c>
      <c r="S241" s="15">
        <v>0</v>
      </c>
      <c r="T241" s="15">
        <v>0</v>
      </c>
      <c r="U241" s="15">
        <v>0</v>
      </c>
      <c r="V241" s="15">
        <v>0</v>
      </c>
      <c r="W241" s="15">
        <v>0</v>
      </c>
      <c r="X241" s="17">
        <v>0</v>
      </c>
      <c r="Y241" s="15">
        <v>0</v>
      </c>
      <c r="Z241" s="15">
        <v>0</v>
      </c>
      <c r="AA241" s="15">
        <v>0</v>
      </c>
      <c r="AB241" s="15">
        <f t="shared" si="93"/>
        <v>0</v>
      </c>
      <c r="AC241" s="15">
        <v>0</v>
      </c>
      <c r="AD241" s="15">
        <v>0</v>
      </c>
      <c r="AE241" s="71"/>
    </row>
    <row r="242" spans="1:73" s="70" customFormat="1" ht="50.25" customHeight="1" x14ac:dyDescent="0.25">
      <c r="A242" s="32" t="s">
        <v>25</v>
      </c>
      <c r="B242" s="32" t="s">
        <v>17</v>
      </c>
      <c r="C242" s="32" t="s">
        <v>17</v>
      </c>
      <c r="D242" s="22" t="s">
        <v>1</v>
      </c>
      <c r="E242" s="23" t="s">
        <v>2</v>
      </c>
      <c r="F242" s="22" t="s">
        <v>1</v>
      </c>
      <c r="G242" s="23" t="s">
        <v>3</v>
      </c>
      <c r="H242" s="26">
        <v>35501</v>
      </c>
      <c r="I242" s="47" t="s">
        <v>54</v>
      </c>
      <c r="J242" s="31"/>
      <c r="K242" s="212" t="s">
        <v>466</v>
      </c>
      <c r="L242" s="213"/>
      <c r="M242" s="25" t="s">
        <v>142</v>
      </c>
      <c r="N242" s="29" t="s">
        <v>159</v>
      </c>
      <c r="O242" s="12">
        <v>0</v>
      </c>
      <c r="P242" s="35">
        <v>33141.99</v>
      </c>
      <c r="Q242" s="23" t="s">
        <v>62</v>
      </c>
      <c r="R242" s="13">
        <f t="shared" si="86"/>
        <v>0</v>
      </c>
      <c r="S242" s="15">
        <v>0</v>
      </c>
      <c r="T242" s="15">
        <v>0</v>
      </c>
      <c r="U242" s="15">
        <v>0</v>
      </c>
      <c r="V242" s="15">
        <v>0</v>
      </c>
      <c r="W242" s="15">
        <v>0</v>
      </c>
      <c r="X242" s="56">
        <v>0</v>
      </c>
      <c r="Y242" s="15">
        <v>0</v>
      </c>
      <c r="Z242" s="15">
        <v>0</v>
      </c>
      <c r="AA242" s="15">
        <v>0</v>
      </c>
      <c r="AB242" s="15">
        <f t="shared" si="93"/>
        <v>0</v>
      </c>
      <c r="AC242" s="15">
        <v>0</v>
      </c>
      <c r="AD242" s="15">
        <v>0</v>
      </c>
      <c r="AE242" s="71"/>
    </row>
    <row r="243" spans="1:73" s="70" customFormat="1" ht="48" customHeight="1" x14ac:dyDescent="0.25">
      <c r="A243" s="32" t="s">
        <v>25</v>
      </c>
      <c r="B243" s="32" t="s">
        <v>17</v>
      </c>
      <c r="C243" s="32" t="s">
        <v>17</v>
      </c>
      <c r="D243" s="22" t="s">
        <v>1</v>
      </c>
      <c r="E243" s="23" t="s">
        <v>2</v>
      </c>
      <c r="F243" s="22" t="s">
        <v>1</v>
      </c>
      <c r="G243" s="23" t="s">
        <v>3</v>
      </c>
      <c r="H243" s="26">
        <v>35701</v>
      </c>
      <c r="I243" s="47" t="s">
        <v>55</v>
      </c>
      <c r="J243" s="31"/>
      <c r="K243" s="212" t="s">
        <v>524</v>
      </c>
      <c r="L243" s="213"/>
      <c r="M243" s="25" t="s">
        <v>142</v>
      </c>
      <c r="N243" s="30" t="s">
        <v>159</v>
      </c>
      <c r="O243" s="12">
        <v>1</v>
      </c>
      <c r="P243" s="35">
        <v>1693.6</v>
      </c>
      <c r="Q243" s="23" t="s">
        <v>335</v>
      </c>
      <c r="R243" s="13">
        <f t="shared" si="86"/>
        <v>1694</v>
      </c>
      <c r="S243" s="15">
        <v>0</v>
      </c>
      <c r="T243" s="15">
        <v>0</v>
      </c>
      <c r="U243" s="15">
        <v>0</v>
      </c>
      <c r="V243" s="15">
        <v>0</v>
      </c>
      <c r="W243" s="15">
        <v>0</v>
      </c>
      <c r="X243" s="56">
        <v>0</v>
      </c>
      <c r="Y243" s="15">
        <v>0</v>
      </c>
      <c r="Z243" s="15">
        <v>0</v>
      </c>
      <c r="AA243" s="15">
        <v>0</v>
      </c>
      <c r="AB243" s="15">
        <f t="shared" si="93"/>
        <v>1694</v>
      </c>
      <c r="AC243" s="15">
        <v>0</v>
      </c>
      <c r="AD243" s="15">
        <v>0</v>
      </c>
      <c r="AE243" s="71"/>
    </row>
    <row r="244" spans="1:73" s="70" customFormat="1" ht="26.4" x14ac:dyDescent="0.25">
      <c r="A244" s="32" t="s">
        <v>25</v>
      </c>
      <c r="B244" s="32" t="s">
        <v>17</v>
      </c>
      <c r="C244" s="32" t="s">
        <v>17</v>
      </c>
      <c r="D244" s="22" t="s">
        <v>1</v>
      </c>
      <c r="E244" s="23" t="s">
        <v>2</v>
      </c>
      <c r="F244" s="22" t="s">
        <v>1</v>
      </c>
      <c r="G244" s="23" t="s">
        <v>4</v>
      </c>
      <c r="H244" s="26">
        <v>35801</v>
      </c>
      <c r="I244" s="47" t="s">
        <v>56</v>
      </c>
      <c r="J244" s="31"/>
      <c r="K244" s="212" t="s">
        <v>404</v>
      </c>
      <c r="L244" s="213"/>
      <c r="M244" s="25" t="s">
        <v>142</v>
      </c>
      <c r="N244" s="30" t="s">
        <v>159</v>
      </c>
      <c r="O244" s="57">
        <v>1</v>
      </c>
      <c r="P244" s="35">
        <v>8828</v>
      </c>
      <c r="Q244" s="23" t="s">
        <v>62</v>
      </c>
      <c r="R244" s="13">
        <f t="shared" si="86"/>
        <v>8828</v>
      </c>
      <c r="S244" s="15">
        <v>0</v>
      </c>
      <c r="T244" s="15">
        <v>0</v>
      </c>
      <c r="U244" s="15">
        <v>0</v>
      </c>
      <c r="V244" s="15">
        <v>0</v>
      </c>
      <c r="W244" s="15">
        <v>0</v>
      </c>
      <c r="X244" s="56">
        <v>0</v>
      </c>
      <c r="Y244" s="15">
        <v>0</v>
      </c>
      <c r="Z244" s="15">
        <v>0</v>
      </c>
      <c r="AA244" s="15">
        <v>0</v>
      </c>
      <c r="AB244" s="15">
        <f t="shared" si="93"/>
        <v>8828</v>
      </c>
      <c r="AC244" s="15">
        <v>0</v>
      </c>
      <c r="AD244" s="15">
        <v>0</v>
      </c>
      <c r="AE244" s="71"/>
    </row>
    <row r="245" spans="1:73" s="70" customFormat="1" ht="26.4" x14ac:dyDescent="0.25">
      <c r="A245" s="32" t="s">
        <v>25</v>
      </c>
      <c r="B245" s="32" t="s">
        <v>17</v>
      </c>
      <c r="C245" s="32" t="s">
        <v>17</v>
      </c>
      <c r="D245" s="22" t="s">
        <v>1</v>
      </c>
      <c r="E245" s="23" t="s">
        <v>2</v>
      </c>
      <c r="F245" s="22" t="s">
        <v>1</v>
      </c>
      <c r="G245" s="23" t="s">
        <v>4</v>
      </c>
      <c r="H245" s="26">
        <v>35901</v>
      </c>
      <c r="I245" s="47" t="s">
        <v>57</v>
      </c>
      <c r="J245" s="31"/>
      <c r="K245" s="75" t="s">
        <v>213</v>
      </c>
      <c r="L245" s="76"/>
      <c r="M245" s="25" t="s">
        <v>142</v>
      </c>
      <c r="N245" s="30" t="s">
        <v>159</v>
      </c>
      <c r="O245" s="57">
        <v>0</v>
      </c>
      <c r="P245" s="35">
        <v>2088</v>
      </c>
      <c r="Q245" s="23" t="s">
        <v>62</v>
      </c>
      <c r="R245" s="13">
        <f t="shared" si="86"/>
        <v>0</v>
      </c>
      <c r="S245" s="15">
        <v>0</v>
      </c>
      <c r="T245" s="15">
        <v>0</v>
      </c>
      <c r="U245" s="15">
        <v>0</v>
      </c>
      <c r="V245" s="15">
        <v>0</v>
      </c>
      <c r="W245" s="15">
        <v>0</v>
      </c>
      <c r="X245" s="56">
        <v>0</v>
      </c>
      <c r="Y245" s="15">
        <v>0</v>
      </c>
      <c r="Z245" s="15">
        <v>0</v>
      </c>
      <c r="AA245" s="15">
        <v>0</v>
      </c>
      <c r="AB245" s="15">
        <f t="shared" si="93"/>
        <v>0</v>
      </c>
      <c r="AC245" s="15">
        <v>0</v>
      </c>
      <c r="AD245" s="15">
        <v>0</v>
      </c>
      <c r="AE245" s="71"/>
    </row>
    <row r="246" spans="1:73" s="70" customFormat="1" ht="52.95" customHeight="1" x14ac:dyDescent="0.25">
      <c r="A246" s="32" t="s">
        <v>25</v>
      </c>
      <c r="B246" s="32" t="s">
        <v>17</v>
      </c>
      <c r="C246" s="32" t="s">
        <v>17</v>
      </c>
      <c r="D246" s="22" t="s">
        <v>1</v>
      </c>
      <c r="E246" s="23" t="s">
        <v>2</v>
      </c>
      <c r="F246" s="22" t="s">
        <v>1</v>
      </c>
      <c r="G246" s="23" t="s">
        <v>4</v>
      </c>
      <c r="H246" s="26">
        <v>35901</v>
      </c>
      <c r="I246" s="47" t="s">
        <v>57</v>
      </c>
      <c r="J246" s="31"/>
      <c r="K246" s="212" t="s">
        <v>375</v>
      </c>
      <c r="L246" s="213"/>
      <c r="M246" s="25" t="s">
        <v>142</v>
      </c>
      <c r="N246" s="30" t="s">
        <v>159</v>
      </c>
      <c r="O246" s="57">
        <v>0</v>
      </c>
      <c r="P246" s="35">
        <v>2900</v>
      </c>
      <c r="Q246" s="23" t="s">
        <v>62</v>
      </c>
      <c r="R246" s="13">
        <f t="shared" si="86"/>
        <v>0</v>
      </c>
      <c r="S246" s="15">
        <v>0</v>
      </c>
      <c r="T246" s="15">
        <v>0</v>
      </c>
      <c r="U246" s="15">
        <v>0</v>
      </c>
      <c r="V246" s="15">
        <v>0</v>
      </c>
      <c r="W246" s="15">
        <v>0</v>
      </c>
      <c r="X246" s="56">
        <v>0</v>
      </c>
      <c r="Y246" s="15">
        <v>0</v>
      </c>
      <c r="Z246" s="15">
        <v>0</v>
      </c>
      <c r="AA246" s="15">
        <v>0</v>
      </c>
      <c r="AB246" s="15">
        <f t="shared" si="93"/>
        <v>0</v>
      </c>
      <c r="AC246" s="15">
        <v>0</v>
      </c>
      <c r="AD246" s="15">
        <v>0</v>
      </c>
      <c r="AE246" s="71"/>
    </row>
    <row r="247" spans="1:73" s="70" customFormat="1" ht="52.8" x14ac:dyDescent="0.25">
      <c r="A247" s="32" t="s">
        <v>25</v>
      </c>
      <c r="B247" s="32" t="s">
        <v>17</v>
      </c>
      <c r="C247" s="32" t="s">
        <v>17</v>
      </c>
      <c r="D247" s="22" t="s">
        <v>1</v>
      </c>
      <c r="E247" s="23" t="s">
        <v>289</v>
      </c>
      <c r="F247" s="22" t="s">
        <v>1</v>
      </c>
      <c r="G247" s="23" t="s">
        <v>295</v>
      </c>
      <c r="H247" s="26">
        <v>36101</v>
      </c>
      <c r="I247" s="47" t="s">
        <v>333</v>
      </c>
      <c r="J247" s="31"/>
      <c r="K247" s="212" t="s">
        <v>329</v>
      </c>
      <c r="L247" s="213"/>
      <c r="M247" s="25" t="s">
        <v>142</v>
      </c>
      <c r="N247" s="30" t="s">
        <v>159</v>
      </c>
      <c r="O247" s="57">
        <v>0</v>
      </c>
      <c r="P247" s="35">
        <v>13173.887999999999</v>
      </c>
      <c r="Q247" s="23" t="s">
        <v>62</v>
      </c>
      <c r="R247" s="13">
        <f t="shared" si="86"/>
        <v>0</v>
      </c>
      <c r="S247" s="15">
        <v>0</v>
      </c>
      <c r="T247" s="15">
        <v>0</v>
      </c>
      <c r="U247" s="15">
        <v>0</v>
      </c>
      <c r="V247" s="15">
        <v>0</v>
      </c>
      <c r="W247" s="15">
        <v>0</v>
      </c>
      <c r="X247" s="56">
        <v>0</v>
      </c>
      <c r="Y247" s="15">
        <v>0</v>
      </c>
      <c r="Z247" s="15">
        <v>0</v>
      </c>
      <c r="AA247" s="15">
        <v>0</v>
      </c>
      <c r="AB247" s="15">
        <f t="shared" si="93"/>
        <v>0</v>
      </c>
      <c r="AC247" s="15">
        <v>0</v>
      </c>
      <c r="AD247" s="15">
        <v>0</v>
      </c>
      <c r="AE247" s="71"/>
    </row>
    <row r="248" spans="1:73" s="70" customFormat="1" ht="79.2" x14ac:dyDescent="0.25">
      <c r="A248" s="32" t="s">
        <v>25</v>
      </c>
      <c r="B248" s="32" t="s">
        <v>17</v>
      </c>
      <c r="C248" s="32" t="s">
        <v>17</v>
      </c>
      <c r="D248" s="22" t="s">
        <v>1</v>
      </c>
      <c r="E248" s="23" t="s">
        <v>457</v>
      </c>
      <c r="F248" s="60" t="s">
        <v>458</v>
      </c>
      <c r="G248" s="23" t="s">
        <v>518</v>
      </c>
      <c r="H248" s="26">
        <v>37104</v>
      </c>
      <c r="I248" s="47" t="s">
        <v>334</v>
      </c>
      <c r="J248" s="31"/>
      <c r="K248" s="212" t="s">
        <v>330</v>
      </c>
      <c r="L248" s="213"/>
      <c r="M248" s="25" t="s">
        <v>142</v>
      </c>
      <c r="N248" s="30" t="s">
        <v>159</v>
      </c>
      <c r="O248" s="57">
        <v>1</v>
      </c>
      <c r="P248" s="35">
        <v>12538.39</v>
      </c>
      <c r="Q248" s="23" t="s">
        <v>335</v>
      </c>
      <c r="R248" s="13">
        <f t="shared" si="86"/>
        <v>12538</v>
      </c>
      <c r="S248" s="15">
        <v>0</v>
      </c>
      <c r="T248" s="15">
        <v>0</v>
      </c>
      <c r="U248" s="15">
        <v>0</v>
      </c>
      <c r="V248" s="15">
        <v>0</v>
      </c>
      <c r="W248" s="15">
        <v>0</v>
      </c>
      <c r="X248" s="56">
        <v>0</v>
      </c>
      <c r="Y248" s="15">
        <v>0</v>
      </c>
      <c r="Z248" s="15">
        <v>0</v>
      </c>
      <c r="AA248" s="15">
        <v>0</v>
      </c>
      <c r="AB248" s="15">
        <f t="shared" si="93"/>
        <v>12538</v>
      </c>
      <c r="AC248" s="15">
        <v>0</v>
      </c>
      <c r="AD248" s="15">
        <v>0</v>
      </c>
      <c r="AE248" s="71"/>
    </row>
    <row r="249" spans="1:73" s="70" customFormat="1" ht="79.2" x14ac:dyDescent="0.25">
      <c r="A249" s="32" t="s">
        <v>25</v>
      </c>
      <c r="B249" s="32" t="s">
        <v>17</v>
      </c>
      <c r="C249" s="32" t="s">
        <v>17</v>
      </c>
      <c r="D249" s="22" t="s">
        <v>1</v>
      </c>
      <c r="E249" s="23" t="s">
        <v>457</v>
      </c>
      <c r="F249" s="60" t="s">
        <v>458</v>
      </c>
      <c r="G249" s="23" t="s">
        <v>518</v>
      </c>
      <c r="H249" s="26">
        <v>33901</v>
      </c>
      <c r="I249" s="47" t="s">
        <v>334</v>
      </c>
      <c r="J249" s="31"/>
      <c r="K249" s="212" t="s">
        <v>331</v>
      </c>
      <c r="L249" s="213"/>
      <c r="M249" s="25" t="s">
        <v>142</v>
      </c>
      <c r="N249" s="30" t="s">
        <v>159</v>
      </c>
      <c r="O249" s="57">
        <v>1</v>
      </c>
      <c r="P249" s="35">
        <v>812</v>
      </c>
      <c r="Q249" s="23" t="s">
        <v>335</v>
      </c>
      <c r="R249" s="13">
        <f t="shared" si="86"/>
        <v>812</v>
      </c>
      <c r="S249" s="15">
        <v>0</v>
      </c>
      <c r="T249" s="15">
        <v>0</v>
      </c>
      <c r="U249" s="15">
        <v>0</v>
      </c>
      <c r="V249" s="15">
        <v>0</v>
      </c>
      <c r="W249" s="15">
        <v>0</v>
      </c>
      <c r="X249" s="56">
        <v>0</v>
      </c>
      <c r="Y249" s="15">
        <v>0</v>
      </c>
      <c r="Z249" s="15">
        <v>0</v>
      </c>
      <c r="AA249" s="15">
        <v>0</v>
      </c>
      <c r="AB249" s="15">
        <f t="shared" si="93"/>
        <v>812</v>
      </c>
      <c r="AC249" s="15">
        <v>0</v>
      </c>
      <c r="AD249" s="15">
        <v>0</v>
      </c>
      <c r="AE249" s="71"/>
    </row>
    <row r="250" spans="1:73" s="70" customFormat="1" ht="79.2" x14ac:dyDescent="0.25">
      <c r="A250" s="32" t="s">
        <v>25</v>
      </c>
      <c r="B250" s="32" t="s">
        <v>17</v>
      </c>
      <c r="C250" s="32" t="s">
        <v>17</v>
      </c>
      <c r="D250" s="22" t="s">
        <v>1</v>
      </c>
      <c r="E250" s="23" t="s">
        <v>457</v>
      </c>
      <c r="F250" s="60" t="s">
        <v>458</v>
      </c>
      <c r="G250" s="23" t="s">
        <v>518</v>
      </c>
      <c r="H250" s="26">
        <v>37104</v>
      </c>
      <c r="I250" s="47" t="s">
        <v>334</v>
      </c>
      <c r="J250" s="31"/>
      <c r="K250" s="212" t="s">
        <v>332</v>
      </c>
      <c r="L250" s="213"/>
      <c r="M250" s="25" t="s">
        <v>142</v>
      </c>
      <c r="N250" s="30" t="s">
        <v>159</v>
      </c>
      <c r="O250" s="57">
        <v>1</v>
      </c>
      <c r="P250" s="35">
        <v>2201.69</v>
      </c>
      <c r="Q250" s="23" t="s">
        <v>335</v>
      </c>
      <c r="R250" s="13">
        <f t="shared" si="86"/>
        <v>2202</v>
      </c>
      <c r="S250" s="15">
        <v>0</v>
      </c>
      <c r="T250" s="15">
        <v>0</v>
      </c>
      <c r="U250" s="15">
        <v>0</v>
      </c>
      <c r="V250" s="15">
        <v>0</v>
      </c>
      <c r="W250" s="15">
        <v>0</v>
      </c>
      <c r="X250" s="56">
        <v>0</v>
      </c>
      <c r="Y250" s="15">
        <v>0</v>
      </c>
      <c r="Z250" s="15">
        <v>0</v>
      </c>
      <c r="AA250" s="15">
        <v>0</v>
      </c>
      <c r="AB250" s="15">
        <f t="shared" si="93"/>
        <v>2202</v>
      </c>
      <c r="AC250" s="15">
        <v>0</v>
      </c>
      <c r="AD250" s="15">
        <v>0</v>
      </c>
      <c r="AE250" s="71"/>
    </row>
    <row r="251" spans="1:73" s="70" customFormat="1" ht="26.4" x14ac:dyDescent="0.25">
      <c r="A251" s="32" t="s">
        <v>25</v>
      </c>
      <c r="B251" s="32" t="s">
        <v>17</v>
      </c>
      <c r="C251" s="32" t="s">
        <v>17</v>
      </c>
      <c r="D251" s="22" t="s">
        <v>1</v>
      </c>
      <c r="E251" s="23" t="s">
        <v>289</v>
      </c>
      <c r="F251" s="60" t="s">
        <v>1</v>
      </c>
      <c r="G251" s="23" t="s">
        <v>295</v>
      </c>
      <c r="H251" s="26">
        <v>38301</v>
      </c>
      <c r="I251" s="47" t="s">
        <v>377</v>
      </c>
      <c r="J251" s="31"/>
      <c r="K251" s="212" t="s">
        <v>378</v>
      </c>
      <c r="L251" s="213"/>
      <c r="M251" s="25" t="s">
        <v>142</v>
      </c>
      <c r="N251" s="30" t="s">
        <v>159</v>
      </c>
      <c r="O251" s="57">
        <v>0</v>
      </c>
      <c r="P251" s="35">
        <v>31576.2</v>
      </c>
      <c r="Q251" s="23" t="s">
        <v>62</v>
      </c>
      <c r="R251" s="13">
        <f t="shared" si="86"/>
        <v>0</v>
      </c>
      <c r="S251" s="15">
        <v>0</v>
      </c>
      <c r="T251" s="15">
        <v>0</v>
      </c>
      <c r="U251" s="15">
        <v>0</v>
      </c>
      <c r="V251" s="15">
        <v>0</v>
      </c>
      <c r="W251" s="15">
        <v>0</v>
      </c>
      <c r="X251" s="56">
        <v>0</v>
      </c>
      <c r="Y251" s="15">
        <v>0</v>
      </c>
      <c r="Z251" s="15">
        <v>0</v>
      </c>
      <c r="AA251" s="15">
        <v>0</v>
      </c>
      <c r="AB251" s="15">
        <f t="shared" si="93"/>
        <v>0</v>
      </c>
      <c r="AC251" s="15">
        <v>0</v>
      </c>
      <c r="AD251" s="15">
        <v>0</v>
      </c>
      <c r="AE251" s="71"/>
    </row>
    <row r="252" spans="1:73" s="105" customFormat="1" ht="26.4" x14ac:dyDescent="0.3">
      <c r="A252" s="89" t="s">
        <v>25</v>
      </c>
      <c r="B252" s="89" t="s">
        <v>529</v>
      </c>
      <c r="C252" s="89" t="s">
        <v>529</v>
      </c>
      <c r="D252" s="90" t="s">
        <v>1</v>
      </c>
      <c r="E252" s="91" t="s">
        <v>2</v>
      </c>
      <c r="F252" s="90" t="s">
        <v>1</v>
      </c>
      <c r="G252" s="91" t="s">
        <v>3</v>
      </c>
      <c r="H252" s="92">
        <v>21101</v>
      </c>
      <c r="I252" s="93" t="s">
        <v>40</v>
      </c>
      <c r="J252" s="92" t="s">
        <v>410</v>
      </c>
      <c r="K252" s="94" t="s">
        <v>411</v>
      </c>
      <c r="L252" s="95"/>
      <c r="M252" s="96" t="s">
        <v>142</v>
      </c>
      <c r="N252" s="97" t="s">
        <v>86</v>
      </c>
      <c r="O252" s="98">
        <v>0</v>
      </c>
      <c r="P252" s="99">
        <v>0</v>
      </c>
      <c r="Q252" s="95" t="s">
        <v>335</v>
      </c>
      <c r="R252" s="100">
        <f>+ROUND(P252*O252,0)</f>
        <v>0</v>
      </c>
      <c r="S252" s="101">
        <v>0</v>
      </c>
      <c r="T252" s="102">
        <v>0</v>
      </c>
      <c r="U252" s="101">
        <v>0</v>
      </c>
      <c r="V252" s="101">
        <v>0</v>
      </c>
      <c r="W252" s="101">
        <v>0</v>
      </c>
      <c r="X252" s="101">
        <v>0</v>
      </c>
      <c r="Y252" s="101">
        <v>0</v>
      </c>
      <c r="Z252" s="101">
        <v>0</v>
      </c>
      <c r="AA252" s="101">
        <f>R252</f>
        <v>0</v>
      </c>
      <c r="AB252" s="101">
        <v>0</v>
      </c>
      <c r="AC252" s="101">
        <f>O252</f>
        <v>0</v>
      </c>
      <c r="AD252" s="101">
        <v>0</v>
      </c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  <c r="BD252" s="103"/>
      <c r="BE252" s="103"/>
      <c r="BF252" s="103"/>
      <c r="BG252" s="103"/>
      <c r="BH252" s="103"/>
      <c r="BI252" s="103"/>
      <c r="BJ252" s="103"/>
      <c r="BK252" s="103"/>
      <c r="BL252" s="103"/>
      <c r="BM252" s="103"/>
      <c r="BN252" s="103"/>
      <c r="BO252" s="103"/>
      <c r="BP252" s="103"/>
      <c r="BQ252" s="103"/>
      <c r="BR252" s="103"/>
      <c r="BS252" s="103"/>
      <c r="BT252" s="103"/>
      <c r="BU252" s="104"/>
    </row>
    <row r="253" spans="1:73" s="105" customFormat="1" ht="26.4" x14ac:dyDescent="0.3">
      <c r="A253" s="89" t="s">
        <v>25</v>
      </c>
      <c r="B253" s="89" t="s">
        <v>529</v>
      </c>
      <c r="C253" s="89" t="s">
        <v>529</v>
      </c>
      <c r="D253" s="90" t="s">
        <v>1</v>
      </c>
      <c r="E253" s="91" t="s">
        <v>2</v>
      </c>
      <c r="F253" s="90" t="s">
        <v>1</v>
      </c>
      <c r="G253" s="91" t="s">
        <v>3</v>
      </c>
      <c r="H253" s="92">
        <v>21101</v>
      </c>
      <c r="I253" s="93" t="s">
        <v>40</v>
      </c>
      <c r="J253" s="106" t="s">
        <v>65</v>
      </c>
      <c r="K253" s="107" t="s">
        <v>66</v>
      </c>
      <c r="L253" s="95"/>
      <c r="M253" s="96" t="s">
        <v>142</v>
      </c>
      <c r="N253" s="97" t="s">
        <v>67</v>
      </c>
      <c r="O253" s="98">
        <v>0</v>
      </c>
      <c r="P253" s="99">
        <v>0</v>
      </c>
      <c r="Q253" s="95" t="s">
        <v>335</v>
      </c>
      <c r="R253" s="100">
        <f t="shared" ref="R253:R316" si="94">+ROUND(P253*O253,0)</f>
        <v>0</v>
      </c>
      <c r="S253" s="101">
        <v>0</v>
      </c>
      <c r="T253" s="102">
        <v>0</v>
      </c>
      <c r="U253" s="101">
        <v>0</v>
      </c>
      <c r="V253" s="101">
        <v>0</v>
      </c>
      <c r="W253" s="101">
        <v>0</v>
      </c>
      <c r="X253" s="101">
        <v>0</v>
      </c>
      <c r="Y253" s="101">
        <v>0</v>
      </c>
      <c r="Z253" s="101">
        <v>0</v>
      </c>
      <c r="AA253" s="101">
        <f t="shared" ref="AA253:AA314" si="95">R253</f>
        <v>0</v>
      </c>
      <c r="AB253" s="101">
        <v>0</v>
      </c>
      <c r="AC253" s="101">
        <v>0</v>
      </c>
      <c r="AD253" s="101">
        <v>0</v>
      </c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  <c r="BD253" s="103"/>
      <c r="BE253" s="103"/>
      <c r="BF253" s="103"/>
      <c r="BG253" s="103"/>
      <c r="BH253" s="103"/>
      <c r="BI253" s="103"/>
      <c r="BJ253" s="103"/>
      <c r="BK253" s="103"/>
      <c r="BL253" s="103"/>
      <c r="BM253" s="103"/>
      <c r="BN253" s="103"/>
      <c r="BO253" s="103"/>
      <c r="BP253" s="103"/>
      <c r="BQ253" s="103"/>
      <c r="BR253" s="103"/>
      <c r="BS253" s="103"/>
      <c r="BT253" s="103"/>
      <c r="BU253" s="104"/>
    </row>
    <row r="254" spans="1:73" s="105" customFormat="1" ht="26.4" x14ac:dyDescent="0.3">
      <c r="A254" s="89" t="s">
        <v>25</v>
      </c>
      <c r="B254" s="89" t="s">
        <v>529</v>
      </c>
      <c r="C254" s="89" t="s">
        <v>529</v>
      </c>
      <c r="D254" s="90" t="s">
        <v>1</v>
      </c>
      <c r="E254" s="91" t="s">
        <v>2</v>
      </c>
      <c r="F254" s="90" t="s">
        <v>1</v>
      </c>
      <c r="G254" s="91" t="s">
        <v>3</v>
      </c>
      <c r="H254" s="92">
        <v>21101</v>
      </c>
      <c r="I254" s="93" t="s">
        <v>40</v>
      </c>
      <c r="J254" s="92" t="s">
        <v>74</v>
      </c>
      <c r="K254" s="94" t="s">
        <v>75</v>
      </c>
      <c r="L254" s="95"/>
      <c r="M254" s="96" t="s">
        <v>142</v>
      </c>
      <c r="N254" s="97" t="s">
        <v>86</v>
      </c>
      <c r="O254" s="108">
        <v>0</v>
      </c>
      <c r="P254" s="99">
        <v>0</v>
      </c>
      <c r="Q254" s="95" t="s">
        <v>335</v>
      </c>
      <c r="R254" s="100">
        <f t="shared" si="94"/>
        <v>0</v>
      </c>
      <c r="S254" s="101">
        <v>0</v>
      </c>
      <c r="T254" s="102">
        <v>0</v>
      </c>
      <c r="U254" s="101">
        <v>0</v>
      </c>
      <c r="V254" s="101">
        <v>0</v>
      </c>
      <c r="W254" s="101">
        <v>0</v>
      </c>
      <c r="X254" s="101">
        <v>0</v>
      </c>
      <c r="Y254" s="101">
        <v>0</v>
      </c>
      <c r="Z254" s="101">
        <v>0</v>
      </c>
      <c r="AA254" s="101">
        <f t="shared" si="95"/>
        <v>0</v>
      </c>
      <c r="AB254" s="101">
        <v>0</v>
      </c>
      <c r="AC254" s="101">
        <v>0</v>
      </c>
      <c r="AD254" s="101">
        <v>0</v>
      </c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  <c r="BD254" s="103"/>
      <c r="BE254" s="103"/>
      <c r="BF254" s="103"/>
      <c r="BG254" s="103"/>
      <c r="BH254" s="103"/>
      <c r="BI254" s="103"/>
      <c r="BJ254" s="103"/>
      <c r="BK254" s="103"/>
      <c r="BL254" s="103"/>
      <c r="BM254" s="103"/>
      <c r="BN254" s="103"/>
      <c r="BO254" s="103"/>
      <c r="BP254" s="103"/>
      <c r="BQ254" s="103"/>
      <c r="BR254" s="103"/>
      <c r="BS254" s="103"/>
      <c r="BT254" s="103"/>
      <c r="BU254" s="104"/>
    </row>
    <row r="255" spans="1:73" s="105" customFormat="1" ht="26.4" x14ac:dyDescent="0.3">
      <c r="A255" s="89" t="s">
        <v>25</v>
      </c>
      <c r="B255" s="89" t="s">
        <v>529</v>
      </c>
      <c r="C255" s="89" t="s">
        <v>529</v>
      </c>
      <c r="D255" s="90" t="s">
        <v>1</v>
      </c>
      <c r="E255" s="91" t="s">
        <v>2</v>
      </c>
      <c r="F255" s="90" t="s">
        <v>1</v>
      </c>
      <c r="G255" s="91" t="s">
        <v>3</v>
      </c>
      <c r="H255" s="92">
        <v>21101</v>
      </c>
      <c r="I255" s="93" t="s">
        <v>40</v>
      </c>
      <c r="J255" s="106" t="s">
        <v>530</v>
      </c>
      <c r="K255" s="94" t="s">
        <v>531</v>
      </c>
      <c r="L255" s="95"/>
      <c r="M255" s="96" t="s">
        <v>142</v>
      </c>
      <c r="N255" s="97" t="s">
        <v>67</v>
      </c>
      <c r="O255" s="98">
        <v>0</v>
      </c>
      <c r="P255" s="99">
        <v>0</v>
      </c>
      <c r="Q255" s="95" t="s">
        <v>335</v>
      </c>
      <c r="R255" s="100">
        <f t="shared" si="94"/>
        <v>0</v>
      </c>
      <c r="S255" s="101">
        <v>0</v>
      </c>
      <c r="T255" s="102">
        <v>0</v>
      </c>
      <c r="U255" s="101">
        <v>0</v>
      </c>
      <c r="V255" s="101">
        <v>0</v>
      </c>
      <c r="W255" s="101">
        <v>0</v>
      </c>
      <c r="X255" s="101">
        <v>0</v>
      </c>
      <c r="Y255" s="101">
        <v>0</v>
      </c>
      <c r="Z255" s="101">
        <v>0</v>
      </c>
      <c r="AA255" s="101">
        <f t="shared" si="95"/>
        <v>0</v>
      </c>
      <c r="AB255" s="101">
        <v>0</v>
      </c>
      <c r="AC255" s="101">
        <v>0</v>
      </c>
      <c r="AD255" s="101">
        <v>0</v>
      </c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  <c r="BD255" s="103"/>
      <c r="BE255" s="103"/>
      <c r="BF255" s="103"/>
      <c r="BG255" s="103"/>
      <c r="BH255" s="103"/>
      <c r="BI255" s="103"/>
      <c r="BJ255" s="103"/>
      <c r="BK255" s="103"/>
      <c r="BL255" s="103"/>
      <c r="BM255" s="103"/>
      <c r="BN255" s="103"/>
      <c r="BO255" s="103"/>
      <c r="BP255" s="103"/>
      <c r="BQ255" s="103"/>
      <c r="BR255" s="103"/>
      <c r="BS255" s="103"/>
      <c r="BT255" s="103"/>
      <c r="BU255" s="104"/>
    </row>
    <row r="256" spans="1:73" s="105" customFormat="1" ht="26.4" x14ac:dyDescent="0.3">
      <c r="A256" s="89" t="s">
        <v>25</v>
      </c>
      <c r="B256" s="89" t="s">
        <v>529</v>
      </c>
      <c r="C256" s="89" t="s">
        <v>529</v>
      </c>
      <c r="D256" s="90" t="s">
        <v>1</v>
      </c>
      <c r="E256" s="91" t="s">
        <v>2</v>
      </c>
      <c r="F256" s="90" t="s">
        <v>1</v>
      </c>
      <c r="G256" s="91" t="s">
        <v>3</v>
      </c>
      <c r="H256" s="92">
        <v>21101</v>
      </c>
      <c r="I256" s="93" t="s">
        <v>40</v>
      </c>
      <c r="J256" s="106" t="s">
        <v>532</v>
      </c>
      <c r="K256" s="94" t="s">
        <v>533</v>
      </c>
      <c r="L256" s="95"/>
      <c r="M256" s="96" t="s">
        <v>142</v>
      </c>
      <c r="N256" s="97" t="s">
        <v>67</v>
      </c>
      <c r="O256" s="98">
        <v>0</v>
      </c>
      <c r="P256" s="99">
        <v>0</v>
      </c>
      <c r="Q256" s="95" t="s">
        <v>335</v>
      </c>
      <c r="R256" s="100">
        <f t="shared" si="94"/>
        <v>0</v>
      </c>
      <c r="S256" s="101">
        <v>0</v>
      </c>
      <c r="T256" s="102">
        <v>0</v>
      </c>
      <c r="U256" s="101">
        <v>0</v>
      </c>
      <c r="V256" s="101">
        <v>0</v>
      </c>
      <c r="W256" s="101">
        <v>0</v>
      </c>
      <c r="X256" s="101">
        <v>0</v>
      </c>
      <c r="Y256" s="101">
        <v>0</v>
      </c>
      <c r="Z256" s="101">
        <v>0</v>
      </c>
      <c r="AA256" s="101">
        <f t="shared" si="95"/>
        <v>0</v>
      </c>
      <c r="AB256" s="101">
        <v>0</v>
      </c>
      <c r="AC256" s="101">
        <v>0</v>
      </c>
      <c r="AD256" s="101">
        <v>0</v>
      </c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  <c r="BD256" s="103"/>
      <c r="BE256" s="103"/>
      <c r="BF256" s="103"/>
      <c r="BG256" s="103"/>
      <c r="BH256" s="103"/>
      <c r="BI256" s="103"/>
      <c r="BJ256" s="103"/>
      <c r="BK256" s="103"/>
      <c r="BL256" s="103"/>
      <c r="BM256" s="103"/>
      <c r="BN256" s="103"/>
      <c r="BO256" s="103"/>
      <c r="BP256" s="103"/>
      <c r="BQ256" s="103"/>
      <c r="BR256" s="103"/>
      <c r="BS256" s="103"/>
      <c r="BT256" s="103"/>
      <c r="BU256" s="104"/>
    </row>
    <row r="257" spans="1:73" s="105" customFormat="1" ht="26.4" x14ac:dyDescent="0.3">
      <c r="A257" s="89" t="s">
        <v>25</v>
      </c>
      <c r="B257" s="89" t="s">
        <v>529</v>
      </c>
      <c r="C257" s="89" t="s">
        <v>529</v>
      </c>
      <c r="D257" s="90" t="s">
        <v>1</v>
      </c>
      <c r="E257" s="91" t="s">
        <v>2</v>
      </c>
      <c r="F257" s="90" t="s">
        <v>1</v>
      </c>
      <c r="G257" s="91" t="s">
        <v>3</v>
      </c>
      <c r="H257" s="92">
        <v>21101</v>
      </c>
      <c r="I257" s="93" t="s">
        <v>40</v>
      </c>
      <c r="J257" s="92" t="s">
        <v>534</v>
      </c>
      <c r="K257" s="94" t="s">
        <v>535</v>
      </c>
      <c r="L257" s="95"/>
      <c r="M257" s="96" t="s">
        <v>142</v>
      </c>
      <c r="N257" s="97" t="s">
        <v>67</v>
      </c>
      <c r="O257" s="108">
        <v>0</v>
      </c>
      <c r="P257" s="99">
        <v>0</v>
      </c>
      <c r="Q257" s="95" t="s">
        <v>335</v>
      </c>
      <c r="R257" s="100">
        <f t="shared" si="94"/>
        <v>0</v>
      </c>
      <c r="S257" s="101">
        <v>0</v>
      </c>
      <c r="T257" s="102">
        <v>0</v>
      </c>
      <c r="U257" s="101">
        <v>0</v>
      </c>
      <c r="V257" s="101">
        <v>0</v>
      </c>
      <c r="W257" s="101">
        <v>0</v>
      </c>
      <c r="X257" s="101">
        <v>0</v>
      </c>
      <c r="Y257" s="101">
        <v>0</v>
      </c>
      <c r="Z257" s="101">
        <v>0</v>
      </c>
      <c r="AA257" s="101">
        <f t="shared" si="95"/>
        <v>0</v>
      </c>
      <c r="AB257" s="101">
        <v>0</v>
      </c>
      <c r="AC257" s="101">
        <v>0</v>
      </c>
      <c r="AD257" s="101">
        <v>0</v>
      </c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  <c r="BD257" s="103"/>
      <c r="BE257" s="103"/>
      <c r="BF257" s="103"/>
      <c r="BG257" s="103"/>
      <c r="BH257" s="103"/>
      <c r="BI257" s="103"/>
      <c r="BJ257" s="103"/>
      <c r="BK257" s="103"/>
      <c r="BL257" s="103"/>
      <c r="BM257" s="103"/>
      <c r="BN257" s="103"/>
      <c r="BO257" s="103"/>
      <c r="BP257" s="103"/>
      <c r="BQ257" s="103"/>
      <c r="BR257" s="103"/>
      <c r="BS257" s="103"/>
      <c r="BT257" s="103"/>
      <c r="BU257" s="104"/>
    </row>
    <row r="258" spans="1:73" s="105" customFormat="1" ht="26.4" x14ac:dyDescent="0.3">
      <c r="A258" s="89" t="s">
        <v>25</v>
      </c>
      <c r="B258" s="89" t="s">
        <v>529</v>
      </c>
      <c r="C258" s="89" t="s">
        <v>529</v>
      </c>
      <c r="D258" s="90" t="s">
        <v>1</v>
      </c>
      <c r="E258" s="91" t="s">
        <v>2</v>
      </c>
      <c r="F258" s="90" t="s">
        <v>1</v>
      </c>
      <c r="G258" s="91" t="s">
        <v>3</v>
      </c>
      <c r="H258" s="92">
        <v>21101</v>
      </c>
      <c r="I258" s="93" t="s">
        <v>40</v>
      </c>
      <c r="J258" s="92" t="s">
        <v>89</v>
      </c>
      <c r="K258" s="94" t="s">
        <v>536</v>
      </c>
      <c r="L258" s="95"/>
      <c r="M258" s="96" t="s">
        <v>142</v>
      </c>
      <c r="N258" s="97" t="s">
        <v>67</v>
      </c>
      <c r="O258" s="98">
        <v>0</v>
      </c>
      <c r="P258" s="99">
        <v>0</v>
      </c>
      <c r="Q258" s="95" t="s">
        <v>335</v>
      </c>
      <c r="R258" s="100">
        <f t="shared" si="94"/>
        <v>0</v>
      </c>
      <c r="S258" s="101">
        <v>0</v>
      </c>
      <c r="T258" s="102">
        <v>0</v>
      </c>
      <c r="U258" s="101">
        <v>0</v>
      </c>
      <c r="V258" s="101">
        <v>0</v>
      </c>
      <c r="W258" s="101">
        <v>0</v>
      </c>
      <c r="X258" s="101">
        <v>0</v>
      </c>
      <c r="Y258" s="101">
        <v>0</v>
      </c>
      <c r="Z258" s="101">
        <v>0</v>
      </c>
      <c r="AA258" s="101">
        <f t="shared" si="95"/>
        <v>0</v>
      </c>
      <c r="AB258" s="101">
        <v>0</v>
      </c>
      <c r="AC258" s="101">
        <v>0</v>
      </c>
      <c r="AD258" s="101">
        <v>0</v>
      </c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  <c r="BD258" s="103"/>
      <c r="BE258" s="103"/>
      <c r="BF258" s="103"/>
      <c r="BG258" s="103"/>
      <c r="BH258" s="103"/>
      <c r="BI258" s="103"/>
      <c r="BJ258" s="103"/>
      <c r="BK258" s="103"/>
      <c r="BL258" s="103"/>
      <c r="BM258" s="103"/>
      <c r="BN258" s="103"/>
      <c r="BO258" s="103"/>
      <c r="BP258" s="103"/>
      <c r="BQ258" s="103"/>
      <c r="BR258" s="103"/>
      <c r="BS258" s="103"/>
      <c r="BT258" s="103"/>
      <c r="BU258" s="104"/>
    </row>
    <row r="259" spans="1:73" s="111" customFormat="1" ht="26.4" x14ac:dyDescent="0.25">
      <c r="A259" s="89" t="s">
        <v>25</v>
      </c>
      <c r="B259" s="89" t="s">
        <v>529</v>
      </c>
      <c r="C259" s="89" t="s">
        <v>529</v>
      </c>
      <c r="D259" s="90" t="s">
        <v>1</v>
      </c>
      <c r="E259" s="91" t="s">
        <v>2</v>
      </c>
      <c r="F259" s="90" t="s">
        <v>1</v>
      </c>
      <c r="G259" s="91" t="s">
        <v>3</v>
      </c>
      <c r="H259" s="92">
        <v>21101</v>
      </c>
      <c r="I259" s="93" t="s">
        <v>40</v>
      </c>
      <c r="J259" s="92" t="s">
        <v>471</v>
      </c>
      <c r="K259" s="94" t="s">
        <v>472</v>
      </c>
      <c r="L259" s="95"/>
      <c r="M259" s="96" t="s">
        <v>142</v>
      </c>
      <c r="N259" s="97" t="s">
        <v>86</v>
      </c>
      <c r="O259" s="98">
        <v>0</v>
      </c>
      <c r="P259" s="99">
        <v>0</v>
      </c>
      <c r="Q259" s="95" t="s">
        <v>335</v>
      </c>
      <c r="R259" s="100">
        <f t="shared" si="94"/>
        <v>0</v>
      </c>
      <c r="S259" s="101">
        <v>0</v>
      </c>
      <c r="T259" s="102">
        <v>0</v>
      </c>
      <c r="U259" s="101">
        <v>0</v>
      </c>
      <c r="V259" s="101">
        <v>0</v>
      </c>
      <c r="W259" s="101">
        <v>0</v>
      </c>
      <c r="X259" s="101">
        <v>0</v>
      </c>
      <c r="Y259" s="101">
        <v>0</v>
      </c>
      <c r="Z259" s="101">
        <v>0</v>
      </c>
      <c r="AA259" s="101">
        <f t="shared" si="95"/>
        <v>0</v>
      </c>
      <c r="AB259" s="101">
        <v>0</v>
      </c>
      <c r="AC259" s="101">
        <v>0</v>
      </c>
      <c r="AD259" s="101">
        <v>0</v>
      </c>
      <c r="AE259" s="109"/>
      <c r="AF259" s="109"/>
      <c r="AG259" s="109"/>
      <c r="AH259" s="109"/>
      <c r="AI259" s="109"/>
      <c r="AJ259" s="109"/>
      <c r="AK259" s="109"/>
      <c r="AL259" s="109"/>
      <c r="AM259" s="109"/>
      <c r="AN259" s="109"/>
      <c r="AO259" s="109"/>
      <c r="AP259" s="109"/>
      <c r="AQ259" s="109"/>
      <c r="AR259" s="109"/>
      <c r="AS259" s="109"/>
      <c r="AT259" s="109"/>
      <c r="AU259" s="109"/>
      <c r="AV259" s="109"/>
      <c r="AW259" s="109"/>
      <c r="AX259" s="109"/>
      <c r="AY259" s="109"/>
      <c r="AZ259" s="109"/>
      <c r="BA259" s="109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109"/>
      <c r="BR259" s="109"/>
      <c r="BS259" s="109"/>
      <c r="BT259" s="109"/>
      <c r="BU259" s="110"/>
    </row>
    <row r="260" spans="1:73" s="114" customFormat="1" ht="26.4" x14ac:dyDescent="0.25">
      <c r="A260" s="89" t="s">
        <v>25</v>
      </c>
      <c r="B260" s="89" t="s">
        <v>529</v>
      </c>
      <c r="C260" s="89" t="s">
        <v>529</v>
      </c>
      <c r="D260" s="90" t="s">
        <v>1</v>
      </c>
      <c r="E260" s="91" t="s">
        <v>2</v>
      </c>
      <c r="F260" s="90" t="s">
        <v>1</v>
      </c>
      <c r="G260" s="91" t="s">
        <v>3</v>
      </c>
      <c r="H260" s="92">
        <v>21101</v>
      </c>
      <c r="I260" s="93" t="s">
        <v>40</v>
      </c>
      <c r="J260" s="92" t="s">
        <v>84</v>
      </c>
      <c r="K260" s="94" t="s">
        <v>537</v>
      </c>
      <c r="L260" s="95"/>
      <c r="M260" s="96" t="s">
        <v>142</v>
      </c>
      <c r="N260" s="97" t="s">
        <v>86</v>
      </c>
      <c r="O260" s="108">
        <v>0</v>
      </c>
      <c r="P260" s="99">
        <v>25.22</v>
      </c>
      <c r="Q260" s="95" t="s">
        <v>335</v>
      </c>
      <c r="R260" s="100">
        <f t="shared" si="94"/>
        <v>0</v>
      </c>
      <c r="S260" s="101">
        <v>0</v>
      </c>
      <c r="T260" s="102">
        <v>0</v>
      </c>
      <c r="U260" s="101">
        <v>0</v>
      </c>
      <c r="V260" s="101">
        <v>0</v>
      </c>
      <c r="W260" s="101">
        <v>0</v>
      </c>
      <c r="X260" s="101">
        <v>0</v>
      </c>
      <c r="Y260" s="101">
        <v>0</v>
      </c>
      <c r="Z260" s="101">
        <v>0</v>
      </c>
      <c r="AA260" s="101">
        <f t="shared" si="95"/>
        <v>0</v>
      </c>
      <c r="AB260" s="101">
        <v>0</v>
      </c>
      <c r="AC260" s="101">
        <v>0</v>
      </c>
      <c r="AD260" s="101">
        <v>0</v>
      </c>
      <c r="AE260" s="112"/>
      <c r="AF260" s="112"/>
      <c r="AG260" s="112"/>
      <c r="AH260" s="112"/>
      <c r="AI260" s="112"/>
      <c r="AJ260" s="112"/>
      <c r="AK260" s="112"/>
      <c r="AL260" s="112"/>
      <c r="AM260" s="112"/>
      <c r="AN260" s="112"/>
      <c r="AO260" s="112"/>
      <c r="AP260" s="112"/>
      <c r="AQ260" s="112"/>
      <c r="AR260" s="112"/>
      <c r="AS260" s="112"/>
      <c r="AT260" s="112"/>
      <c r="AU260" s="112"/>
      <c r="AV260" s="112"/>
      <c r="AW260" s="112"/>
      <c r="AX260" s="112"/>
      <c r="AY260" s="112"/>
      <c r="AZ260" s="112"/>
      <c r="BA260" s="112"/>
      <c r="BB260" s="112"/>
      <c r="BC260" s="112"/>
      <c r="BD260" s="112"/>
      <c r="BE260" s="112"/>
      <c r="BF260" s="112"/>
      <c r="BG260" s="112"/>
      <c r="BH260" s="112"/>
      <c r="BI260" s="112"/>
      <c r="BJ260" s="112"/>
      <c r="BK260" s="112"/>
      <c r="BL260" s="112"/>
      <c r="BM260" s="112"/>
      <c r="BN260" s="112"/>
      <c r="BO260" s="112"/>
      <c r="BP260" s="112"/>
      <c r="BQ260" s="112"/>
      <c r="BR260" s="112"/>
      <c r="BS260" s="112"/>
      <c r="BT260" s="112"/>
      <c r="BU260" s="113"/>
    </row>
    <row r="261" spans="1:73" s="114" customFormat="1" ht="26.4" x14ac:dyDescent="0.25">
      <c r="A261" s="89" t="s">
        <v>25</v>
      </c>
      <c r="B261" s="89" t="s">
        <v>529</v>
      </c>
      <c r="C261" s="89" t="s">
        <v>529</v>
      </c>
      <c r="D261" s="90" t="s">
        <v>1</v>
      </c>
      <c r="E261" s="91" t="s">
        <v>2</v>
      </c>
      <c r="F261" s="90" t="s">
        <v>1</v>
      </c>
      <c r="G261" s="91" t="s">
        <v>3</v>
      </c>
      <c r="H261" s="92">
        <v>21101</v>
      </c>
      <c r="I261" s="93" t="s">
        <v>40</v>
      </c>
      <c r="J261" s="92" t="s">
        <v>87</v>
      </c>
      <c r="K261" s="94" t="s">
        <v>538</v>
      </c>
      <c r="L261" s="95"/>
      <c r="M261" s="96" t="s">
        <v>142</v>
      </c>
      <c r="N261" s="97" t="s">
        <v>86</v>
      </c>
      <c r="O261" s="98">
        <v>0</v>
      </c>
      <c r="P261" s="99">
        <v>21.92</v>
      </c>
      <c r="Q261" s="95" t="s">
        <v>335</v>
      </c>
      <c r="R261" s="100">
        <f t="shared" si="94"/>
        <v>0</v>
      </c>
      <c r="S261" s="101">
        <v>0</v>
      </c>
      <c r="T261" s="102">
        <v>0</v>
      </c>
      <c r="U261" s="101">
        <v>0</v>
      </c>
      <c r="V261" s="101">
        <v>0</v>
      </c>
      <c r="W261" s="101">
        <v>0</v>
      </c>
      <c r="X261" s="101">
        <v>0</v>
      </c>
      <c r="Y261" s="101">
        <v>0</v>
      </c>
      <c r="Z261" s="101">
        <v>0</v>
      </c>
      <c r="AA261" s="101">
        <v>0</v>
      </c>
      <c r="AB261" s="101">
        <v>0</v>
      </c>
      <c r="AC261" s="101">
        <v>0</v>
      </c>
      <c r="AD261" s="101">
        <v>0</v>
      </c>
      <c r="AE261" s="112"/>
      <c r="AF261" s="112"/>
      <c r="AG261" s="112"/>
      <c r="AH261" s="112"/>
      <c r="AI261" s="112"/>
      <c r="AJ261" s="112"/>
      <c r="AK261" s="112"/>
      <c r="AL261" s="112"/>
      <c r="AM261" s="112"/>
      <c r="AN261" s="112"/>
      <c r="AO261" s="112"/>
      <c r="AP261" s="112"/>
      <c r="AQ261" s="112"/>
      <c r="AR261" s="112"/>
      <c r="AS261" s="112"/>
      <c r="AT261" s="112"/>
      <c r="AU261" s="112"/>
      <c r="AV261" s="112"/>
      <c r="AW261" s="112"/>
      <c r="AX261" s="112"/>
      <c r="AY261" s="112"/>
      <c r="AZ261" s="112"/>
      <c r="BA261" s="112"/>
      <c r="BB261" s="112"/>
      <c r="BC261" s="112"/>
      <c r="BD261" s="112"/>
      <c r="BE261" s="112"/>
      <c r="BF261" s="112"/>
      <c r="BG261" s="112"/>
      <c r="BH261" s="112"/>
      <c r="BI261" s="112"/>
      <c r="BJ261" s="112"/>
      <c r="BK261" s="112"/>
      <c r="BL261" s="112"/>
      <c r="BM261" s="112"/>
      <c r="BN261" s="112"/>
      <c r="BO261" s="112"/>
      <c r="BP261" s="112"/>
      <c r="BQ261" s="112"/>
      <c r="BR261" s="112"/>
      <c r="BS261" s="112"/>
      <c r="BT261" s="112"/>
      <c r="BU261" s="113"/>
    </row>
    <row r="262" spans="1:73" s="114" customFormat="1" ht="26.4" x14ac:dyDescent="0.25">
      <c r="A262" s="89" t="s">
        <v>25</v>
      </c>
      <c r="B262" s="89" t="s">
        <v>529</v>
      </c>
      <c r="C262" s="89" t="s">
        <v>529</v>
      </c>
      <c r="D262" s="90" t="s">
        <v>1</v>
      </c>
      <c r="E262" s="91" t="s">
        <v>2</v>
      </c>
      <c r="F262" s="90" t="s">
        <v>1</v>
      </c>
      <c r="G262" s="91" t="s">
        <v>3</v>
      </c>
      <c r="H262" s="92">
        <v>21101</v>
      </c>
      <c r="I262" s="93" t="s">
        <v>40</v>
      </c>
      <c r="J262" s="92" t="s">
        <v>143</v>
      </c>
      <c r="K262" s="94" t="s">
        <v>144</v>
      </c>
      <c r="L262" s="95"/>
      <c r="M262" s="96" t="s">
        <v>142</v>
      </c>
      <c r="N262" s="97" t="s">
        <v>67</v>
      </c>
      <c r="O262" s="98">
        <v>0</v>
      </c>
      <c r="P262" s="99">
        <v>27.55</v>
      </c>
      <c r="Q262" s="95" t="s">
        <v>335</v>
      </c>
      <c r="R262" s="100">
        <f t="shared" si="94"/>
        <v>0</v>
      </c>
      <c r="S262" s="101">
        <v>0</v>
      </c>
      <c r="T262" s="102">
        <v>0</v>
      </c>
      <c r="U262" s="101">
        <v>0</v>
      </c>
      <c r="V262" s="101">
        <v>0</v>
      </c>
      <c r="W262" s="101">
        <v>0</v>
      </c>
      <c r="X262" s="101">
        <v>0</v>
      </c>
      <c r="Y262" s="101">
        <v>0</v>
      </c>
      <c r="Z262" s="101">
        <v>0</v>
      </c>
      <c r="AA262" s="101">
        <v>0</v>
      </c>
      <c r="AB262" s="101">
        <v>0</v>
      </c>
      <c r="AC262" s="101">
        <v>0</v>
      </c>
      <c r="AD262" s="101">
        <v>0</v>
      </c>
      <c r="AE262" s="112"/>
      <c r="AF262" s="112"/>
      <c r="AG262" s="112"/>
      <c r="AH262" s="112"/>
      <c r="AI262" s="112"/>
      <c r="AJ262" s="112"/>
      <c r="AK262" s="112"/>
      <c r="AL262" s="112"/>
      <c r="AM262" s="112"/>
      <c r="AN262" s="112"/>
      <c r="AO262" s="112"/>
      <c r="AP262" s="112"/>
      <c r="AQ262" s="112"/>
      <c r="AR262" s="112"/>
      <c r="AS262" s="112"/>
      <c r="AT262" s="112"/>
      <c r="AU262" s="112"/>
      <c r="AV262" s="112"/>
      <c r="AW262" s="112"/>
      <c r="AX262" s="112"/>
      <c r="AY262" s="112"/>
      <c r="AZ262" s="112"/>
      <c r="BA262" s="112"/>
      <c r="BB262" s="112"/>
      <c r="BC262" s="112"/>
      <c r="BD262" s="112"/>
      <c r="BE262" s="112"/>
      <c r="BF262" s="112"/>
      <c r="BG262" s="112"/>
      <c r="BH262" s="112"/>
      <c r="BI262" s="112"/>
      <c r="BJ262" s="112"/>
      <c r="BK262" s="112"/>
      <c r="BL262" s="112"/>
      <c r="BM262" s="112"/>
      <c r="BN262" s="112"/>
      <c r="BO262" s="112"/>
      <c r="BP262" s="112"/>
      <c r="BQ262" s="112"/>
      <c r="BR262" s="112"/>
      <c r="BS262" s="112"/>
      <c r="BT262" s="112"/>
      <c r="BU262" s="113"/>
    </row>
    <row r="263" spans="1:73" s="117" customFormat="1" ht="26.4" x14ac:dyDescent="0.25">
      <c r="A263" s="89" t="s">
        <v>25</v>
      </c>
      <c r="B263" s="89" t="s">
        <v>529</v>
      </c>
      <c r="C263" s="89" t="s">
        <v>529</v>
      </c>
      <c r="D263" s="90" t="s">
        <v>1</v>
      </c>
      <c r="E263" s="91" t="s">
        <v>2</v>
      </c>
      <c r="F263" s="90" t="s">
        <v>1</v>
      </c>
      <c r="G263" s="91" t="s">
        <v>3</v>
      </c>
      <c r="H263" s="92">
        <v>21101</v>
      </c>
      <c r="I263" s="93" t="s">
        <v>40</v>
      </c>
      <c r="J263" s="92" t="s">
        <v>91</v>
      </c>
      <c r="K263" s="94" t="s">
        <v>92</v>
      </c>
      <c r="L263" s="95"/>
      <c r="M263" s="96" t="s">
        <v>142</v>
      </c>
      <c r="N263" s="97" t="s">
        <v>67</v>
      </c>
      <c r="O263" s="108">
        <v>0</v>
      </c>
      <c r="P263" s="99">
        <v>0</v>
      </c>
      <c r="Q263" s="95" t="s">
        <v>335</v>
      </c>
      <c r="R263" s="100">
        <f t="shared" si="94"/>
        <v>0</v>
      </c>
      <c r="S263" s="101">
        <v>0</v>
      </c>
      <c r="T263" s="102">
        <v>0</v>
      </c>
      <c r="U263" s="101">
        <v>0</v>
      </c>
      <c r="V263" s="101">
        <v>0</v>
      </c>
      <c r="W263" s="101">
        <v>0</v>
      </c>
      <c r="X263" s="101">
        <v>0</v>
      </c>
      <c r="Y263" s="101">
        <v>0</v>
      </c>
      <c r="Z263" s="101">
        <v>0</v>
      </c>
      <c r="AA263" s="101">
        <f t="shared" si="95"/>
        <v>0</v>
      </c>
      <c r="AB263" s="101">
        <v>0</v>
      </c>
      <c r="AC263" s="101">
        <v>0</v>
      </c>
      <c r="AD263" s="101">
        <v>0</v>
      </c>
      <c r="AE263" s="115"/>
      <c r="AF263" s="115"/>
      <c r="AG263" s="115"/>
      <c r="AH263" s="115"/>
      <c r="AI263" s="115"/>
      <c r="AJ263" s="115"/>
      <c r="AK263" s="115"/>
      <c r="AL263" s="115"/>
      <c r="AM263" s="115"/>
      <c r="AN263" s="115"/>
      <c r="AO263" s="115"/>
      <c r="AP263" s="115"/>
      <c r="AQ263" s="115"/>
      <c r="AR263" s="115"/>
      <c r="AS263" s="115"/>
      <c r="AT263" s="115"/>
      <c r="AU263" s="115"/>
      <c r="AV263" s="115"/>
      <c r="AW263" s="115"/>
      <c r="AX263" s="115"/>
      <c r="AY263" s="115"/>
      <c r="AZ263" s="115"/>
      <c r="BA263" s="115"/>
      <c r="BB263" s="115"/>
      <c r="BC263" s="115"/>
      <c r="BD263" s="115"/>
      <c r="BE263" s="115"/>
      <c r="BF263" s="115"/>
      <c r="BG263" s="115"/>
      <c r="BH263" s="115"/>
      <c r="BI263" s="115"/>
      <c r="BJ263" s="115"/>
      <c r="BK263" s="115"/>
      <c r="BL263" s="115"/>
      <c r="BM263" s="115"/>
      <c r="BN263" s="115"/>
      <c r="BO263" s="115"/>
      <c r="BP263" s="115"/>
      <c r="BQ263" s="115"/>
      <c r="BR263" s="115"/>
      <c r="BS263" s="115"/>
      <c r="BT263" s="115"/>
      <c r="BU263" s="116"/>
    </row>
    <row r="264" spans="1:73" s="117" customFormat="1" ht="26.4" x14ac:dyDescent="0.25">
      <c r="A264" s="89" t="s">
        <v>25</v>
      </c>
      <c r="B264" s="89" t="s">
        <v>529</v>
      </c>
      <c r="C264" s="89" t="s">
        <v>529</v>
      </c>
      <c r="D264" s="90" t="s">
        <v>1</v>
      </c>
      <c r="E264" s="91" t="s">
        <v>2</v>
      </c>
      <c r="F264" s="90" t="s">
        <v>1</v>
      </c>
      <c r="G264" s="91" t="s">
        <v>3</v>
      </c>
      <c r="H264" s="92">
        <v>21101</v>
      </c>
      <c r="I264" s="93" t="s">
        <v>40</v>
      </c>
      <c r="J264" s="92" t="s">
        <v>93</v>
      </c>
      <c r="K264" s="94" t="s">
        <v>94</v>
      </c>
      <c r="L264" s="95"/>
      <c r="M264" s="96" t="s">
        <v>142</v>
      </c>
      <c r="N264" s="97" t="s">
        <v>67</v>
      </c>
      <c r="O264" s="98">
        <v>0</v>
      </c>
      <c r="P264" s="99">
        <v>0</v>
      </c>
      <c r="Q264" s="95" t="s">
        <v>335</v>
      </c>
      <c r="R264" s="100">
        <f t="shared" si="94"/>
        <v>0</v>
      </c>
      <c r="S264" s="101">
        <v>0</v>
      </c>
      <c r="T264" s="102">
        <v>0</v>
      </c>
      <c r="U264" s="101">
        <v>0</v>
      </c>
      <c r="V264" s="101">
        <v>0</v>
      </c>
      <c r="W264" s="101">
        <v>0</v>
      </c>
      <c r="X264" s="101">
        <v>0</v>
      </c>
      <c r="Y264" s="101">
        <v>0</v>
      </c>
      <c r="Z264" s="101">
        <v>0</v>
      </c>
      <c r="AA264" s="101">
        <f t="shared" si="95"/>
        <v>0</v>
      </c>
      <c r="AB264" s="101">
        <v>0</v>
      </c>
      <c r="AC264" s="101">
        <v>0</v>
      </c>
      <c r="AD264" s="101">
        <v>0</v>
      </c>
      <c r="AE264" s="115"/>
      <c r="AF264" s="115"/>
      <c r="AG264" s="115"/>
      <c r="AH264" s="115"/>
      <c r="AI264" s="115"/>
      <c r="AJ264" s="115"/>
      <c r="AK264" s="115"/>
      <c r="AL264" s="115"/>
      <c r="AM264" s="115"/>
      <c r="AN264" s="115"/>
      <c r="AO264" s="115"/>
      <c r="AP264" s="115"/>
      <c r="AQ264" s="115"/>
      <c r="AR264" s="115"/>
      <c r="AS264" s="115"/>
      <c r="AT264" s="115"/>
      <c r="AU264" s="115"/>
      <c r="AV264" s="115"/>
      <c r="AW264" s="115"/>
      <c r="AX264" s="115"/>
      <c r="AY264" s="115"/>
      <c r="AZ264" s="115"/>
      <c r="BA264" s="115"/>
      <c r="BB264" s="115"/>
      <c r="BC264" s="115"/>
      <c r="BD264" s="115"/>
      <c r="BE264" s="115"/>
      <c r="BF264" s="115"/>
      <c r="BG264" s="115"/>
      <c r="BH264" s="115"/>
      <c r="BI264" s="115"/>
      <c r="BJ264" s="115"/>
      <c r="BK264" s="115"/>
      <c r="BL264" s="115"/>
      <c r="BM264" s="115"/>
      <c r="BN264" s="115"/>
      <c r="BO264" s="115"/>
      <c r="BP264" s="115"/>
      <c r="BQ264" s="115"/>
      <c r="BR264" s="115"/>
      <c r="BS264" s="115"/>
      <c r="BT264" s="115"/>
      <c r="BU264" s="116"/>
    </row>
    <row r="265" spans="1:73" s="117" customFormat="1" ht="26.4" x14ac:dyDescent="0.25">
      <c r="A265" s="89" t="s">
        <v>25</v>
      </c>
      <c r="B265" s="89" t="s">
        <v>529</v>
      </c>
      <c r="C265" s="89" t="s">
        <v>529</v>
      </c>
      <c r="D265" s="90" t="s">
        <v>1</v>
      </c>
      <c r="E265" s="91" t="s">
        <v>2</v>
      </c>
      <c r="F265" s="90" t="s">
        <v>1</v>
      </c>
      <c r="G265" s="91" t="s">
        <v>3</v>
      </c>
      <c r="H265" s="92">
        <v>21101</v>
      </c>
      <c r="I265" s="93" t="s">
        <v>40</v>
      </c>
      <c r="J265" s="92" t="s">
        <v>95</v>
      </c>
      <c r="K265" s="94" t="s">
        <v>539</v>
      </c>
      <c r="L265" s="95"/>
      <c r="M265" s="96" t="s">
        <v>142</v>
      </c>
      <c r="N265" s="97" t="s">
        <v>67</v>
      </c>
      <c r="O265" s="98">
        <v>0</v>
      </c>
      <c r="P265" s="99">
        <v>0</v>
      </c>
      <c r="Q265" s="95" t="s">
        <v>335</v>
      </c>
      <c r="R265" s="100">
        <f t="shared" si="94"/>
        <v>0</v>
      </c>
      <c r="S265" s="101">
        <v>0</v>
      </c>
      <c r="T265" s="102">
        <v>0</v>
      </c>
      <c r="U265" s="101">
        <v>0</v>
      </c>
      <c r="V265" s="101">
        <v>0</v>
      </c>
      <c r="W265" s="101">
        <v>0</v>
      </c>
      <c r="X265" s="101">
        <v>0</v>
      </c>
      <c r="Y265" s="101">
        <v>0</v>
      </c>
      <c r="Z265" s="101">
        <v>0</v>
      </c>
      <c r="AA265" s="101">
        <f t="shared" si="95"/>
        <v>0</v>
      </c>
      <c r="AB265" s="101">
        <v>0</v>
      </c>
      <c r="AC265" s="101">
        <v>0</v>
      </c>
      <c r="AD265" s="101">
        <v>0</v>
      </c>
      <c r="AE265" s="115"/>
      <c r="AF265" s="115"/>
      <c r="AG265" s="115"/>
      <c r="AH265" s="115"/>
      <c r="AI265" s="115"/>
      <c r="AJ265" s="115"/>
      <c r="AK265" s="115"/>
      <c r="AL265" s="115"/>
      <c r="AM265" s="115"/>
      <c r="AN265" s="115"/>
      <c r="AO265" s="115"/>
      <c r="AP265" s="115"/>
      <c r="AQ265" s="115"/>
      <c r="AR265" s="115"/>
      <c r="AS265" s="115"/>
      <c r="AT265" s="115"/>
      <c r="AU265" s="115"/>
      <c r="AV265" s="115"/>
      <c r="AW265" s="115"/>
      <c r="AX265" s="115"/>
      <c r="AY265" s="115"/>
      <c r="AZ265" s="115"/>
      <c r="BA265" s="115"/>
      <c r="BB265" s="115"/>
      <c r="BC265" s="115"/>
      <c r="BD265" s="115"/>
      <c r="BE265" s="115"/>
      <c r="BF265" s="115"/>
      <c r="BG265" s="115"/>
      <c r="BH265" s="115"/>
      <c r="BI265" s="115"/>
      <c r="BJ265" s="115"/>
      <c r="BK265" s="115"/>
      <c r="BL265" s="115"/>
      <c r="BM265" s="115"/>
      <c r="BN265" s="115"/>
      <c r="BO265" s="115"/>
      <c r="BP265" s="115"/>
      <c r="BQ265" s="115"/>
      <c r="BR265" s="115"/>
      <c r="BS265" s="115"/>
      <c r="BT265" s="115"/>
      <c r="BU265" s="116"/>
    </row>
    <row r="266" spans="1:73" s="117" customFormat="1" ht="26.4" x14ac:dyDescent="0.25">
      <c r="A266" s="89" t="s">
        <v>25</v>
      </c>
      <c r="B266" s="89" t="s">
        <v>529</v>
      </c>
      <c r="C266" s="89" t="s">
        <v>529</v>
      </c>
      <c r="D266" s="90" t="s">
        <v>1</v>
      </c>
      <c r="E266" s="91" t="s">
        <v>2</v>
      </c>
      <c r="F266" s="90" t="s">
        <v>1</v>
      </c>
      <c r="G266" s="91" t="s">
        <v>3</v>
      </c>
      <c r="H266" s="92">
        <v>21101</v>
      </c>
      <c r="I266" s="93" t="s">
        <v>40</v>
      </c>
      <c r="J266" s="106" t="s">
        <v>105</v>
      </c>
      <c r="K266" s="94" t="s">
        <v>106</v>
      </c>
      <c r="L266" s="95"/>
      <c r="M266" s="96" t="s">
        <v>142</v>
      </c>
      <c r="N266" s="97" t="s">
        <v>67</v>
      </c>
      <c r="O266" s="108">
        <v>0</v>
      </c>
      <c r="P266" s="99">
        <v>0</v>
      </c>
      <c r="Q266" s="95" t="s">
        <v>335</v>
      </c>
      <c r="R266" s="100">
        <f t="shared" si="94"/>
        <v>0</v>
      </c>
      <c r="S266" s="101">
        <v>0</v>
      </c>
      <c r="T266" s="102">
        <v>0</v>
      </c>
      <c r="U266" s="101">
        <v>0</v>
      </c>
      <c r="V266" s="101">
        <v>0</v>
      </c>
      <c r="W266" s="101">
        <v>0</v>
      </c>
      <c r="X266" s="101">
        <v>0</v>
      </c>
      <c r="Y266" s="101">
        <v>0</v>
      </c>
      <c r="Z266" s="101">
        <v>0</v>
      </c>
      <c r="AA266" s="101">
        <f t="shared" si="95"/>
        <v>0</v>
      </c>
      <c r="AB266" s="101">
        <v>0</v>
      </c>
      <c r="AC266" s="101">
        <v>0</v>
      </c>
      <c r="AD266" s="101">
        <v>0</v>
      </c>
      <c r="AE266" s="115"/>
      <c r="AF266" s="115"/>
      <c r="AG266" s="115"/>
      <c r="AH266" s="115"/>
      <c r="AI266" s="115"/>
      <c r="AJ266" s="115"/>
      <c r="AK266" s="115"/>
      <c r="AL266" s="115"/>
      <c r="AM266" s="115"/>
      <c r="AN266" s="115"/>
      <c r="AO266" s="115"/>
      <c r="AP266" s="115"/>
      <c r="AQ266" s="115"/>
      <c r="AR266" s="115"/>
      <c r="AS266" s="115"/>
      <c r="AT266" s="115"/>
      <c r="AU266" s="115"/>
      <c r="AV266" s="115"/>
      <c r="AW266" s="115"/>
      <c r="AX266" s="115"/>
      <c r="AY266" s="115"/>
      <c r="AZ266" s="115"/>
      <c r="BA266" s="115"/>
      <c r="BB266" s="115"/>
      <c r="BC266" s="115"/>
      <c r="BD266" s="115"/>
      <c r="BE266" s="115"/>
      <c r="BF266" s="115"/>
      <c r="BG266" s="115"/>
      <c r="BH266" s="115"/>
      <c r="BI266" s="115"/>
      <c r="BJ266" s="115"/>
      <c r="BK266" s="115"/>
      <c r="BL266" s="115"/>
      <c r="BM266" s="115"/>
      <c r="BN266" s="115"/>
      <c r="BO266" s="115"/>
      <c r="BP266" s="115"/>
      <c r="BQ266" s="115"/>
      <c r="BR266" s="115"/>
      <c r="BS266" s="115"/>
      <c r="BT266" s="115"/>
      <c r="BU266" s="116"/>
    </row>
    <row r="267" spans="1:73" s="117" customFormat="1" ht="26.4" x14ac:dyDescent="0.25">
      <c r="A267" s="89" t="s">
        <v>25</v>
      </c>
      <c r="B267" s="89" t="s">
        <v>529</v>
      </c>
      <c r="C267" s="89" t="s">
        <v>529</v>
      </c>
      <c r="D267" s="90" t="s">
        <v>1</v>
      </c>
      <c r="E267" s="91" t="s">
        <v>2</v>
      </c>
      <c r="F267" s="90" t="s">
        <v>1</v>
      </c>
      <c r="G267" s="91" t="s">
        <v>3</v>
      </c>
      <c r="H267" s="92">
        <v>21101</v>
      </c>
      <c r="I267" s="93" t="s">
        <v>40</v>
      </c>
      <c r="J267" s="106" t="s">
        <v>118</v>
      </c>
      <c r="K267" s="94" t="s">
        <v>119</v>
      </c>
      <c r="L267" s="95"/>
      <c r="M267" s="96" t="s">
        <v>142</v>
      </c>
      <c r="N267" s="97" t="s">
        <v>67</v>
      </c>
      <c r="O267" s="98">
        <v>0</v>
      </c>
      <c r="P267" s="99">
        <v>0</v>
      </c>
      <c r="Q267" s="95" t="s">
        <v>335</v>
      </c>
      <c r="R267" s="100">
        <f t="shared" si="94"/>
        <v>0</v>
      </c>
      <c r="S267" s="101">
        <v>0</v>
      </c>
      <c r="T267" s="102">
        <v>0</v>
      </c>
      <c r="U267" s="101">
        <v>0</v>
      </c>
      <c r="V267" s="101">
        <v>0</v>
      </c>
      <c r="W267" s="101">
        <v>0</v>
      </c>
      <c r="X267" s="101">
        <v>0</v>
      </c>
      <c r="Y267" s="101">
        <v>0</v>
      </c>
      <c r="Z267" s="101">
        <v>0</v>
      </c>
      <c r="AA267" s="101">
        <f t="shared" si="95"/>
        <v>0</v>
      </c>
      <c r="AB267" s="101">
        <v>0</v>
      </c>
      <c r="AC267" s="101">
        <v>0</v>
      </c>
      <c r="AD267" s="101">
        <v>0</v>
      </c>
      <c r="AE267" s="115"/>
      <c r="AF267" s="115"/>
      <c r="AG267" s="115"/>
      <c r="AH267" s="115"/>
      <c r="AI267" s="115"/>
      <c r="AJ267" s="115"/>
      <c r="AK267" s="115"/>
      <c r="AL267" s="115"/>
      <c r="AM267" s="115"/>
      <c r="AN267" s="115"/>
      <c r="AO267" s="115"/>
      <c r="AP267" s="115"/>
      <c r="AQ267" s="115"/>
      <c r="AR267" s="115"/>
      <c r="AS267" s="115"/>
      <c r="AT267" s="115"/>
      <c r="AU267" s="115"/>
      <c r="AV267" s="115"/>
      <c r="AW267" s="115"/>
      <c r="AX267" s="115"/>
      <c r="AY267" s="115"/>
      <c r="AZ267" s="115"/>
      <c r="BA267" s="115"/>
      <c r="BB267" s="115"/>
      <c r="BC267" s="115"/>
      <c r="BD267" s="115"/>
      <c r="BE267" s="115"/>
      <c r="BF267" s="115"/>
      <c r="BG267" s="115"/>
      <c r="BH267" s="115"/>
      <c r="BI267" s="115"/>
      <c r="BJ267" s="115"/>
      <c r="BK267" s="115"/>
      <c r="BL267" s="115"/>
      <c r="BM267" s="115"/>
      <c r="BN267" s="115"/>
      <c r="BO267" s="115"/>
      <c r="BP267" s="115"/>
      <c r="BQ267" s="115"/>
      <c r="BR267" s="115"/>
      <c r="BS267" s="115"/>
      <c r="BT267" s="115"/>
      <c r="BU267" s="116"/>
    </row>
    <row r="268" spans="1:73" s="135" customFormat="1" ht="26.4" x14ac:dyDescent="0.25">
      <c r="A268" s="118" t="s">
        <v>25</v>
      </c>
      <c r="B268" s="118" t="s">
        <v>529</v>
      </c>
      <c r="C268" s="118" t="s">
        <v>529</v>
      </c>
      <c r="D268" s="119" t="s">
        <v>1</v>
      </c>
      <c r="E268" s="120" t="s">
        <v>2</v>
      </c>
      <c r="F268" s="119" t="s">
        <v>1</v>
      </c>
      <c r="G268" s="120" t="s">
        <v>3</v>
      </c>
      <c r="H268" s="121">
        <v>21101</v>
      </c>
      <c r="I268" s="122" t="s">
        <v>40</v>
      </c>
      <c r="J268" s="123" t="s">
        <v>120</v>
      </c>
      <c r="K268" s="124" t="s">
        <v>121</v>
      </c>
      <c r="L268" s="125"/>
      <c r="M268" s="126" t="s">
        <v>142</v>
      </c>
      <c r="N268" s="127" t="s">
        <v>67</v>
      </c>
      <c r="O268" s="128">
        <v>3</v>
      </c>
      <c r="P268" s="129">
        <v>73.44</v>
      </c>
      <c r="Q268" s="125" t="s">
        <v>335</v>
      </c>
      <c r="R268" s="130">
        <f t="shared" si="94"/>
        <v>220</v>
      </c>
      <c r="S268" s="131">
        <v>0</v>
      </c>
      <c r="T268" s="132">
        <v>0</v>
      </c>
      <c r="U268" s="131">
        <v>0</v>
      </c>
      <c r="V268" s="131">
        <v>0</v>
      </c>
      <c r="W268" s="131">
        <v>0</v>
      </c>
      <c r="X268" s="131">
        <v>0</v>
      </c>
      <c r="Y268" s="131">
        <v>0</v>
      </c>
      <c r="Z268" s="131">
        <v>0</v>
      </c>
      <c r="AA268" s="131">
        <v>0</v>
      </c>
      <c r="AB268" s="131">
        <f>R268</f>
        <v>220</v>
      </c>
      <c r="AC268" s="131">
        <v>0</v>
      </c>
      <c r="AD268" s="131">
        <v>0</v>
      </c>
      <c r="AE268" s="133"/>
      <c r="AF268" s="133"/>
      <c r="AG268" s="133"/>
      <c r="AH268" s="133"/>
      <c r="AI268" s="133"/>
      <c r="AJ268" s="133"/>
      <c r="AK268" s="133"/>
      <c r="AL268" s="133"/>
      <c r="AM268" s="133"/>
      <c r="AN268" s="133"/>
      <c r="AO268" s="133"/>
      <c r="AP268" s="133"/>
      <c r="AQ268" s="133"/>
      <c r="AR268" s="133"/>
      <c r="AS268" s="133"/>
      <c r="AT268" s="133"/>
      <c r="AU268" s="133"/>
      <c r="AV268" s="133"/>
      <c r="AW268" s="133"/>
      <c r="AX268" s="133"/>
      <c r="AY268" s="133"/>
      <c r="AZ268" s="133"/>
      <c r="BA268" s="133"/>
      <c r="BB268" s="133"/>
      <c r="BC268" s="133"/>
      <c r="BD268" s="133"/>
      <c r="BE268" s="133"/>
      <c r="BF268" s="133"/>
      <c r="BG268" s="133"/>
      <c r="BH268" s="133"/>
      <c r="BI268" s="133"/>
      <c r="BJ268" s="133"/>
      <c r="BK268" s="133"/>
      <c r="BL268" s="133"/>
      <c r="BM268" s="133"/>
      <c r="BN268" s="133"/>
      <c r="BO268" s="133"/>
      <c r="BP268" s="133"/>
      <c r="BQ268" s="133"/>
      <c r="BR268" s="133"/>
      <c r="BS268" s="133"/>
      <c r="BT268" s="133"/>
      <c r="BU268" s="134"/>
    </row>
    <row r="269" spans="1:73" s="111" customFormat="1" ht="26.4" x14ac:dyDescent="0.25">
      <c r="A269" s="89" t="s">
        <v>25</v>
      </c>
      <c r="B269" s="89" t="s">
        <v>529</v>
      </c>
      <c r="C269" s="89" t="s">
        <v>529</v>
      </c>
      <c r="D269" s="90" t="s">
        <v>1</v>
      </c>
      <c r="E269" s="91" t="s">
        <v>2</v>
      </c>
      <c r="F269" s="90" t="s">
        <v>1</v>
      </c>
      <c r="G269" s="91" t="s">
        <v>3</v>
      </c>
      <c r="H269" s="92">
        <v>21101</v>
      </c>
      <c r="I269" s="93" t="s">
        <v>40</v>
      </c>
      <c r="J269" s="106" t="s">
        <v>122</v>
      </c>
      <c r="K269" s="94" t="s">
        <v>123</v>
      </c>
      <c r="L269" s="95"/>
      <c r="M269" s="96" t="s">
        <v>142</v>
      </c>
      <c r="N269" s="97" t="s">
        <v>67</v>
      </c>
      <c r="O269" s="108">
        <v>0</v>
      </c>
      <c r="P269" s="99">
        <v>0</v>
      </c>
      <c r="Q269" s="95" t="s">
        <v>335</v>
      </c>
      <c r="R269" s="100">
        <f t="shared" si="94"/>
        <v>0</v>
      </c>
      <c r="S269" s="101">
        <v>0</v>
      </c>
      <c r="T269" s="102">
        <v>0</v>
      </c>
      <c r="U269" s="101">
        <v>0</v>
      </c>
      <c r="V269" s="101">
        <v>0</v>
      </c>
      <c r="W269" s="101">
        <v>0</v>
      </c>
      <c r="X269" s="101">
        <v>0</v>
      </c>
      <c r="Y269" s="101">
        <v>0</v>
      </c>
      <c r="Z269" s="101">
        <v>0</v>
      </c>
      <c r="AA269" s="101">
        <f t="shared" si="95"/>
        <v>0</v>
      </c>
      <c r="AB269" s="101">
        <v>0</v>
      </c>
      <c r="AC269" s="101">
        <v>0</v>
      </c>
      <c r="AD269" s="101">
        <v>0</v>
      </c>
      <c r="AE269" s="109"/>
      <c r="AF269" s="109"/>
      <c r="AG269" s="109"/>
      <c r="AH269" s="109"/>
      <c r="AI269" s="109"/>
      <c r="AJ269" s="109"/>
      <c r="AK269" s="109"/>
      <c r="AL269" s="109"/>
      <c r="AM269" s="109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09"/>
      <c r="BQ269" s="109"/>
      <c r="BR269" s="109"/>
      <c r="BS269" s="109"/>
      <c r="BT269" s="109"/>
      <c r="BU269" s="110"/>
    </row>
    <row r="270" spans="1:73" s="111" customFormat="1" ht="26.4" x14ac:dyDescent="0.25">
      <c r="A270" s="89" t="s">
        <v>25</v>
      </c>
      <c r="B270" s="89" t="s">
        <v>529</v>
      </c>
      <c r="C270" s="89" t="s">
        <v>529</v>
      </c>
      <c r="D270" s="90" t="s">
        <v>1</v>
      </c>
      <c r="E270" s="91" t="s">
        <v>2</v>
      </c>
      <c r="F270" s="90" t="s">
        <v>1</v>
      </c>
      <c r="G270" s="91" t="s">
        <v>3</v>
      </c>
      <c r="H270" s="92">
        <v>21101</v>
      </c>
      <c r="I270" s="93" t="s">
        <v>40</v>
      </c>
      <c r="J270" s="106" t="s">
        <v>145</v>
      </c>
      <c r="K270" s="94" t="s">
        <v>540</v>
      </c>
      <c r="L270" s="95"/>
      <c r="M270" s="96" t="s">
        <v>142</v>
      </c>
      <c r="N270" s="97" t="s">
        <v>67</v>
      </c>
      <c r="O270" s="98">
        <v>0</v>
      </c>
      <c r="P270" s="99">
        <v>0</v>
      </c>
      <c r="Q270" s="95" t="s">
        <v>335</v>
      </c>
      <c r="R270" s="100">
        <f t="shared" si="94"/>
        <v>0</v>
      </c>
      <c r="S270" s="101">
        <v>0</v>
      </c>
      <c r="T270" s="102">
        <v>0</v>
      </c>
      <c r="U270" s="101">
        <v>0</v>
      </c>
      <c r="V270" s="101">
        <v>0</v>
      </c>
      <c r="W270" s="101">
        <v>0</v>
      </c>
      <c r="X270" s="101">
        <v>0</v>
      </c>
      <c r="Y270" s="101">
        <v>0</v>
      </c>
      <c r="Z270" s="101">
        <v>0</v>
      </c>
      <c r="AA270" s="101">
        <f t="shared" si="95"/>
        <v>0</v>
      </c>
      <c r="AB270" s="101">
        <v>0</v>
      </c>
      <c r="AC270" s="101">
        <v>0</v>
      </c>
      <c r="AD270" s="101">
        <v>0</v>
      </c>
      <c r="AE270" s="109"/>
      <c r="AF270" s="109"/>
      <c r="AG270" s="109"/>
      <c r="AH270" s="109"/>
      <c r="AI270" s="109"/>
      <c r="AJ270" s="109"/>
      <c r="AK270" s="109"/>
      <c r="AL270" s="109"/>
      <c r="AM270" s="109"/>
      <c r="AN270" s="109"/>
      <c r="AO270" s="109"/>
      <c r="AP270" s="109"/>
      <c r="AQ270" s="109"/>
      <c r="AR270" s="109"/>
      <c r="AS270" s="109"/>
      <c r="AT270" s="109"/>
      <c r="AU270" s="109"/>
      <c r="AV270" s="109"/>
      <c r="AW270" s="109"/>
      <c r="AX270" s="109"/>
      <c r="AY270" s="109"/>
      <c r="AZ270" s="109"/>
      <c r="BA270" s="109"/>
      <c r="BB270" s="109"/>
      <c r="BC270" s="109"/>
      <c r="BD270" s="109"/>
      <c r="BE270" s="109"/>
      <c r="BF270" s="109"/>
      <c r="BG270" s="109"/>
      <c r="BH270" s="109"/>
      <c r="BI270" s="109"/>
      <c r="BJ270" s="109"/>
      <c r="BK270" s="109"/>
      <c r="BL270" s="109"/>
      <c r="BM270" s="109"/>
      <c r="BN270" s="109"/>
      <c r="BO270" s="109"/>
      <c r="BP270" s="109"/>
      <c r="BQ270" s="109"/>
      <c r="BR270" s="109"/>
      <c r="BS270" s="109"/>
      <c r="BT270" s="109"/>
      <c r="BU270" s="110"/>
    </row>
    <row r="271" spans="1:73" s="111" customFormat="1" ht="26.4" x14ac:dyDescent="0.25">
      <c r="A271" s="89" t="s">
        <v>25</v>
      </c>
      <c r="B271" s="89" t="s">
        <v>529</v>
      </c>
      <c r="C271" s="89" t="s">
        <v>529</v>
      </c>
      <c r="D271" s="90" t="s">
        <v>1</v>
      </c>
      <c r="E271" s="91" t="s">
        <v>2</v>
      </c>
      <c r="F271" s="90" t="s">
        <v>1</v>
      </c>
      <c r="G271" s="91" t="s">
        <v>3</v>
      </c>
      <c r="H271" s="92">
        <v>21101</v>
      </c>
      <c r="I271" s="93" t="s">
        <v>40</v>
      </c>
      <c r="J271" s="106" t="s">
        <v>126</v>
      </c>
      <c r="K271" s="94" t="s">
        <v>127</v>
      </c>
      <c r="L271" s="95"/>
      <c r="M271" s="96" t="s">
        <v>142</v>
      </c>
      <c r="N271" s="97" t="s">
        <v>67</v>
      </c>
      <c r="O271" s="98">
        <v>0</v>
      </c>
      <c r="P271" s="99">
        <v>0</v>
      </c>
      <c r="Q271" s="95" t="s">
        <v>335</v>
      </c>
      <c r="R271" s="100">
        <f t="shared" si="94"/>
        <v>0</v>
      </c>
      <c r="S271" s="101">
        <v>0</v>
      </c>
      <c r="T271" s="102">
        <v>0</v>
      </c>
      <c r="U271" s="101">
        <v>0</v>
      </c>
      <c r="V271" s="101">
        <v>0</v>
      </c>
      <c r="W271" s="101">
        <v>0</v>
      </c>
      <c r="X271" s="101">
        <v>0</v>
      </c>
      <c r="Y271" s="101">
        <v>0</v>
      </c>
      <c r="Z271" s="101">
        <v>0</v>
      </c>
      <c r="AA271" s="101">
        <f t="shared" si="95"/>
        <v>0</v>
      </c>
      <c r="AB271" s="101">
        <v>0</v>
      </c>
      <c r="AC271" s="101">
        <v>0</v>
      </c>
      <c r="AD271" s="101">
        <v>0</v>
      </c>
      <c r="AE271" s="109"/>
      <c r="AF271" s="109"/>
      <c r="AG271" s="109"/>
      <c r="AH271" s="109"/>
      <c r="AI271" s="109"/>
      <c r="AJ271" s="109"/>
      <c r="AK271" s="109"/>
      <c r="AL271" s="109"/>
      <c r="AM271" s="109"/>
      <c r="AN271" s="109"/>
      <c r="AO271" s="109"/>
      <c r="AP271" s="109"/>
      <c r="AQ271" s="109"/>
      <c r="AR271" s="109"/>
      <c r="AS271" s="109"/>
      <c r="AT271" s="109"/>
      <c r="AU271" s="109"/>
      <c r="AV271" s="109"/>
      <c r="AW271" s="109"/>
      <c r="AX271" s="109"/>
      <c r="AY271" s="109"/>
      <c r="AZ271" s="109"/>
      <c r="BA271" s="109"/>
      <c r="BB271" s="109"/>
      <c r="BC271" s="109"/>
      <c r="BD271" s="109"/>
      <c r="BE271" s="109"/>
      <c r="BF271" s="109"/>
      <c r="BG271" s="109"/>
      <c r="BH271" s="109"/>
      <c r="BI271" s="109"/>
      <c r="BJ271" s="109"/>
      <c r="BK271" s="109"/>
      <c r="BL271" s="109"/>
      <c r="BM271" s="109"/>
      <c r="BN271" s="109"/>
      <c r="BO271" s="109"/>
      <c r="BP271" s="109"/>
      <c r="BQ271" s="109"/>
      <c r="BR271" s="109"/>
      <c r="BS271" s="109"/>
      <c r="BT271" s="109"/>
      <c r="BU271" s="110"/>
    </row>
    <row r="272" spans="1:73" s="111" customFormat="1" ht="26.4" x14ac:dyDescent="0.25">
      <c r="A272" s="89" t="s">
        <v>25</v>
      </c>
      <c r="B272" s="89" t="s">
        <v>529</v>
      </c>
      <c r="C272" s="89" t="s">
        <v>529</v>
      </c>
      <c r="D272" s="90" t="s">
        <v>1</v>
      </c>
      <c r="E272" s="91" t="s">
        <v>2</v>
      </c>
      <c r="F272" s="90" t="s">
        <v>1</v>
      </c>
      <c r="G272" s="91" t="s">
        <v>3</v>
      </c>
      <c r="H272" s="92">
        <v>21101</v>
      </c>
      <c r="I272" s="93" t="s">
        <v>40</v>
      </c>
      <c r="J272" s="106" t="s">
        <v>128</v>
      </c>
      <c r="K272" s="94" t="s">
        <v>541</v>
      </c>
      <c r="L272" s="95"/>
      <c r="M272" s="96" t="s">
        <v>142</v>
      </c>
      <c r="N272" s="97" t="s">
        <v>67</v>
      </c>
      <c r="O272" s="108">
        <v>0</v>
      </c>
      <c r="P272" s="99">
        <v>0</v>
      </c>
      <c r="Q272" s="95" t="s">
        <v>335</v>
      </c>
      <c r="R272" s="100">
        <f t="shared" si="94"/>
        <v>0</v>
      </c>
      <c r="S272" s="101">
        <v>0</v>
      </c>
      <c r="T272" s="102">
        <v>0</v>
      </c>
      <c r="U272" s="101">
        <v>0</v>
      </c>
      <c r="V272" s="101">
        <v>0</v>
      </c>
      <c r="W272" s="101">
        <v>0</v>
      </c>
      <c r="X272" s="101">
        <v>0</v>
      </c>
      <c r="Y272" s="101">
        <v>0</v>
      </c>
      <c r="Z272" s="101">
        <v>0</v>
      </c>
      <c r="AA272" s="101">
        <f t="shared" si="95"/>
        <v>0</v>
      </c>
      <c r="AB272" s="101">
        <v>0</v>
      </c>
      <c r="AC272" s="101">
        <v>0</v>
      </c>
      <c r="AD272" s="101">
        <v>0</v>
      </c>
      <c r="AE272" s="109"/>
      <c r="AF272" s="109"/>
      <c r="AG272" s="109"/>
      <c r="AH272" s="109"/>
      <c r="AI272" s="109"/>
      <c r="AJ272" s="109"/>
      <c r="AK272" s="109"/>
      <c r="AL272" s="109"/>
      <c r="AM272" s="109"/>
      <c r="AN272" s="109"/>
      <c r="AO272" s="109"/>
      <c r="AP272" s="109"/>
      <c r="AQ272" s="109"/>
      <c r="AR272" s="109"/>
      <c r="AS272" s="109"/>
      <c r="AT272" s="109"/>
      <c r="AU272" s="109"/>
      <c r="AV272" s="109"/>
      <c r="AW272" s="109"/>
      <c r="AX272" s="109"/>
      <c r="AY272" s="109"/>
      <c r="AZ272" s="109"/>
      <c r="BA272" s="109"/>
      <c r="BB272" s="109"/>
      <c r="BC272" s="109"/>
      <c r="BD272" s="109"/>
      <c r="BE272" s="109"/>
      <c r="BF272" s="109"/>
      <c r="BG272" s="109"/>
      <c r="BH272" s="109"/>
      <c r="BI272" s="109"/>
      <c r="BJ272" s="109"/>
      <c r="BK272" s="109"/>
      <c r="BL272" s="109"/>
      <c r="BM272" s="109"/>
      <c r="BN272" s="109"/>
      <c r="BO272" s="109"/>
      <c r="BP272" s="109"/>
      <c r="BQ272" s="109"/>
      <c r="BR272" s="109"/>
      <c r="BS272" s="109"/>
      <c r="BT272" s="109"/>
      <c r="BU272" s="110"/>
    </row>
    <row r="273" spans="1:73" s="111" customFormat="1" ht="26.4" x14ac:dyDescent="0.25">
      <c r="A273" s="89" t="s">
        <v>25</v>
      </c>
      <c r="B273" s="89" t="s">
        <v>529</v>
      </c>
      <c r="C273" s="89" t="s">
        <v>529</v>
      </c>
      <c r="D273" s="90" t="s">
        <v>1</v>
      </c>
      <c r="E273" s="91" t="s">
        <v>2</v>
      </c>
      <c r="F273" s="90" t="s">
        <v>1</v>
      </c>
      <c r="G273" s="91" t="s">
        <v>3</v>
      </c>
      <c r="H273" s="92">
        <v>21101</v>
      </c>
      <c r="I273" s="93" t="s">
        <v>40</v>
      </c>
      <c r="J273" s="106" t="s">
        <v>130</v>
      </c>
      <c r="K273" s="94" t="s">
        <v>542</v>
      </c>
      <c r="L273" s="95"/>
      <c r="M273" s="96" t="s">
        <v>142</v>
      </c>
      <c r="N273" s="97" t="s">
        <v>67</v>
      </c>
      <c r="O273" s="98">
        <v>0</v>
      </c>
      <c r="P273" s="99">
        <v>0</v>
      </c>
      <c r="Q273" s="95" t="s">
        <v>335</v>
      </c>
      <c r="R273" s="100">
        <f t="shared" si="94"/>
        <v>0</v>
      </c>
      <c r="S273" s="101">
        <v>0</v>
      </c>
      <c r="T273" s="102">
        <v>0</v>
      </c>
      <c r="U273" s="101">
        <v>0</v>
      </c>
      <c r="V273" s="101">
        <v>0</v>
      </c>
      <c r="W273" s="101">
        <v>0</v>
      </c>
      <c r="X273" s="101">
        <v>0</v>
      </c>
      <c r="Y273" s="101">
        <v>0</v>
      </c>
      <c r="Z273" s="101">
        <v>0</v>
      </c>
      <c r="AA273" s="101">
        <f t="shared" si="95"/>
        <v>0</v>
      </c>
      <c r="AB273" s="101">
        <v>0</v>
      </c>
      <c r="AC273" s="101">
        <v>0</v>
      </c>
      <c r="AD273" s="101">
        <v>0</v>
      </c>
      <c r="AE273" s="109"/>
      <c r="AF273" s="109"/>
      <c r="AG273" s="109"/>
      <c r="AH273" s="109"/>
      <c r="AI273" s="109"/>
      <c r="AJ273" s="109"/>
      <c r="AK273" s="109"/>
      <c r="AL273" s="109"/>
      <c r="AM273" s="109"/>
      <c r="AN273" s="109"/>
      <c r="AO273" s="109"/>
      <c r="AP273" s="109"/>
      <c r="AQ273" s="109"/>
      <c r="AR273" s="109"/>
      <c r="AS273" s="109"/>
      <c r="AT273" s="109"/>
      <c r="AU273" s="109"/>
      <c r="AV273" s="109"/>
      <c r="AW273" s="109"/>
      <c r="AX273" s="109"/>
      <c r="AY273" s="109"/>
      <c r="AZ273" s="109"/>
      <c r="BA273" s="109"/>
      <c r="BB273" s="109"/>
      <c r="BC273" s="109"/>
      <c r="BD273" s="109"/>
      <c r="BE273" s="109"/>
      <c r="BF273" s="109"/>
      <c r="BG273" s="109"/>
      <c r="BH273" s="109"/>
      <c r="BI273" s="109"/>
      <c r="BJ273" s="109"/>
      <c r="BK273" s="109"/>
      <c r="BL273" s="109"/>
      <c r="BM273" s="109"/>
      <c r="BN273" s="109"/>
      <c r="BO273" s="109"/>
      <c r="BP273" s="109"/>
      <c r="BQ273" s="109"/>
      <c r="BR273" s="109"/>
      <c r="BS273" s="109"/>
      <c r="BT273" s="109"/>
      <c r="BU273" s="110"/>
    </row>
    <row r="274" spans="1:73" s="111" customFormat="1" ht="26.4" x14ac:dyDescent="0.25">
      <c r="A274" s="89" t="s">
        <v>25</v>
      </c>
      <c r="B274" s="89" t="s">
        <v>529</v>
      </c>
      <c r="C274" s="89" t="s">
        <v>529</v>
      </c>
      <c r="D274" s="90" t="s">
        <v>1</v>
      </c>
      <c r="E274" s="91" t="s">
        <v>2</v>
      </c>
      <c r="F274" s="90" t="s">
        <v>1</v>
      </c>
      <c r="G274" s="91" t="s">
        <v>3</v>
      </c>
      <c r="H274" s="92">
        <v>21101</v>
      </c>
      <c r="I274" s="93" t="s">
        <v>40</v>
      </c>
      <c r="J274" s="106" t="s">
        <v>336</v>
      </c>
      <c r="K274" s="107" t="s">
        <v>337</v>
      </c>
      <c r="L274" s="136"/>
      <c r="M274" s="96" t="s">
        <v>142</v>
      </c>
      <c r="N274" s="106" t="s">
        <v>61</v>
      </c>
      <c r="O274" s="98">
        <v>0</v>
      </c>
      <c r="P274" s="137">
        <v>179.8</v>
      </c>
      <c r="Q274" s="95" t="s">
        <v>335</v>
      </c>
      <c r="R274" s="100">
        <f t="shared" si="94"/>
        <v>0</v>
      </c>
      <c r="S274" s="101">
        <v>0</v>
      </c>
      <c r="T274" s="102">
        <v>0</v>
      </c>
      <c r="U274" s="101">
        <v>0</v>
      </c>
      <c r="V274" s="101">
        <v>0</v>
      </c>
      <c r="W274" s="101">
        <v>0</v>
      </c>
      <c r="X274" s="101">
        <v>0</v>
      </c>
      <c r="Y274" s="101">
        <v>0</v>
      </c>
      <c r="Z274" s="101">
        <v>0</v>
      </c>
      <c r="AA274" s="101">
        <v>0</v>
      </c>
      <c r="AB274" s="101">
        <v>0</v>
      </c>
      <c r="AC274" s="101">
        <v>0</v>
      </c>
      <c r="AD274" s="101">
        <v>0</v>
      </c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09"/>
      <c r="BE274" s="109"/>
      <c r="BF274" s="109"/>
      <c r="BG274" s="109"/>
      <c r="BH274" s="109"/>
      <c r="BI274" s="109"/>
      <c r="BJ274" s="109"/>
      <c r="BK274" s="109"/>
      <c r="BL274" s="109"/>
      <c r="BM274" s="109"/>
      <c r="BN274" s="109"/>
      <c r="BO274" s="109"/>
      <c r="BP274" s="109"/>
      <c r="BQ274" s="109"/>
      <c r="BR274" s="109"/>
      <c r="BS274" s="109"/>
      <c r="BT274" s="109"/>
      <c r="BU274" s="110"/>
    </row>
    <row r="275" spans="1:73" s="111" customFormat="1" ht="26.4" x14ac:dyDescent="0.25">
      <c r="A275" s="89" t="s">
        <v>25</v>
      </c>
      <c r="B275" s="89" t="s">
        <v>529</v>
      </c>
      <c r="C275" s="89" t="s">
        <v>529</v>
      </c>
      <c r="D275" s="90" t="s">
        <v>1</v>
      </c>
      <c r="E275" s="91" t="s">
        <v>2</v>
      </c>
      <c r="F275" s="90" t="s">
        <v>1</v>
      </c>
      <c r="G275" s="91" t="s">
        <v>3</v>
      </c>
      <c r="H275" s="92">
        <v>21101</v>
      </c>
      <c r="I275" s="93" t="s">
        <v>40</v>
      </c>
      <c r="J275" s="106" t="s">
        <v>543</v>
      </c>
      <c r="K275" s="107" t="s">
        <v>544</v>
      </c>
      <c r="L275" s="136"/>
      <c r="M275" s="96" t="s">
        <v>142</v>
      </c>
      <c r="N275" s="106" t="s">
        <v>61</v>
      </c>
      <c r="O275" s="108">
        <v>0</v>
      </c>
      <c r="P275" s="137">
        <v>192.27</v>
      </c>
      <c r="Q275" s="95" t="s">
        <v>335</v>
      </c>
      <c r="R275" s="100">
        <f t="shared" si="94"/>
        <v>0</v>
      </c>
      <c r="S275" s="101">
        <v>0</v>
      </c>
      <c r="T275" s="102">
        <v>0</v>
      </c>
      <c r="U275" s="101">
        <v>0</v>
      </c>
      <c r="V275" s="101">
        <v>0</v>
      </c>
      <c r="W275" s="101">
        <v>0</v>
      </c>
      <c r="X275" s="101">
        <v>0</v>
      </c>
      <c r="Y275" s="101">
        <v>0</v>
      </c>
      <c r="Z275" s="101">
        <v>0</v>
      </c>
      <c r="AA275" s="101">
        <v>0</v>
      </c>
      <c r="AB275" s="101">
        <v>0</v>
      </c>
      <c r="AC275" s="101">
        <v>0</v>
      </c>
      <c r="AD275" s="101">
        <v>0</v>
      </c>
      <c r="AE275" s="109"/>
      <c r="AF275" s="109"/>
      <c r="AG275" s="109"/>
      <c r="AH275" s="109"/>
      <c r="AI275" s="109"/>
      <c r="AJ275" s="109"/>
      <c r="AK275" s="109"/>
      <c r="AL275" s="109"/>
      <c r="AM275" s="109"/>
      <c r="AN275" s="109"/>
      <c r="AO275" s="109"/>
      <c r="AP275" s="109"/>
      <c r="AQ275" s="109"/>
      <c r="AR275" s="109"/>
      <c r="AS275" s="109"/>
      <c r="AT275" s="109"/>
      <c r="AU275" s="109"/>
      <c r="AV275" s="109"/>
      <c r="AW275" s="109"/>
      <c r="AX275" s="109"/>
      <c r="AY275" s="109"/>
      <c r="AZ275" s="109"/>
      <c r="BA275" s="109"/>
      <c r="BB275" s="109"/>
      <c r="BC275" s="109"/>
      <c r="BD275" s="109"/>
      <c r="BE275" s="109"/>
      <c r="BF275" s="109"/>
      <c r="BG275" s="109"/>
      <c r="BH275" s="109"/>
      <c r="BI275" s="109"/>
      <c r="BJ275" s="109"/>
      <c r="BK275" s="109"/>
      <c r="BL275" s="109"/>
      <c r="BM275" s="109"/>
      <c r="BN275" s="109"/>
      <c r="BO275" s="109"/>
      <c r="BP275" s="109"/>
      <c r="BQ275" s="109"/>
      <c r="BR275" s="109"/>
      <c r="BS275" s="109"/>
      <c r="BT275" s="109"/>
      <c r="BU275" s="110"/>
    </row>
    <row r="276" spans="1:73" s="111" customFormat="1" ht="26.4" x14ac:dyDescent="0.25">
      <c r="A276" s="89" t="s">
        <v>25</v>
      </c>
      <c r="B276" s="89" t="s">
        <v>529</v>
      </c>
      <c r="C276" s="89" t="s">
        <v>529</v>
      </c>
      <c r="D276" s="90" t="s">
        <v>1</v>
      </c>
      <c r="E276" s="91" t="s">
        <v>2</v>
      </c>
      <c r="F276" s="90" t="s">
        <v>1</v>
      </c>
      <c r="G276" s="91" t="s">
        <v>3</v>
      </c>
      <c r="H276" s="92">
        <v>21101</v>
      </c>
      <c r="I276" s="93" t="s">
        <v>40</v>
      </c>
      <c r="J276" s="106" t="s">
        <v>336</v>
      </c>
      <c r="K276" s="107" t="s">
        <v>337</v>
      </c>
      <c r="L276" s="136"/>
      <c r="M276" s="96" t="s">
        <v>142</v>
      </c>
      <c r="N276" s="106" t="s">
        <v>61</v>
      </c>
      <c r="O276" s="98">
        <v>0</v>
      </c>
      <c r="P276" s="99">
        <v>0</v>
      </c>
      <c r="Q276" s="95" t="s">
        <v>335</v>
      </c>
      <c r="R276" s="100">
        <f t="shared" si="94"/>
        <v>0</v>
      </c>
      <c r="S276" s="101">
        <v>0</v>
      </c>
      <c r="T276" s="102">
        <v>0</v>
      </c>
      <c r="U276" s="101">
        <v>0</v>
      </c>
      <c r="V276" s="101">
        <v>0</v>
      </c>
      <c r="W276" s="101">
        <v>0</v>
      </c>
      <c r="X276" s="101">
        <v>0</v>
      </c>
      <c r="Y276" s="101">
        <v>0</v>
      </c>
      <c r="Z276" s="101">
        <v>0</v>
      </c>
      <c r="AA276" s="101">
        <f t="shared" si="95"/>
        <v>0</v>
      </c>
      <c r="AB276" s="101">
        <v>0</v>
      </c>
      <c r="AC276" s="101">
        <v>0</v>
      </c>
      <c r="AD276" s="101">
        <v>0</v>
      </c>
      <c r="AE276" s="109"/>
      <c r="AF276" s="109"/>
      <c r="AG276" s="109"/>
      <c r="AH276" s="109"/>
      <c r="AI276" s="109"/>
      <c r="AJ276" s="109"/>
      <c r="AK276" s="109"/>
      <c r="AL276" s="109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09"/>
      <c r="BD276" s="109"/>
      <c r="BE276" s="109"/>
      <c r="BF276" s="109"/>
      <c r="BG276" s="109"/>
      <c r="BH276" s="109"/>
      <c r="BI276" s="109"/>
      <c r="BJ276" s="109"/>
      <c r="BK276" s="109"/>
      <c r="BL276" s="109"/>
      <c r="BM276" s="109"/>
      <c r="BN276" s="109"/>
      <c r="BO276" s="109"/>
      <c r="BP276" s="109"/>
      <c r="BQ276" s="109"/>
      <c r="BR276" s="109"/>
      <c r="BS276" s="109"/>
      <c r="BT276" s="109"/>
      <c r="BU276" s="110"/>
    </row>
    <row r="277" spans="1:73" s="111" customFormat="1" ht="26.4" x14ac:dyDescent="0.25">
      <c r="A277" s="89" t="s">
        <v>25</v>
      </c>
      <c r="B277" s="89" t="s">
        <v>529</v>
      </c>
      <c r="C277" s="89" t="s">
        <v>529</v>
      </c>
      <c r="D277" s="90" t="s">
        <v>1</v>
      </c>
      <c r="E277" s="91" t="s">
        <v>2</v>
      </c>
      <c r="F277" s="90" t="s">
        <v>1</v>
      </c>
      <c r="G277" s="91" t="s">
        <v>3</v>
      </c>
      <c r="H277" s="92">
        <v>21101</v>
      </c>
      <c r="I277" s="93" t="s">
        <v>40</v>
      </c>
      <c r="J277" s="106" t="s">
        <v>543</v>
      </c>
      <c r="K277" s="107" t="s">
        <v>544</v>
      </c>
      <c r="L277" s="136"/>
      <c r="M277" s="96" t="s">
        <v>142</v>
      </c>
      <c r="N277" s="106" t="s">
        <v>61</v>
      </c>
      <c r="O277" s="98">
        <v>0</v>
      </c>
      <c r="P277" s="99">
        <v>0</v>
      </c>
      <c r="Q277" s="95" t="s">
        <v>335</v>
      </c>
      <c r="R277" s="100">
        <f t="shared" si="94"/>
        <v>0</v>
      </c>
      <c r="S277" s="101">
        <v>0</v>
      </c>
      <c r="T277" s="102">
        <v>0</v>
      </c>
      <c r="U277" s="101">
        <v>0</v>
      </c>
      <c r="V277" s="101">
        <v>0</v>
      </c>
      <c r="W277" s="101">
        <v>0</v>
      </c>
      <c r="X277" s="101">
        <v>0</v>
      </c>
      <c r="Y277" s="101">
        <v>0</v>
      </c>
      <c r="Z277" s="101">
        <v>0</v>
      </c>
      <c r="AA277" s="101">
        <f t="shared" si="95"/>
        <v>0</v>
      </c>
      <c r="AB277" s="101">
        <v>0</v>
      </c>
      <c r="AC277" s="101">
        <v>0</v>
      </c>
      <c r="AD277" s="101">
        <v>0</v>
      </c>
      <c r="AE277" s="109"/>
      <c r="AF277" s="109"/>
      <c r="AG277" s="109"/>
      <c r="AH277" s="109"/>
      <c r="AI277" s="109"/>
      <c r="AJ277" s="109"/>
      <c r="AK277" s="109"/>
      <c r="AL277" s="109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09"/>
      <c r="BD277" s="109"/>
      <c r="BE277" s="109"/>
      <c r="BF277" s="109"/>
      <c r="BG277" s="109"/>
      <c r="BH277" s="109"/>
      <c r="BI277" s="109"/>
      <c r="BJ277" s="109"/>
      <c r="BK277" s="109"/>
      <c r="BL277" s="109"/>
      <c r="BM277" s="109"/>
      <c r="BN277" s="109"/>
      <c r="BO277" s="109"/>
      <c r="BP277" s="109"/>
      <c r="BQ277" s="109"/>
      <c r="BR277" s="109"/>
      <c r="BS277" s="109"/>
      <c r="BT277" s="109"/>
      <c r="BU277" s="110"/>
    </row>
    <row r="278" spans="1:73" s="111" customFormat="1" ht="26.4" x14ac:dyDescent="0.25">
      <c r="A278" s="89" t="s">
        <v>25</v>
      </c>
      <c r="B278" s="89" t="s">
        <v>529</v>
      </c>
      <c r="C278" s="89" t="s">
        <v>529</v>
      </c>
      <c r="D278" s="90" t="s">
        <v>1</v>
      </c>
      <c r="E278" s="91" t="s">
        <v>2</v>
      </c>
      <c r="F278" s="90" t="s">
        <v>1</v>
      </c>
      <c r="G278" s="91" t="s">
        <v>3</v>
      </c>
      <c r="H278" s="92">
        <v>21101</v>
      </c>
      <c r="I278" s="93" t="s">
        <v>40</v>
      </c>
      <c r="J278" s="106" t="s">
        <v>545</v>
      </c>
      <c r="K278" s="94" t="s">
        <v>546</v>
      </c>
      <c r="L278" s="95"/>
      <c r="M278" s="96" t="s">
        <v>142</v>
      </c>
      <c r="N278" s="97" t="s">
        <v>67</v>
      </c>
      <c r="O278" s="108">
        <v>0</v>
      </c>
      <c r="P278" s="99">
        <v>0</v>
      </c>
      <c r="Q278" s="95" t="s">
        <v>335</v>
      </c>
      <c r="R278" s="100">
        <f t="shared" si="94"/>
        <v>0</v>
      </c>
      <c r="S278" s="101">
        <v>0</v>
      </c>
      <c r="T278" s="102">
        <v>0</v>
      </c>
      <c r="U278" s="101">
        <v>0</v>
      </c>
      <c r="V278" s="101">
        <v>0</v>
      </c>
      <c r="W278" s="101">
        <v>0</v>
      </c>
      <c r="X278" s="101">
        <v>0</v>
      </c>
      <c r="Y278" s="101">
        <v>0</v>
      </c>
      <c r="Z278" s="101">
        <v>0</v>
      </c>
      <c r="AA278" s="101">
        <f t="shared" si="95"/>
        <v>0</v>
      </c>
      <c r="AB278" s="101">
        <v>0</v>
      </c>
      <c r="AC278" s="101">
        <v>0</v>
      </c>
      <c r="AD278" s="101">
        <v>0</v>
      </c>
      <c r="AE278" s="109"/>
      <c r="AF278" s="109"/>
      <c r="AG278" s="109"/>
      <c r="AH278" s="109"/>
      <c r="AI278" s="109"/>
      <c r="AJ278" s="109"/>
      <c r="AK278" s="109"/>
      <c r="AL278" s="109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09"/>
      <c r="BD278" s="109"/>
      <c r="BE278" s="109"/>
      <c r="BF278" s="109"/>
      <c r="BG278" s="109"/>
      <c r="BH278" s="109"/>
      <c r="BI278" s="109"/>
      <c r="BJ278" s="109"/>
      <c r="BK278" s="109"/>
      <c r="BL278" s="109"/>
      <c r="BM278" s="109"/>
      <c r="BN278" s="109"/>
      <c r="BO278" s="109"/>
      <c r="BP278" s="109"/>
      <c r="BQ278" s="109"/>
      <c r="BR278" s="109"/>
      <c r="BS278" s="109"/>
      <c r="BT278" s="109"/>
      <c r="BU278" s="110"/>
    </row>
    <row r="279" spans="1:73" s="111" customFormat="1" ht="26.4" x14ac:dyDescent="0.25">
      <c r="A279" s="89" t="s">
        <v>25</v>
      </c>
      <c r="B279" s="89" t="s">
        <v>529</v>
      </c>
      <c r="C279" s="89" t="s">
        <v>529</v>
      </c>
      <c r="D279" s="90" t="s">
        <v>1</v>
      </c>
      <c r="E279" s="91" t="s">
        <v>2</v>
      </c>
      <c r="F279" s="90" t="s">
        <v>1</v>
      </c>
      <c r="G279" s="91" t="s">
        <v>3</v>
      </c>
      <c r="H279" s="92">
        <v>21101</v>
      </c>
      <c r="I279" s="93" t="s">
        <v>40</v>
      </c>
      <c r="J279" s="106" t="s">
        <v>547</v>
      </c>
      <c r="K279" s="94" t="s">
        <v>548</v>
      </c>
      <c r="L279" s="95"/>
      <c r="M279" s="96" t="s">
        <v>142</v>
      </c>
      <c r="N279" s="97" t="s">
        <v>67</v>
      </c>
      <c r="O279" s="98">
        <v>0</v>
      </c>
      <c r="P279" s="99">
        <v>0</v>
      </c>
      <c r="Q279" s="95" t="s">
        <v>335</v>
      </c>
      <c r="R279" s="100">
        <f t="shared" si="94"/>
        <v>0</v>
      </c>
      <c r="S279" s="101">
        <v>0</v>
      </c>
      <c r="T279" s="102">
        <v>0</v>
      </c>
      <c r="U279" s="101">
        <v>0</v>
      </c>
      <c r="V279" s="101">
        <v>0</v>
      </c>
      <c r="W279" s="101">
        <v>0</v>
      </c>
      <c r="X279" s="101">
        <v>0</v>
      </c>
      <c r="Y279" s="101">
        <v>0</v>
      </c>
      <c r="Z279" s="101">
        <v>0</v>
      </c>
      <c r="AA279" s="101">
        <f t="shared" si="95"/>
        <v>0</v>
      </c>
      <c r="AB279" s="101">
        <v>0</v>
      </c>
      <c r="AC279" s="101">
        <v>0</v>
      </c>
      <c r="AD279" s="101">
        <v>0</v>
      </c>
      <c r="AE279" s="109"/>
      <c r="AF279" s="109"/>
      <c r="AG279" s="109"/>
      <c r="AH279" s="109"/>
      <c r="AI279" s="109"/>
      <c r="AJ279" s="109"/>
      <c r="AK279" s="109"/>
      <c r="AL279" s="109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09"/>
      <c r="BD279" s="109"/>
      <c r="BE279" s="109"/>
      <c r="BF279" s="109"/>
      <c r="BG279" s="109"/>
      <c r="BH279" s="109"/>
      <c r="BI279" s="109"/>
      <c r="BJ279" s="109"/>
      <c r="BK279" s="109"/>
      <c r="BL279" s="109"/>
      <c r="BM279" s="109"/>
      <c r="BN279" s="109"/>
      <c r="BO279" s="109"/>
      <c r="BP279" s="109"/>
      <c r="BQ279" s="109"/>
      <c r="BR279" s="109"/>
      <c r="BS279" s="109"/>
      <c r="BT279" s="109"/>
      <c r="BU279" s="110"/>
    </row>
    <row r="280" spans="1:73" s="111" customFormat="1" ht="26.4" x14ac:dyDescent="0.25">
      <c r="A280" s="89" t="s">
        <v>25</v>
      </c>
      <c r="B280" s="89" t="s">
        <v>529</v>
      </c>
      <c r="C280" s="89" t="s">
        <v>529</v>
      </c>
      <c r="D280" s="90" t="s">
        <v>1</v>
      </c>
      <c r="E280" s="91" t="s">
        <v>2</v>
      </c>
      <c r="F280" s="90" t="s">
        <v>1</v>
      </c>
      <c r="G280" s="91" t="s">
        <v>3</v>
      </c>
      <c r="H280" s="92">
        <v>21101</v>
      </c>
      <c r="I280" s="93" t="s">
        <v>40</v>
      </c>
      <c r="J280" s="106" t="s">
        <v>549</v>
      </c>
      <c r="K280" s="94" t="s">
        <v>550</v>
      </c>
      <c r="L280" s="95"/>
      <c r="M280" s="96" t="s">
        <v>142</v>
      </c>
      <c r="N280" s="97" t="s">
        <v>67</v>
      </c>
      <c r="O280" s="98">
        <v>0</v>
      </c>
      <c r="P280" s="99">
        <v>0</v>
      </c>
      <c r="Q280" s="95" t="s">
        <v>335</v>
      </c>
      <c r="R280" s="100">
        <f t="shared" si="94"/>
        <v>0</v>
      </c>
      <c r="S280" s="101">
        <v>0</v>
      </c>
      <c r="T280" s="102">
        <v>0</v>
      </c>
      <c r="U280" s="101">
        <v>0</v>
      </c>
      <c r="V280" s="101">
        <v>0</v>
      </c>
      <c r="W280" s="101">
        <v>0</v>
      </c>
      <c r="X280" s="101">
        <v>0</v>
      </c>
      <c r="Y280" s="101">
        <v>0</v>
      </c>
      <c r="Z280" s="101">
        <v>0</v>
      </c>
      <c r="AA280" s="101">
        <f t="shared" si="95"/>
        <v>0</v>
      </c>
      <c r="AB280" s="101">
        <v>0</v>
      </c>
      <c r="AC280" s="101">
        <v>0</v>
      </c>
      <c r="AD280" s="101">
        <v>0</v>
      </c>
      <c r="AE280" s="109"/>
      <c r="AF280" s="109"/>
      <c r="AG280" s="109"/>
      <c r="AH280" s="109"/>
      <c r="AI280" s="109"/>
      <c r="AJ280" s="109"/>
      <c r="AK280" s="109"/>
      <c r="AL280" s="109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09"/>
      <c r="BD280" s="109"/>
      <c r="BE280" s="109"/>
      <c r="BF280" s="109"/>
      <c r="BG280" s="109"/>
      <c r="BH280" s="109"/>
      <c r="BI280" s="109"/>
      <c r="BJ280" s="109"/>
      <c r="BK280" s="109"/>
      <c r="BL280" s="109"/>
      <c r="BM280" s="109"/>
      <c r="BN280" s="109"/>
      <c r="BO280" s="109"/>
      <c r="BP280" s="109"/>
      <c r="BQ280" s="109"/>
      <c r="BR280" s="109"/>
      <c r="BS280" s="109"/>
      <c r="BT280" s="109"/>
      <c r="BU280" s="110"/>
    </row>
    <row r="281" spans="1:73" s="111" customFormat="1" ht="26.4" x14ac:dyDescent="0.25">
      <c r="A281" s="89" t="s">
        <v>25</v>
      </c>
      <c r="B281" s="89" t="s">
        <v>529</v>
      </c>
      <c r="C281" s="89" t="s">
        <v>529</v>
      </c>
      <c r="D281" s="90" t="s">
        <v>1</v>
      </c>
      <c r="E281" s="91" t="s">
        <v>2</v>
      </c>
      <c r="F281" s="90" t="s">
        <v>1</v>
      </c>
      <c r="G281" s="91" t="s">
        <v>3</v>
      </c>
      <c r="H281" s="92">
        <v>21101</v>
      </c>
      <c r="I281" s="93" t="s">
        <v>40</v>
      </c>
      <c r="J281" s="106" t="s">
        <v>551</v>
      </c>
      <c r="K281" s="107" t="s">
        <v>552</v>
      </c>
      <c r="L281" s="95"/>
      <c r="M281" s="96" t="s">
        <v>142</v>
      </c>
      <c r="N281" s="97" t="s">
        <v>67</v>
      </c>
      <c r="O281" s="108">
        <v>0</v>
      </c>
      <c r="P281" s="99">
        <v>0</v>
      </c>
      <c r="Q281" s="95" t="s">
        <v>335</v>
      </c>
      <c r="R281" s="100">
        <f t="shared" si="94"/>
        <v>0</v>
      </c>
      <c r="S281" s="101">
        <v>0</v>
      </c>
      <c r="T281" s="102">
        <v>0</v>
      </c>
      <c r="U281" s="101">
        <v>0</v>
      </c>
      <c r="V281" s="101">
        <v>0</v>
      </c>
      <c r="W281" s="101">
        <v>0</v>
      </c>
      <c r="X281" s="101">
        <v>0</v>
      </c>
      <c r="Y281" s="101">
        <v>0</v>
      </c>
      <c r="Z281" s="101">
        <v>0</v>
      </c>
      <c r="AA281" s="101">
        <f t="shared" si="95"/>
        <v>0</v>
      </c>
      <c r="AB281" s="101">
        <v>0</v>
      </c>
      <c r="AC281" s="101">
        <v>0</v>
      </c>
      <c r="AD281" s="101">
        <v>0</v>
      </c>
      <c r="AE281" s="109"/>
      <c r="AF281" s="109"/>
      <c r="AG281" s="109"/>
      <c r="AH281" s="109"/>
      <c r="AI281" s="109"/>
      <c r="AJ281" s="109"/>
      <c r="AK281" s="109"/>
      <c r="AL281" s="109"/>
      <c r="AM281" s="109"/>
      <c r="AN281" s="109"/>
      <c r="AO281" s="109"/>
      <c r="AP281" s="109"/>
      <c r="AQ281" s="109"/>
      <c r="AR281" s="109"/>
      <c r="AS281" s="109"/>
      <c r="AT281" s="109"/>
      <c r="AU281" s="109"/>
      <c r="AV281" s="109"/>
      <c r="AW281" s="109"/>
      <c r="AX281" s="109"/>
      <c r="AY281" s="109"/>
      <c r="AZ281" s="109"/>
      <c r="BA281" s="109"/>
      <c r="BB281" s="109"/>
      <c r="BC281" s="109"/>
      <c r="BD281" s="109"/>
      <c r="BE281" s="109"/>
      <c r="BF281" s="109"/>
      <c r="BG281" s="109"/>
      <c r="BH281" s="109"/>
      <c r="BI281" s="109"/>
      <c r="BJ281" s="109"/>
      <c r="BK281" s="109"/>
      <c r="BL281" s="109"/>
      <c r="BM281" s="109"/>
      <c r="BN281" s="109"/>
      <c r="BO281" s="109"/>
      <c r="BP281" s="109"/>
      <c r="BQ281" s="109"/>
      <c r="BR281" s="109"/>
      <c r="BS281" s="109"/>
      <c r="BT281" s="109"/>
      <c r="BU281" s="110"/>
    </row>
    <row r="282" spans="1:73" s="135" customFormat="1" ht="26.4" x14ac:dyDescent="0.25">
      <c r="A282" s="118" t="s">
        <v>25</v>
      </c>
      <c r="B282" s="118" t="s">
        <v>529</v>
      </c>
      <c r="C282" s="118" t="s">
        <v>529</v>
      </c>
      <c r="D282" s="119" t="s">
        <v>1</v>
      </c>
      <c r="E282" s="120" t="s">
        <v>2</v>
      </c>
      <c r="F282" s="119" t="s">
        <v>1</v>
      </c>
      <c r="G282" s="120" t="s">
        <v>3</v>
      </c>
      <c r="H282" s="121">
        <v>21101</v>
      </c>
      <c r="I282" s="122" t="s">
        <v>40</v>
      </c>
      <c r="J282" s="123" t="s">
        <v>113</v>
      </c>
      <c r="K282" s="138" t="s">
        <v>553</v>
      </c>
      <c r="L282" s="125"/>
      <c r="M282" s="126" t="s">
        <v>142</v>
      </c>
      <c r="N282" s="127" t="s">
        <v>86</v>
      </c>
      <c r="O282" s="128">
        <v>1</v>
      </c>
      <c r="P282" s="129">
        <v>1092.71</v>
      </c>
      <c r="Q282" s="125" t="s">
        <v>335</v>
      </c>
      <c r="R282" s="130">
        <f t="shared" si="94"/>
        <v>1093</v>
      </c>
      <c r="S282" s="131">
        <v>0</v>
      </c>
      <c r="T282" s="132">
        <v>0</v>
      </c>
      <c r="U282" s="131">
        <v>0</v>
      </c>
      <c r="V282" s="131">
        <v>0</v>
      </c>
      <c r="W282" s="131">
        <v>0</v>
      </c>
      <c r="X282" s="131">
        <v>0</v>
      </c>
      <c r="Y282" s="131">
        <v>0</v>
      </c>
      <c r="Z282" s="131">
        <v>0</v>
      </c>
      <c r="AA282" s="131">
        <v>0</v>
      </c>
      <c r="AB282" s="131">
        <v>1093</v>
      </c>
      <c r="AC282" s="131">
        <v>0</v>
      </c>
      <c r="AD282" s="131">
        <v>0</v>
      </c>
      <c r="AE282" s="133"/>
      <c r="AF282" s="133"/>
      <c r="AG282" s="133"/>
      <c r="AH282" s="133"/>
      <c r="AI282" s="133"/>
      <c r="AJ282" s="133"/>
      <c r="AK282" s="133"/>
      <c r="AL282" s="133"/>
      <c r="AM282" s="133"/>
      <c r="AN282" s="133"/>
      <c r="AO282" s="133"/>
      <c r="AP282" s="133"/>
      <c r="AQ282" s="133"/>
      <c r="AR282" s="133"/>
      <c r="AS282" s="133"/>
      <c r="AT282" s="133"/>
      <c r="AU282" s="133"/>
      <c r="AV282" s="133"/>
      <c r="AW282" s="133"/>
      <c r="AX282" s="133"/>
      <c r="AY282" s="133"/>
      <c r="AZ282" s="133"/>
      <c r="BA282" s="133"/>
      <c r="BB282" s="133"/>
      <c r="BC282" s="133"/>
      <c r="BD282" s="133"/>
      <c r="BE282" s="133"/>
      <c r="BF282" s="133"/>
      <c r="BG282" s="133"/>
      <c r="BH282" s="133"/>
      <c r="BI282" s="133"/>
      <c r="BJ282" s="133"/>
      <c r="BK282" s="133"/>
      <c r="BL282" s="133"/>
      <c r="BM282" s="133"/>
      <c r="BN282" s="133"/>
      <c r="BO282" s="133"/>
      <c r="BP282" s="133"/>
      <c r="BQ282" s="133"/>
      <c r="BR282" s="133"/>
      <c r="BS282" s="133"/>
      <c r="BT282" s="133"/>
      <c r="BU282" s="134"/>
    </row>
    <row r="283" spans="1:73" s="111" customFormat="1" ht="26.4" x14ac:dyDescent="0.25">
      <c r="A283" s="89" t="s">
        <v>25</v>
      </c>
      <c r="B283" s="89" t="s">
        <v>529</v>
      </c>
      <c r="C283" s="89" t="s">
        <v>529</v>
      </c>
      <c r="D283" s="90" t="s">
        <v>1</v>
      </c>
      <c r="E283" s="91" t="s">
        <v>2</v>
      </c>
      <c r="F283" s="90" t="s">
        <v>1</v>
      </c>
      <c r="G283" s="91" t="s">
        <v>3</v>
      </c>
      <c r="H283" s="92">
        <v>21101</v>
      </c>
      <c r="I283" s="93" t="s">
        <v>40</v>
      </c>
      <c r="J283" s="106" t="s">
        <v>473</v>
      </c>
      <c r="K283" s="139" t="s">
        <v>474</v>
      </c>
      <c r="L283" s="95"/>
      <c r="M283" s="96" t="s">
        <v>142</v>
      </c>
      <c r="N283" s="97" t="s">
        <v>67</v>
      </c>
      <c r="O283" s="98">
        <v>0</v>
      </c>
      <c r="P283" s="99">
        <v>18.64</v>
      </c>
      <c r="Q283" s="95" t="s">
        <v>335</v>
      </c>
      <c r="R283" s="100">
        <f t="shared" si="94"/>
        <v>0</v>
      </c>
      <c r="S283" s="101">
        <v>0</v>
      </c>
      <c r="T283" s="102">
        <v>0</v>
      </c>
      <c r="U283" s="101">
        <v>0</v>
      </c>
      <c r="V283" s="101">
        <v>0</v>
      </c>
      <c r="W283" s="101">
        <v>0</v>
      </c>
      <c r="X283" s="101">
        <v>0</v>
      </c>
      <c r="Y283" s="101">
        <v>0</v>
      </c>
      <c r="Z283" s="101">
        <v>0</v>
      </c>
      <c r="AA283" s="101">
        <v>0</v>
      </c>
      <c r="AB283" s="101">
        <v>0</v>
      </c>
      <c r="AC283" s="101">
        <v>0</v>
      </c>
      <c r="AD283" s="101">
        <v>0</v>
      </c>
      <c r="AE283" s="109"/>
      <c r="AF283" s="109"/>
      <c r="AG283" s="109"/>
      <c r="AH283" s="109"/>
      <c r="AI283" s="109"/>
      <c r="AJ283" s="109"/>
      <c r="AK283" s="109"/>
      <c r="AL283" s="109"/>
      <c r="AM283" s="109"/>
      <c r="AN283" s="109"/>
      <c r="AO283" s="109"/>
      <c r="AP283" s="109"/>
      <c r="AQ283" s="109"/>
      <c r="AR283" s="109"/>
      <c r="AS283" s="109"/>
      <c r="AT283" s="109"/>
      <c r="AU283" s="109"/>
      <c r="AV283" s="109"/>
      <c r="AW283" s="109"/>
      <c r="AX283" s="109"/>
      <c r="AY283" s="109"/>
      <c r="AZ283" s="109"/>
      <c r="BA283" s="109"/>
      <c r="BB283" s="109"/>
      <c r="BC283" s="109"/>
      <c r="BD283" s="109"/>
      <c r="BE283" s="109"/>
      <c r="BF283" s="109"/>
      <c r="BG283" s="109"/>
      <c r="BH283" s="109"/>
      <c r="BI283" s="109"/>
      <c r="BJ283" s="109"/>
      <c r="BK283" s="109"/>
      <c r="BL283" s="109"/>
      <c r="BM283" s="109"/>
      <c r="BN283" s="109"/>
      <c r="BO283" s="109"/>
      <c r="BP283" s="109"/>
      <c r="BQ283" s="109"/>
      <c r="BR283" s="109"/>
      <c r="BS283" s="109"/>
      <c r="BT283" s="109"/>
      <c r="BU283" s="110"/>
    </row>
    <row r="284" spans="1:73" s="111" customFormat="1" ht="26.4" x14ac:dyDescent="0.25">
      <c r="A284" s="89" t="s">
        <v>25</v>
      </c>
      <c r="B284" s="89" t="s">
        <v>529</v>
      </c>
      <c r="C284" s="89" t="s">
        <v>529</v>
      </c>
      <c r="D284" s="90" t="s">
        <v>1</v>
      </c>
      <c r="E284" s="91" t="s">
        <v>2</v>
      </c>
      <c r="F284" s="90" t="s">
        <v>1</v>
      </c>
      <c r="G284" s="91" t="s">
        <v>3</v>
      </c>
      <c r="H284" s="92">
        <v>21101</v>
      </c>
      <c r="I284" s="93" t="s">
        <v>40</v>
      </c>
      <c r="J284" s="106" t="s">
        <v>110</v>
      </c>
      <c r="K284" s="107" t="s">
        <v>554</v>
      </c>
      <c r="L284" s="95"/>
      <c r="M284" s="96" t="s">
        <v>142</v>
      </c>
      <c r="N284" s="106" t="s">
        <v>555</v>
      </c>
      <c r="O284" s="108">
        <v>0</v>
      </c>
      <c r="P284" s="99">
        <v>0</v>
      </c>
      <c r="Q284" s="95" t="s">
        <v>335</v>
      </c>
      <c r="R284" s="100">
        <f t="shared" si="94"/>
        <v>0</v>
      </c>
      <c r="S284" s="101">
        <v>0</v>
      </c>
      <c r="T284" s="102">
        <v>0</v>
      </c>
      <c r="U284" s="101">
        <v>0</v>
      </c>
      <c r="V284" s="101">
        <v>0</v>
      </c>
      <c r="W284" s="101">
        <v>0</v>
      </c>
      <c r="X284" s="101">
        <v>0</v>
      </c>
      <c r="Y284" s="101">
        <v>0</v>
      </c>
      <c r="Z284" s="101">
        <v>0</v>
      </c>
      <c r="AA284" s="101">
        <f t="shared" si="95"/>
        <v>0</v>
      </c>
      <c r="AB284" s="101">
        <v>0</v>
      </c>
      <c r="AC284" s="101">
        <v>0</v>
      </c>
      <c r="AD284" s="101">
        <v>0</v>
      </c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109"/>
      <c r="AS284" s="109"/>
      <c r="AT284" s="109"/>
      <c r="AU284" s="109"/>
      <c r="AV284" s="109"/>
      <c r="AW284" s="109"/>
      <c r="AX284" s="109"/>
      <c r="AY284" s="109"/>
      <c r="AZ284" s="109"/>
      <c r="BA284" s="109"/>
      <c r="BB284" s="109"/>
      <c r="BC284" s="109"/>
      <c r="BD284" s="109"/>
      <c r="BE284" s="109"/>
      <c r="BF284" s="109"/>
      <c r="BG284" s="109"/>
      <c r="BH284" s="109"/>
      <c r="BI284" s="109"/>
      <c r="BJ284" s="109"/>
      <c r="BK284" s="109"/>
      <c r="BL284" s="109"/>
      <c r="BM284" s="109"/>
      <c r="BN284" s="109"/>
      <c r="BO284" s="109"/>
      <c r="BP284" s="109"/>
      <c r="BQ284" s="109"/>
      <c r="BR284" s="109"/>
      <c r="BS284" s="109"/>
      <c r="BT284" s="109"/>
      <c r="BU284" s="110"/>
    </row>
    <row r="285" spans="1:73" s="111" customFormat="1" ht="26.4" x14ac:dyDescent="0.25">
      <c r="A285" s="89" t="s">
        <v>25</v>
      </c>
      <c r="B285" s="89" t="s">
        <v>529</v>
      </c>
      <c r="C285" s="89" t="s">
        <v>529</v>
      </c>
      <c r="D285" s="90" t="s">
        <v>1</v>
      </c>
      <c r="E285" s="91" t="s">
        <v>2</v>
      </c>
      <c r="F285" s="90" t="s">
        <v>1</v>
      </c>
      <c r="G285" s="91" t="s">
        <v>3</v>
      </c>
      <c r="H285" s="92">
        <v>21101</v>
      </c>
      <c r="I285" s="93" t="s">
        <v>40</v>
      </c>
      <c r="J285" s="106" t="s">
        <v>556</v>
      </c>
      <c r="K285" s="107" t="s">
        <v>557</v>
      </c>
      <c r="L285" s="95"/>
      <c r="M285" s="96" t="s">
        <v>142</v>
      </c>
      <c r="N285" s="106" t="s">
        <v>555</v>
      </c>
      <c r="O285" s="98">
        <v>0</v>
      </c>
      <c r="P285" s="99">
        <v>0</v>
      </c>
      <c r="Q285" s="95" t="s">
        <v>335</v>
      </c>
      <c r="R285" s="100">
        <f t="shared" si="94"/>
        <v>0</v>
      </c>
      <c r="S285" s="101">
        <v>0</v>
      </c>
      <c r="T285" s="102">
        <v>0</v>
      </c>
      <c r="U285" s="101">
        <v>0</v>
      </c>
      <c r="V285" s="101">
        <v>0</v>
      </c>
      <c r="W285" s="101">
        <v>0</v>
      </c>
      <c r="X285" s="101">
        <v>0</v>
      </c>
      <c r="Y285" s="101">
        <v>0</v>
      </c>
      <c r="Z285" s="101">
        <v>0</v>
      </c>
      <c r="AA285" s="101">
        <f t="shared" si="95"/>
        <v>0</v>
      </c>
      <c r="AB285" s="101">
        <v>0</v>
      </c>
      <c r="AC285" s="101">
        <v>0</v>
      </c>
      <c r="AD285" s="101">
        <v>0</v>
      </c>
      <c r="AE285" s="109"/>
      <c r="AF285" s="109"/>
      <c r="AG285" s="109"/>
      <c r="AH285" s="109"/>
      <c r="AI285" s="109"/>
      <c r="AJ285" s="109"/>
      <c r="AK285" s="109"/>
      <c r="AL285" s="109"/>
      <c r="AM285" s="109"/>
      <c r="AN285" s="109"/>
      <c r="AO285" s="109"/>
      <c r="AP285" s="109"/>
      <c r="AQ285" s="109"/>
      <c r="AR285" s="109"/>
      <c r="AS285" s="109"/>
      <c r="AT285" s="109"/>
      <c r="AU285" s="109"/>
      <c r="AV285" s="109"/>
      <c r="AW285" s="109"/>
      <c r="AX285" s="109"/>
      <c r="AY285" s="109"/>
      <c r="AZ285" s="109"/>
      <c r="BA285" s="109"/>
      <c r="BB285" s="109"/>
      <c r="BC285" s="109"/>
      <c r="BD285" s="109"/>
      <c r="BE285" s="109"/>
      <c r="BF285" s="109"/>
      <c r="BG285" s="109"/>
      <c r="BH285" s="109"/>
      <c r="BI285" s="109"/>
      <c r="BJ285" s="109"/>
      <c r="BK285" s="109"/>
      <c r="BL285" s="109"/>
      <c r="BM285" s="109"/>
      <c r="BN285" s="109"/>
      <c r="BO285" s="109"/>
      <c r="BP285" s="109"/>
      <c r="BQ285" s="109"/>
      <c r="BR285" s="109"/>
      <c r="BS285" s="109"/>
      <c r="BT285" s="109"/>
      <c r="BU285" s="110"/>
    </row>
    <row r="286" spans="1:73" s="111" customFormat="1" ht="26.4" x14ac:dyDescent="0.25">
      <c r="A286" s="89" t="s">
        <v>25</v>
      </c>
      <c r="B286" s="89" t="s">
        <v>529</v>
      </c>
      <c r="C286" s="89" t="s">
        <v>529</v>
      </c>
      <c r="D286" s="90" t="s">
        <v>1</v>
      </c>
      <c r="E286" s="91" t="s">
        <v>2</v>
      </c>
      <c r="F286" s="90" t="s">
        <v>1</v>
      </c>
      <c r="G286" s="91" t="s">
        <v>3</v>
      </c>
      <c r="H286" s="92">
        <v>21101</v>
      </c>
      <c r="I286" s="93" t="s">
        <v>40</v>
      </c>
      <c r="J286" s="106" t="s">
        <v>558</v>
      </c>
      <c r="K286" s="107" t="s">
        <v>559</v>
      </c>
      <c r="L286" s="95"/>
      <c r="M286" s="96" t="s">
        <v>142</v>
      </c>
      <c r="N286" s="106" t="s">
        <v>555</v>
      </c>
      <c r="O286" s="98">
        <v>0</v>
      </c>
      <c r="P286" s="99">
        <v>0</v>
      </c>
      <c r="Q286" s="95" t="s">
        <v>335</v>
      </c>
      <c r="R286" s="100">
        <f t="shared" si="94"/>
        <v>0</v>
      </c>
      <c r="S286" s="101">
        <v>0</v>
      </c>
      <c r="T286" s="102">
        <v>0</v>
      </c>
      <c r="U286" s="101">
        <v>0</v>
      </c>
      <c r="V286" s="101">
        <v>0</v>
      </c>
      <c r="W286" s="101">
        <v>0</v>
      </c>
      <c r="X286" s="101">
        <v>0</v>
      </c>
      <c r="Y286" s="101">
        <v>0</v>
      </c>
      <c r="Z286" s="101">
        <v>0</v>
      </c>
      <c r="AA286" s="101">
        <f t="shared" si="95"/>
        <v>0</v>
      </c>
      <c r="AB286" s="101">
        <v>0</v>
      </c>
      <c r="AC286" s="101">
        <v>0</v>
      </c>
      <c r="AD286" s="101">
        <v>0</v>
      </c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9"/>
      <c r="AQ286" s="109"/>
      <c r="AR286" s="109"/>
      <c r="AS286" s="109"/>
      <c r="AT286" s="109"/>
      <c r="AU286" s="109"/>
      <c r="AV286" s="109"/>
      <c r="AW286" s="109"/>
      <c r="AX286" s="109"/>
      <c r="AY286" s="109"/>
      <c r="AZ286" s="109"/>
      <c r="BA286" s="109"/>
      <c r="BB286" s="109"/>
      <c r="BC286" s="109"/>
      <c r="BD286" s="109"/>
      <c r="BE286" s="109"/>
      <c r="BF286" s="109"/>
      <c r="BG286" s="109"/>
      <c r="BH286" s="109"/>
      <c r="BI286" s="109"/>
      <c r="BJ286" s="109"/>
      <c r="BK286" s="109"/>
      <c r="BL286" s="109"/>
      <c r="BM286" s="109"/>
      <c r="BN286" s="109"/>
      <c r="BO286" s="109"/>
      <c r="BP286" s="109"/>
      <c r="BQ286" s="109"/>
      <c r="BR286" s="109"/>
      <c r="BS286" s="109"/>
      <c r="BT286" s="109"/>
      <c r="BU286" s="110"/>
    </row>
    <row r="287" spans="1:73" s="111" customFormat="1" ht="26.4" x14ac:dyDescent="0.25">
      <c r="A287" s="89" t="s">
        <v>25</v>
      </c>
      <c r="B287" s="89" t="s">
        <v>529</v>
      </c>
      <c r="C287" s="89" t="s">
        <v>529</v>
      </c>
      <c r="D287" s="90" t="s">
        <v>1</v>
      </c>
      <c r="E287" s="91" t="s">
        <v>2</v>
      </c>
      <c r="F287" s="90" t="s">
        <v>1</v>
      </c>
      <c r="G287" s="91" t="s">
        <v>3</v>
      </c>
      <c r="H287" s="92">
        <v>21101</v>
      </c>
      <c r="I287" s="93" t="s">
        <v>40</v>
      </c>
      <c r="J287" s="106" t="s">
        <v>560</v>
      </c>
      <c r="K287" s="107" t="s">
        <v>561</v>
      </c>
      <c r="L287" s="95"/>
      <c r="M287" s="96" t="s">
        <v>142</v>
      </c>
      <c r="N287" s="106" t="s">
        <v>555</v>
      </c>
      <c r="O287" s="108">
        <v>0</v>
      </c>
      <c r="P287" s="99">
        <v>0</v>
      </c>
      <c r="Q287" s="95" t="s">
        <v>335</v>
      </c>
      <c r="R287" s="100">
        <f t="shared" si="94"/>
        <v>0</v>
      </c>
      <c r="S287" s="101">
        <v>0</v>
      </c>
      <c r="T287" s="102">
        <v>0</v>
      </c>
      <c r="U287" s="101">
        <v>0</v>
      </c>
      <c r="V287" s="101">
        <v>0</v>
      </c>
      <c r="W287" s="101">
        <v>0</v>
      </c>
      <c r="X287" s="101">
        <v>0</v>
      </c>
      <c r="Y287" s="101">
        <v>0</v>
      </c>
      <c r="Z287" s="101">
        <v>0</v>
      </c>
      <c r="AA287" s="101">
        <f t="shared" si="95"/>
        <v>0</v>
      </c>
      <c r="AB287" s="101">
        <v>0</v>
      </c>
      <c r="AC287" s="101">
        <v>0</v>
      </c>
      <c r="AD287" s="101">
        <v>0</v>
      </c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  <c r="AO287" s="109"/>
      <c r="AP287" s="109"/>
      <c r="AQ287" s="109"/>
      <c r="AR287" s="109"/>
      <c r="AS287" s="109"/>
      <c r="AT287" s="109"/>
      <c r="AU287" s="109"/>
      <c r="AV287" s="109"/>
      <c r="AW287" s="109"/>
      <c r="AX287" s="109"/>
      <c r="AY287" s="109"/>
      <c r="AZ287" s="109"/>
      <c r="BA287" s="109"/>
      <c r="BB287" s="109"/>
      <c r="BC287" s="109"/>
      <c r="BD287" s="109"/>
      <c r="BE287" s="109"/>
      <c r="BF287" s="109"/>
      <c r="BG287" s="109"/>
      <c r="BH287" s="109"/>
      <c r="BI287" s="109"/>
      <c r="BJ287" s="109"/>
      <c r="BK287" s="109"/>
      <c r="BL287" s="109"/>
      <c r="BM287" s="109"/>
      <c r="BN287" s="109"/>
      <c r="BO287" s="109"/>
      <c r="BP287" s="109"/>
      <c r="BQ287" s="109"/>
      <c r="BR287" s="109"/>
      <c r="BS287" s="109"/>
      <c r="BT287" s="109"/>
      <c r="BU287" s="110"/>
    </row>
    <row r="288" spans="1:73" s="111" customFormat="1" ht="26.4" x14ac:dyDescent="0.25">
      <c r="A288" s="89" t="s">
        <v>25</v>
      </c>
      <c r="B288" s="89" t="s">
        <v>529</v>
      </c>
      <c r="C288" s="89" t="s">
        <v>529</v>
      </c>
      <c r="D288" s="90" t="s">
        <v>1</v>
      </c>
      <c r="E288" s="91" t="s">
        <v>2</v>
      </c>
      <c r="F288" s="90" t="s">
        <v>1</v>
      </c>
      <c r="G288" s="91" t="s">
        <v>3</v>
      </c>
      <c r="H288" s="92">
        <v>21101</v>
      </c>
      <c r="I288" s="93" t="s">
        <v>40</v>
      </c>
      <c r="J288" s="106" t="s">
        <v>562</v>
      </c>
      <c r="K288" s="107" t="s">
        <v>563</v>
      </c>
      <c r="L288" s="95"/>
      <c r="M288" s="96" t="s">
        <v>142</v>
      </c>
      <c r="N288" s="106" t="s">
        <v>555</v>
      </c>
      <c r="O288" s="98">
        <v>0</v>
      </c>
      <c r="P288" s="99">
        <v>0</v>
      </c>
      <c r="Q288" s="95" t="s">
        <v>335</v>
      </c>
      <c r="R288" s="100">
        <f t="shared" si="94"/>
        <v>0</v>
      </c>
      <c r="S288" s="101">
        <v>0</v>
      </c>
      <c r="T288" s="102">
        <v>0</v>
      </c>
      <c r="U288" s="101">
        <v>0</v>
      </c>
      <c r="V288" s="101">
        <v>0</v>
      </c>
      <c r="W288" s="101">
        <v>0</v>
      </c>
      <c r="X288" s="101">
        <v>0</v>
      </c>
      <c r="Y288" s="101">
        <v>0</v>
      </c>
      <c r="Z288" s="101">
        <v>0</v>
      </c>
      <c r="AA288" s="101">
        <f t="shared" si="95"/>
        <v>0</v>
      </c>
      <c r="AB288" s="101">
        <v>0</v>
      </c>
      <c r="AC288" s="101">
        <v>0</v>
      </c>
      <c r="AD288" s="101">
        <v>0</v>
      </c>
      <c r="AE288" s="109"/>
      <c r="AF288" s="109"/>
      <c r="AG288" s="109"/>
      <c r="AH288" s="109"/>
      <c r="AI288" s="109"/>
      <c r="AJ288" s="109"/>
      <c r="AK288" s="109"/>
      <c r="AL288" s="109"/>
      <c r="AM288" s="109"/>
      <c r="AN288" s="109"/>
      <c r="AO288" s="109"/>
      <c r="AP288" s="109"/>
      <c r="AQ288" s="109"/>
      <c r="AR288" s="109"/>
      <c r="AS288" s="109"/>
      <c r="AT288" s="109"/>
      <c r="AU288" s="109"/>
      <c r="AV288" s="109"/>
      <c r="AW288" s="109"/>
      <c r="AX288" s="109"/>
      <c r="AY288" s="109"/>
      <c r="AZ288" s="109"/>
      <c r="BA288" s="109"/>
      <c r="BB288" s="109"/>
      <c r="BC288" s="109"/>
      <c r="BD288" s="109"/>
      <c r="BE288" s="109"/>
      <c r="BF288" s="109"/>
      <c r="BG288" s="109"/>
      <c r="BH288" s="109"/>
      <c r="BI288" s="109"/>
      <c r="BJ288" s="109"/>
      <c r="BK288" s="109"/>
      <c r="BL288" s="109"/>
      <c r="BM288" s="109"/>
      <c r="BN288" s="109"/>
      <c r="BO288" s="109"/>
      <c r="BP288" s="109"/>
      <c r="BQ288" s="109"/>
      <c r="BR288" s="109"/>
      <c r="BS288" s="109"/>
      <c r="BT288" s="109"/>
      <c r="BU288" s="110"/>
    </row>
    <row r="289" spans="1:73" s="111" customFormat="1" ht="26.4" x14ac:dyDescent="0.25">
      <c r="A289" s="89" t="s">
        <v>25</v>
      </c>
      <c r="B289" s="89" t="s">
        <v>529</v>
      </c>
      <c r="C289" s="89" t="s">
        <v>529</v>
      </c>
      <c r="D289" s="90" t="s">
        <v>1</v>
      </c>
      <c r="E289" s="91" t="s">
        <v>2</v>
      </c>
      <c r="F289" s="90" t="s">
        <v>1</v>
      </c>
      <c r="G289" s="91" t="s">
        <v>3</v>
      </c>
      <c r="H289" s="92">
        <v>21101</v>
      </c>
      <c r="I289" s="93" t="s">
        <v>40</v>
      </c>
      <c r="J289" s="106" t="s">
        <v>564</v>
      </c>
      <c r="K289" s="107" t="s">
        <v>565</v>
      </c>
      <c r="L289" s="95"/>
      <c r="M289" s="96" t="s">
        <v>142</v>
      </c>
      <c r="N289" s="106" t="s">
        <v>555</v>
      </c>
      <c r="O289" s="98">
        <v>0</v>
      </c>
      <c r="P289" s="99">
        <v>0</v>
      </c>
      <c r="Q289" s="95" t="s">
        <v>335</v>
      </c>
      <c r="R289" s="100">
        <f t="shared" si="94"/>
        <v>0</v>
      </c>
      <c r="S289" s="101">
        <v>0</v>
      </c>
      <c r="T289" s="102">
        <v>0</v>
      </c>
      <c r="U289" s="101">
        <v>0</v>
      </c>
      <c r="V289" s="101">
        <v>0</v>
      </c>
      <c r="W289" s="101">
        <v>0</v>
      </c>
      <c r="X289" s="101">
        <v>0</v>
      </c>
      <c r="Y289" s="101">
        <v>0</v>
      </c>
      <c r="Z289" s="101">
        <v>0</v>
      </c>
      <c r="AA289" s="101">
        <f t="shared" si="95"/>
        <v>0</v>
      </c>
      <c r="AB289" s="101">
        <v>0</v>
      </c>
      <c r="AC289" s="101">
        <v>0</v>
      </c>
      <c r="AD289" s="101">
        <v>0</v>
      </c>
      <c r="AE289" s="109"/>
      <c r="AF289" s="109"/>
      <c r="AG289" s="109"/>
      <c r="AH289" s="109"/>
      <c r="AI289" s="109"/>
      <c r="AJ289" s="109"/>
      <c r="AK289" s="109"/>
      <c r="AL289" s="109"/>
      <c r="AM289" s="109"/>
      <c r="AN289" s="109"/>
      <c r="AO289" s="109"/>
      <c r="AP289" s="109"/>
      <c r="AQ289" s="109"/>
      <c r="AR289" s="109"/>
      <c r="AS289" s="109"/>
      <c r="AT289" s="109"/>
      <c r="AU289" s="109"/>
      <c r="AV289" s="109"/>
      <c r="AW289" s="109"/>
      <c r="AX289" s="109"/>
      <c r="AY289" s="109"/>
      <c r="AZ289" s="109"/>
      <c r="BA289" s="109"/>
      <c r="BB289" s="109"/>
      <c r="BC289" s="109"/>
      <c r="BD289" s="109"/>
      <c r="BE289" s="109"/>
      <c r="BF289" s="109"/>
      <c r="BG289" s="109"/>
      <c r="BH289" s="109"/>
      <c r="BI289" s="109"/>
      <c r="BJ289" s="109"/>
      <c r="BK289" s="109"/>
      <c r="BL289" s="109"/>
      <c r="BM289" s="109"/>
      <c r="BN289" s="109"/>
      <c r="BO289" s="109"/>
      <c r="BP289" s="109"/>
      <c r="BQ289" s="109"/>
      <c r="BR289" s="109"/>
      <c r="BS289" s="109"/>
      <c r="BT289" s="109"/>
      <c r="BU289" s="110"/>
    </row>
    <row r="290" spans="1:73" s="111" customFormat="1" ht="26.4" x14ac:dyDescent="0.25">
      <c r="A290" s="89" t="s">
        <v>25</v>
      </c>
      <c r="B290" s="89" t="s">
        <v>529</v>
      </c>
      <c r="C290" s="89" t="s">
        <v>529</v>
      </c>
      <c r="D290" s="90" t="s">
        <v>1</v>
      </c>
      <c r="E290" s="91" t="s">
        <v>2</v>
      </c>
      <c r="F290" s="90" t="s">
        <v>1</v>
      </c>
      <c r="G290" s="91" t="s">
        <v>3</v>
      </c>
      <c r="H290" s="92">
        <v>21101</v>
      </c>
      <c r="I290" s="93" t="s">
        <v>40</v>
      </c>
      <c r="J290" s="106" t="s">
        <v>566</v>
      </c>
      <c r="K290" s="107" t="s">
        <v>567</v>
      </c>
      <c r="L290" s="95"/>
      <c r="M290" s="96" t="s">
        <v>142</v>
      </c>
      <c r="N290" s="106" t="s">
        <v>555</v>
      </c>
      <c r="O290" s="108">
        <v>0</v>
      </c>
      <c r="P290" s="99">
        <v>0</v>
      </c>
      <c r="Q290" s="95" t="s">
        <v>335</v>
      </c>
      <c r="R290" s="100">
        <f t="shared" si="94"/>
        <v>0</v>
      </c>
      <c r="S290" s="101">
        <v>0</v>
      </c>
      <c r="T290" s="102">
        <v>0</v>
      </c>
      <c r="U290" s="101">
        <v>0</v>
      </c>
      <c r="V290" s="101">
        <v>0</v>
      </c>
      <c r="W290" s="101">
        <v>0</v>
      </c>
      <c r="X290" s="101">
        <v>0</v>
      </c>
      <c r="Y290" s="101">
        <v>0</v>
      </c>
      <c r="Z290" s="101">
        <v>0</v>
      </c>
      <c r="AA290" s="101">
        <f t="shared" si="95"/>
        <v>0</v>
      </c>
      <c r="AB290" s="101">
        <v>0</v>
      </c>
      <c r="AC290" s="101">
        <v>0</v>
      </c>
      <c r="AD290" s="101">
        <v>0</v>
      </c>
      <c r="AE290" s="109"/>
      <c r="AF290" s="109"/>
      <c r="AG290" s="109"/>
      <c r="AH290" s="109"/>
      <c r="AI290" s="109"/>
      <c r="AJ290" s="109"/>
      <c r="AK290" s="109"/>
      <c r="AL290" s="109"/>
      <c r="AM290" s="109"/>
      <c r="AN290" s="109"/>
      <c r="AO290" s="109"/>
      <c r="AP290" s="109"/>
      <c r="AQ290" s="109"/>
      <c r="AR290" s="109"/>
      <c r="AS290" s="109"/>
      <c r="AT290" s="109"/>
      <c r="AU290" s="109"/>
      <c r="AV290" s="109"/>
      <c r="AW290" s="109"/>
      <c r="AX290" s="109"/>
      <c r="AY290" s="109"/>
      <c r="AZ290" s="109"/>
      <c r="BA290" s="109"/>
      <c r="BB290" s="109"/>
      <c r="BC290" s="109"/>
      <c r="BD290" s="109"/>
      <c r="BE290" s="109"/>
      <c r="BF290" s="109"/>
      <c r="BG290" s="109"/>
      <c r="BH290" s="109"/>
      <c r="BI290" s="109"/>
      <c r="BJ290" s="109"/>
      <c r="BK290" s="109"/>
      <c r="BL290" s="109"/>
      <c r="BM290" s="109"/>
      <c r="BN290" s="109"/>
      <c r="BO290" s="109"/>
      <c r="BP290" s="109"/>
      <c r="BQ290" s="109"/>
      <c r="BR290" s="109"/>
      <c r="BS290" s="109"/>
      <c r="BT290" s="109"/>
      <c r="BU290" s="110"/>
    </row>
    <row r="291" spans="1:73" s="111" customFormat="1" ht="26.4" x14ac:dyDescent="0.25">
      <c r="A291" s="89" t="s">
        <v>25</v>
      </c>
      <c r="B291" s="89" t="s">
        <v>529</v>
      </c>
      <c r="C291" s="89" t="s">
        <v>529</v>
      </c>
      <c r="D291" s="90" t="s">
        <v>1</v>
      </c>
      <c r="E291" s="91" t="s">
        <v>2</v>
      </c>
      <c r="F291" s="90" t="s">
        <v>1</v>
      </c>
      <c r="G291" s="91" t="s">
        <v>3</v>
      </c>
      <c r="H291" s="92">
        <v>21101</v>
      </c>
      <c r="I291" s="93" t="s">
        <v>40</v>
      </c>
      <c r="J291" s="106" t="s">
        <v>568</v>
      </c>
      <c r="K291" s="107" t="s">
        <v>569</v>
      </c>
      <c r="L291" s="95"/>
      <c r="M291" s="96" t="s">
        <v>142</v>
      </c>
      <c r="N291" s="106" t="s">
        <v>555</v>
      </c>
      <c r="O291" s="98">
        <v>0</v>
      </c>
      <c r="P291" s="99">
        <v>0</v>
      </c>
      <c r="Q291" s="95" t="s">
        <v>335</v>
      </c>
      <c r="R291" s="100">
        <f t="shared" si="94"/>
        <v>0</v>
      </c>
      <c r="S291" s="101">
        <v>0</v>
      </c>
      <c r="T291" s="102">
        <v>0</v>
      </c>
      <c r="U291" s="101">
        <v>0</v>
      </c>
      <c r="V291" s="101">
        <v>0</v>
      </c>
      <c r="W291" s="101">
        <v>0</v>
      </c>
      <c r="X291" s="101">
        <v>0</v>
      </c>
      <c r="Y291" s="101">
        <v>0</v>
      </c>
      <c r="Z291" s="101">
        <v>0</v>
      </c>
      <c r="AA291" s="101">
        <f t="shared" si="95"/>
        <v>0</v>
      </c>
      <c r="AB291" s="101">
        <v>0</v>
      </c>
      <c r="AC291" s="101">
        <v>0</v>
      </c>
      <c r="AD291" s="101">
        <v>0</v>
      </c>
      <c r="AE291" s="109"/>
      <c r="AF291" s="109"/>
      <c r="AG291" s="109"/>
      <c r="AH291" s="109"/>
      <c r="AI291" s="109"/>
      <c r="AJ291" s="109"/>
      <c r="AK291" s="109"/>
      <c r="AL291" s="109"/>
      <c r="AM291" s="109"/>
      <c r="AN291" s="109"/>
      <c r="AO291" s="109"/>
      <c r="AP291" s="109"/>
      <c r="AQ291" s="109"/>
      <c r="AR291" s="109"/>
      <c r="AS291" s="109"/>
      <c r="AT291" s="109"/>
      <c r="AU291" s="109"/>
      <c r="AV291" s="109"/>
      <c r="AW291" s="109"/>
      <c r="AX291" s="109"/>
      <c r="AY291" s="109"/>
      <c r="AZ291" s="109"/>
      <c r="BA291" s="109"/>
      <c r="BB291" s="109"/>
      <c r="BC291" s="109"/>
      <c r="BD291" s="109"/>
      <c r="BE291" s="109"/>
      <c r="BF291" s="109"/>
      <c r="BG291" s="109"/>
      <c r="BH291" s="109"/>
      <c r="BI291" s="109"/>
      <c r="BJ291" s="109"/>
      <c r="BK291" s="109"/>
      <c r="BL291" s="109"/>
      <c r="BM291" s="109"/>
      <c r="BN291" s="109"/>
      <c r="BO291" s="109"/>
      <c r="BP291" s="109"/>
      <c r="BQ291" s="109"/>
      <c r="BR291" s="109"/>
      <c r="BS291" s="109"/>
      <c r="BT291" s="109"/>
      <c r="BU291" s="110"/>
    </row>
    <row r="292" spans="1:73" s="111" customFormat="1" ht="26.4" x14ac:dyDescent="0.25">
      <c r="A292" s="89" t="s">
        <v>25</v>
      </c>
      <c r="B292" s="89" t="s">
        <v>529</v>
      </c>
      <c r="C292" s="89" t="s">
        <v>529</v>
      </c>
      <c r="D292" s="90" t="s">
        <v>1</v>
      </c>
      <c r="E292" s="91" t="s">
        <v>2</v>
      </c>
      <c r="F292" s="90" t="s">
        <v>1</v>
      </c>
      <c r="G292" s="91" t="s">
        <v>3</v>
      </c>
      <c r="H292" s="92">
        <v>21101</v>
      </c>
      <c r="I292" s="93" t="s">
        <v>40</v>
      </c>
      <c r="J292" s="106" t="s">
        <v>570</v>
      </c>
      <c r="K292" s="107" t="s">
        <v>571</v>
      </c>
      <c r="L292" s="95"/>
      <c r="M292" s="96" t="s">
        <v>142</v>
      </c>
      <c r="N292" s="106" t="s">
        <v>555</v>
      </c>
      <c r="O292" s="98">
        <v>0</v>
      </c>
      <c r="P292" s="99">
        <v>0</v>
      </c>
      <c r="Q292" s="95" t="s">
        <v>335</v>
      </c>
      <c r="R292" s="100">
        <f t="shared" si="94"/>
        <v>0</v>
      </c>
      <c r="S292" s="101">
        <v>0</v>
      </c>
      <c r="T292" s="102">
        <v>0</v>
      </c>
      <c r="U292" s="101">
        <v>0</v>
      </c>
      <c r="V292" s="101">
        <v>0</v>
      </c>
      <c r="W292" s="101">
        <v>0</v>
      </c>
      <c r="X292" s="101">
        <v>0</v>
      </c>
      <c r="Y292" s="101">
        <v>0</v>
      </c>
      <c r="Z292" s="101">
        <v>0</v>
      </c>
      <c r="AA292" s="101">
        <f t="shared" si="95"/>
        <v>0</v>
      </c>
      <c r="AB292" s="101">
        <v>0</v>
      </c>
      <c r="AC292" s="101">
        <v>0</v>
      </c>
      <c r="AD292" s="101">
        <v>0</v>
      </c>
      <c r="AE292" s="109"/>
      <c r="AF292" s="109"/>
      <c r="AG292" s="109"/>
      <c r="AH292" s="109"/>
      <c r="AI292" s="109"/>
      <c r="AJ292" s="109"/>
      <c r="AK292" s="109"/>
      <c r="AL292" s="109"/>
      <c r="AM292" s="109"/>
      <c r="AN292" s="109"/>
      <c r="AO292" s="109"/>
      <c r="AP292" s="109"/>
      <c r="AQ292" s="109"/>
      <c r="AR292" s="109"/>
      <c r="AS292" s="109"/>
      <c r="AT292" s="109"/>
      <c r="AU292" s="109"/>
      <c r="AV292" s="109"/>
      <c r="AW292" s="109"/>
      <c r="AX292" s="109"/>
      <c r="AY292" s="109"/>
      <c r="AZ292" s="109"/>
      <c r="BA292" s="109"/>
      <c r="BB292" s="109"/>
      <c r="BC292" s="109"/>
      <c r="BD292" s="109"/>
      <c r="BE292" s="109"/>
      <c r="BF292" s="109"/>
      <c r="BG292" s="109"/>
      <c r="BH292" s="109"/>
      <c r="BI292" s="109"/>
      <c r="BJ292" s="109"/>
      <c r="BK292" s="109"/>
      <c r="BL292" s="109"/>
      <c r="BM292" s="109"/>
      <c r="BN292" s="109"/>
      <c r="BO292" s="109"/>
      <c r="BP292" s="109"/>
      <c r="BQ292" s="109"/>
      <c r="BR292" s="109"/>
      <c r="BS292" s="109"/>
      <c r="BT292" s="109"/>
      <c r="BU292" s="110"/>
    </row>
    <row r="293" spans="1:73" s="111" customFormat="1" ht="26.4" x14ac:dyDescent="0.25">
      <c r="A293" s="89" t="s">
        <v>25</v>
      </c>
      <c r="B293" s="89" t="s">
        <v>529</v>
      </c>
      <c r="C293" s="89" t="s">
        <v>529</v>
      </c>
      <c r="D293" s="90" t="s">
        <v>1</v>
      </c>
      <c r="E293" s="91" t="s">
        <v>2</v>
      </c>
      <c r="F293" s="90" t="s">
        <v>1</v>
      </c>
      <c r="G293" s="91" t="s">
        <v>3</v>
      </c>
      <c r="H293" s="92">
        <v>21101</v>
      </c>
      <c r="I293" s="93" t="s">
        <v>40</v>
      </c>
      <c r="J293" s="106" t="s">
        <v>572</v>
      </c>
      <c r="K293" s="107" t="s">
        <v>573</v>
      </c>
      <c r="L293" s="95"/>
      <c r="M293" s="96" t="s">
        <v>142</v>
      </c>
      <c r="N293" s="106" t="s">
        <v>555</v>
      </c>
      <c r="O293" s="108">
        <v>0</v>
      </c>
      <c r="P293" s="99">
        <v>0</v>
      </c>
      <c r="Q293" s="95" t="s">
        <v>335</v>
      </c>
      <c r="R293" s="100">
        <f t="shared" si="94"/>
        <v>0</v>
      </c>
      <c r="S293" s="101">
        <v>0</v>
      </c>
      <c r="T293" s="102">
        <v>0</v>
      </c>
      <c r="U293" s="101">
        <v>0</v>
      </c>
      <c r="V293" s="101">
        <v>0</v>
      </c>
      <c r="W293" s="101">
        <v>0</v>
      </c>
      <c r="X293" s="101">
        <v>0</v>
      </c>
      <c r="Y293" s="101">
        <v>0</v>
      </c>
      <c r="Z293" s="101">
        <v>0</v>
      </c>
      <c r="AA293" s="101">
        <f t="shared" si="95"/>
        <v>0</v>
      </c>
      <c r="AB293" s="101">
        <v>0</v>
      </c>
      <c r="AC293" s="101">
        <v>0</v>
      </c>
      <c r="AD293" s="101">
        <v>0</v>
      </c>
      <c r="AE293" s="109"/>
      <c r="AF293" s="109"/>
      <c r="AG293" s="109"/>
      <c r="AH293" s="109"/>
      <c r="AI293" s="109"/>
      <c r="AJ293" s="109"/>
      <c r="AK293" s="109"/>
      <c r="AL293" s="109"/>
      <c r="AM293" s="109"/>
      <c r="AN293" s="109"/>
      <c r="AO293" s="109"/>
      <c r="AP293" s="109"/>
      <c r="AQ293" s="109"/>
      <c r="AR293" s="109"/>
      <c r="AS293" s="109"/>
      <c r="AT293" s="109"/>
      <c r="AU293" s="109"/>
      <c r="AV293" s="109"/>
      <c r="AW293" s="109"/>
      <c r="AX293" s="109"/>
      <c r="AY293" s="109"/>
      <c r="AZ293" s="109"/>
      <c r="BA293" s="109"/>
      <c r="BB293" s="109"/>
      <c r="BC293" s="109"/>
      <c r="BD293" s="109"/>
      <c r="BE293" s="109"/>
      <c r="BF293" s="109"/>
      <c r="BG293" s="109"/>
      <c r="BH293" s="109"/>
      <c r="BI293" s="109"/>
      <c r="BJ293" s="109"/>
      <c r="BK293" s="109"/>
      <c r="BL293" s="109"/>
      <c r="BM293" s="109"/>
      <c r="BN293" s="109"/>
      <c r="BO293" s="109"/>
      <c r="BP293" s="109"/>
      <c r="BQ293" s="109"/>
      <c r="BR293" s="109"/>
      <c r="BS293" s="109"/>
      <c r="BT293" s="109"/>
      <c r="BU293" s="110"/>
    </row>
    <row r="294" spans="1:73" s="111" customFormat="1" ht="26.4" x14ac:dyDescent="0.25">
      <c r="A294" s="89" t="s">
        <v>25</v>
      </c>
      <c r="B294" s="89" t="s">
        <v>529</v>
      </c>
      <c r="C294" s="89" t="s">
        <v>529</v>
      </c>
      <c r="D294" s="90" t="s">
        <v>1</v>
      </c>
      <c r="E294" s="91" t="s">
        <v>2</v>
      </c>
      <c r="F294" s="90" t="s">
        <v>1</v>
      </c>
      <c r="G294" s="91" t="s">
        <v>3</v>
      </c>
      <c r="H294" s="92">
        <v>21101</v>
      </c>
      <c r="I294" s="93" t="s">
        <v>40</v>
      </c>
      <c r="J294" s="106" t="s">
        <v>65</v>
      </c>
      <c r="K294" s="107" t="s">
        <v>66</v>
      </c>
      <c r="L294" s="95"/>
      <c r="M294" s="96" t="s">
        <v>142</v>
      </c>
      <c r="N294" s="106" t="s">
        <v>555</v>
      </c>
      <c r="O294" s="98">
        <v>0</v>
      </c>
      <c r="P294" s="99">
        <v>44.08</v>
      </c>
      <c r="Q294" s="95" t="s">
        <v>335</v>
      </c>
      <c r="R294" s="100">
        <f t="shared" si="94"/>
        <v>0</v>
      </c>
      <c r="S294" s="101">
        <v>0</v>
      </c>
      <c r="T294" s="102">
        <v>0</v>
      </c>
      <c r="U294" s="101">
        <v>0</v>
      </c>
      <c r="V294" s="101">
        <v>0</v>
      </c>
      <c r="W294" s="101">
        <v>0</v>
      </c>
      <c r="X294" s="101">
        <v>0</v>
      </c>
      <c r="Y294" s="101">
        <v>0</v>
      </c>
      <c r="Z294" s="101">
        <v>0</v>
      </c>
      <c r="AA294" s="101">
        <v>0</v>
      </c>
      <c r="AB294" s="101">
        <v>0</v>
      </c>
      <c r="AC294" s="101">
        <v>0</v>
      </c>
      <c r="AD294" s="101">
        <v>0</v>
      </c>
      <c r="AE294" s="109"/>
      <c r="AF294" s="109"/>
      <c r="AG294" s="109"/>
      <c r="AH294" s="109"/>
      <c r="AI294" s="109"/>
      <c r="AJ294" s="109"/>
      <c r="AK294" s="109"/>
      <c r="AL294" s="109"/>
      <c r="AM294" s="109"/>
      <c r="AN294" s="109"/>
      <c r="AO294" s="109"/>
      <c r="AP294" s="109"/>
      <c r="AQ294" s="109"/>
      <c r="AR294" s="109"/>
      <c r="AS294" s="109"/>
      <c r="AT294" s="109"/>
      <c r="AU294" s="109"/>
      <c r="AV294" s="109"/>
      <c r="AW294" s="109"/>
      <c r="AX294" s="109"/>
      <c r="AY294" s="109"/>
      <c r="AZ294" s="109"/>
      <c r="BA294" s="109"/>
      <c r="BB294" s="109"/>
      <c r="BC294" s="109"/>
      <c r="BD294" s="109"/>
      <c r="BE294" s="109"/>
      <c r="BF294" s="109"/>
      <c r="BG294" s="109"/>
      <c r="BH294" s="109"/>
      <c r="BI294" s="109"/>
      <c r="BJ294" s="109"/>
      <c r="BK294" s="109"/>
      <c r="BL294" s="109"/>
      <c r="BM294" s="109"/>
      <c r="BN294" s="109"/>
      <c r="BO294" s="109"/>
      <c r="BP294" s="109"/>
      <c r="BQ294" s="109"/>
      <c r="BR294" s="109"/>
      <c r="BS294" s="109"/>
      <c r="BT294" s="109"/>
      <c r="BU294" s="110"/>
    </row>
    <row r="295" spans="1:73" s="111" customFormat="1" ht="26.4" x14ac:dyDescent="0.25">
      <c r="A295" s="89" t="s">
        <v>25</v>
      </c>
      <c r="B295" s="89" t="s">
        <v>529</v>
      </c>
      <c r="C295" s="89" t="s">
        <v>529</v>
      </c>
      <c r="D295" s="90" t="s">
        <v>1</v>
      </c>
      <c r="E295" s="91" t="s">
        <v>2</v>
      </c>
      <c r="F295" s="90" t="s">
        <v>1</v>
      </c>
      <c r="G295" s="91" t="s">
        <v>3</v>
      </c>
      <c r="H295" s="92">
        <v>21101</v>
      </c>
      <c r="I295" s="93" t="s">
        <v>40</v>
      </c>
      <c r="J295" s="106" t="s">
        <v>68</v>
      </c>
      <c r="K295" s="107" t="s">
        <v>69</v>
      </c>
      <c r="L295" s="95"/>
      <c r="M295" s="96" t="s">
        <v>142</v>
      </c>
      <c r="N295" s="106" t="s">
        <v>555</v>
      </c>
      <c r="O295" s="98">
        <v>0</v>
      </c>
      <c r="P295" s="99">
        <v>44.08</v>
      </c>
      <c r="Q295" s="95" t="s">
        <v>335</v>
      </c>
      <c r="R295" s="100">
        <f t="shared" si="94"/>
        <v>0</v>
      </c>
      <c r="S295" s="101">
        <v>0</v>
      </c>
      <c r="T295" s="102">
        <v>0</v>
      </c>
      <c r="U295" s="101">
        <v>0</v>
      </c>
      <c r="V295" s="101">
        <v>0</v>
      </c>
      <c r="W295" s="101">
        <v>0</v>
      </c>
      <c r="X295" s="101">
        <v>0</v>
      </c>
      <c r="Y295" s="101">
        <v>0</v>
      </c>
      <c r="Z295" s="101">
        <v>0</v>
      </c>
      <c r="AA295" s="101">
        <v>0</v>
      </c>
      <c r="AB295" s="101">
        <v>0</v>
      </c>
      <c r="AC295" s="101">
        <v>0</v>
      </c>
      <c r="AD295" s="101">
        <v>0</v>
      </c>
      <c r="AE295" s="109"/>
      <c r="AF295" s="109"/>
      <c r="AG295" s="109"/>
      <c r="AH295" s="109"/>
      <c r="AI295" s="109"/>
      <c r="AJ295" s="109"/>
      <c r="AK295" s="109"/>
      <c r="AL295" s="109"/>
      <c r="AM295" s="109"/>
      <c r="AN295" s="109"/>
      <c r="AO295" s="109"/>
      <c r="AP295" s="109"/>
      <c r="AQ295" s="109"/>
      <c r="AR295" s="109"/>
      <c r="AS295" s="109"/>
      <c r="AT295" s="109"/>
      <c r="AU295" s="109"/>
      <c r="AV295" s="109"/>
      <c r="AW295" s="109"/>
      <c r="AX295" s="109"/>
      <c r="AY295" s="109"/>
      <c r="AZ295" s="109"/>
      <c r="BA295" s="109"/>
      <c r="BB295" s="109"/>
      <c r="BC295" s="109"/>
      <c r="BD295" s="109"/>
      <c r="BE295" s="109"/>
      <c r="BF295" s="109"/>
      <c r="BG295" s="109"/>
      <c r="BH295" s="109"/>
      <c r="BI295" s="109"/>
      <c r="BJ295" s="109"/>
      <c r="BK295" s="109"/>
      <c r="BL295" s="109"/>
      <c r="BM295" s="109"/>
      <c r="BN295" s="109"/>
      <c r="BO295" s="109"/>
      <c r="BP295" s="109"/>
      <c r="BQ295" s="109"/>
      <c r="BR295" s="109"/>
      <c r="BS295" s="109"/>
      <c r="BT295" s="109"/>
      <c r="BU295" s="110"/>
    </row>
    <row r="296" spans="1:73" s="111" customFormat="1" ht="26.4" x14ac:dyDescent="0.25">
      <c r="A296" s="89" t="s">
        <v>25</v>
      </c>
      <c r="B296" s="89" t="s">
        <v>529</v>
      </c>
      <c r="C296" s="89" t="s">
        <v>529</v>
      </c>
      <c r="D296" s="90" t="s">
        <v>1</v>
      </c>
      <c r="E296" s="91" t="s">
        <v>2</v>
      </c>
      <c r="F296" s="90" t="s">
        <v>1</v>
      </c>
      <c r="G296" s="91" t="s">
        <v>3</v>
      </c>
      <c r="H296" s="92">
        <v>21101</v>
      </c>
      <c r="I296" s="93" t="s">
        <v>40</v>
      </c>
      <c r="J296" s="106" t="s">
        <v>427</v>
      </c>
      <c r="K296" s="107" t="s">
        <v>428</v>
      </c>
      <c r="L296" s="95"/>
      <c r="M296" s="96" t="s">
        <v>142</v>
      </c>
      <c r="N296" s="106" t="s">
        <v>555</v>
      </c>
      <c r="O296" s="108">
        <v>0</v>
      </c>
      <c r="P296" s="99">
        <v>0</v>
      </c>
      <c r="Q296" s="95" t="s">
        <v>335</v>
      </c>
      <c r="R296" s="100">
        <f t="shared" si="94"/>
        <v>0</v>
      </c>
      <c r="S296" s="101">
        <v>0</v>
      </c>
      <c r="T296" s="102">
        <v>0</v>
      </c>
      <c r="U296" s="101">
        <v>0</v>
      </c>
      <c r="V296" s="101">
        <v>0</v>
      </c>
      <c r="W296" s="101">
        <v>0</v>
      </c>
      <c r="X296" s="101">
        <v>0</v>
      </c>
      <c r="Y296" s="101">
        <v>0</v>
      </c>
      <c r="Z296" s="101">
        <v>0</v>
      </c>
      <c r="AA296" s="101">
        <f t="shared" si="95"/>
        <v>0</v>
      </c>
      <c r="AB296" s="101">
        <v>0</v>
      </c>
      <c r="AC296" s="101">
        <v>0</v>
      </c>
      <c r="AD296" s="101">
        <v>0</v>
      </c>
      <c r="AE296" s="109"/>
      <c r="AF296" s="109"/>
      <c r="AG296" s="109"/>
      <c r="AH296" s="109"/>
      <c r="AI296" s="109"/>
      <c r="AJ296" s="109"/>
      <c r="AK296" s="109"/>
      <c r="AL296" s="109"/>
      <c r="AM296" s="109"/>
      <c r="AN296" s="109"/>
      <c r="AO296" s="109"/>
      <c r="AP296" s="109"/>
      <c r="AQ296" s="109"/>
      <c r="AR296" s="109"/>
      <c r="AS296" s="109"/>
      <c r="AT296" s="109"/>
      <c r="AU296" s="109"/>
      <c r="AV296" s="109"/>
      <c r="AW296" s="109"/>
      <c r="AX296" s="109"/>
      <c r="AY296" s="109"/>
      <c r="AZ296" s="109"/>
      <c r="BA296" s="109"/>
      <c r="BB296" s="109"/>
      <c r="BC296" s="109"/>
      <c r="BD296" s="109"/>
      <c r="BE296" s="109"/>
      <c r="BF296" s="109"/>
      <c r="BG296" s="109"/>
      <c r="BH296" s="109"/>
      <c r="BI296" s="109"/>
      <c r="BJ296" s="109"/>
      <c r="BK296" s="109"/>
      <c r="BL296" s="109"/>
      <c r="BM296" s="109"/>
      <c r="BN296" s="109"/>
      <c r="BO296" s="109"/>
      <c r="BP296" s="109"/>
      <c r="BQ296" s="109"/>
      <c r="BR296" s="109"/>
      <c r="BS296" s="109"/>
      <c r="BT296" s="109"/>
      <c r="BU296" s="110"/>
    </row>
    <row r="297" spans="1:73" s="111" customFormat="1" ht="26.4" x14ac:dyDescent="0.25">
      <c r="A297" s="89" t="s">
        <v>25</v>
      </c>
      <c r="B297" s="89" t="s">
        <v>529</v>
      </c>
      <c r="C297" s="89" t="s">
        <v>529</v>
      </c>
      <c r="D297" s="90" t="s">
        <v>1</v>
      </c>
      <c r="E297" s="91" t="s">
        <v>2</v>
      </c>
      <c r="F297" s="90" t="s">
        <v>1</v>
      </c>
      <c r="G297" s="91" t="s">
        <v>3</v>
      </c>
      <c r="H297" s="92">
        <v>21101</v>
      </c>
      <c r="I297" s="93" t="s">
        <v>40</v>
      </c>
      <c r="J297" s="106" t="s">
        <v>574</v>
      </c>
      <c r="K297" s="107" t="s">
        <v>575</v>
      </c>
      <c r="L297" s="95"/>
      <c r="M297" s="96" t="s">
        <v>142</v>
      </c>
      <c r="N297" s="106" t="s">
        <v>555</v>
      </c>
      <c r="O297" s="98">
        <v>0</v>
      </c>
      <c r="P297" s="99">
        <v>24.36</v>
      </c>
      <c r="Q297" s="95" t="s">
        <v>335</v>
      </c>
      <c r="R297" s="100">
        <f t="shared" si="94"/>
        <v>0</v>
      </c>
      <c r="S297" s="101">
        <v>0</v>
      </c>
      <c r="T297" s="102">
        <v>0</v>
      </c>
      <c r="U297" s="101">
        <v>0</v>
      </c>
      <c r="V297" s="101">
        <v>0</v>
      </c>
      <c r="W297" s="101">
        <v>0</v>
      </c>
      <c r="X297" s="101">
        <v>0</v>
      </c>
      <c r="Y297" s="101">
        <v>0</v>
      </c>
      <c r="Z297" s="101">
        <v>0</v>
      </c>
      <c r="AA297" s="101">
        <v>0</v>
      </c>
      <c r="AB297" s="101">
        <v>0</v>
      </c>
      <c r="AC297" s="101">
        <v>0</v>
      </c>
      <c r="AD297" s="101">
        <v>0</v>
      </c>
      <c r="AE297" s="109"/>
      <c r="AF297" s="109"/>
      <c r="AG297" s="109"/>
      <c r="AH297" s="109"/>
      <c r="AI297" s="109"/>
      <c r="AJ297" s="109"/>
      <c r="AK297" s="109"/>
      <c r="AL297" s="109"/>
      <c r="AM297" s="109"/>
      <c r="AN297" s="109"/>
      <c r="AO297" s="109"/>
      <c r="AP297" s="109"/>
      <c r="AQ297" s="109"/>
      <c r="AR297" s="109"/>
      <c r="AS297" s="109"/>
      <c r="AT297" s="109"/>
      <c r="AU297" s="109"/>
      <c r="AV297" s="109"/>
      <c r="AW297" s="109"/>
      <c r="AX297" s="109"/>
      <c r="AY297" s="109"/>
      <c r="AZ297" s="109"/>
      <c r="BA297" s="109"/>
      <c r="BB297" s="109"/>
      <c r="BC297" s="109"/>
      <c r="BD297" s="109"/>
      <c r="BE297" s="109"/>
      <c r="BF297" s="109"/>
      <c r="BG297" s="109"/>
      <c r="BH297" s="109"/>
      <c r="BI297" s="109"/>
      <c r="BJ297" s="109"/>
      <c r="BK297" s="109"/>
      <c r="BL297" s="109"/>
      <c r="BM297" s="109"/>
      <c r="BN297" s="109"/>
      <c r="BO297" s="109"/>
      <c r="BP297" s="109"/>
      <c r="BQ297" s="109"/>
      <c r="BR297" s="109"/>
      <c r="BS297" s="109"/>
      <c r="BT297" s="109"/>
      <c r="BU297" s="110"/>
    </row>
    <row r="298" spans="1:73" s="111" customFormat="1" ht="26.4" x14ac:dyDescent="0.25">
      <c r="A298" s="89" t="s">
        <v>25</v>
      </c>
      <c r="B298" s="89" t="s">
        <v>529</v>
      </c>
      <c r="C298" s="89" t="s">
        <v>529</v>
      </c>
      <c r="D298" s="90" t="s">
        <v>1</v>
      </c>
      <c r="E298" s="91" t="s">
        <v>2</v>
      </c>
      <c r="F298" s="90" t="s">
        <v>1</v>
      </c>
      <c r="G298" s="91" t="s">
        <v>3</v>
      </c>
      <c r="H298" s="92">
        <v>21101</v>
      </c>
      <c r="I298" s="93" t="s">
        <v>40</v>
      </c>
      <c r="J298" s="106" t="s">
        <v>576</v>
      </c>
      <c r="K298" s="107" t="s">
        <v>577</v>
      </c>
      <c r="L298" s="95"/>
      <c r="M298" s="96" t="s">
        <v>142</v>
      </c>
      <c r="N298" s="106" t="s">
        <v>86</v>
      </c>
      <c r="O298" s="98">
        <v>0</v>
      </c>
      <c r="P298" s="99">
        <v>0</v>
      </c>
      <c r="Q298" s="95" t="s">
        <v>335</v>
      </c>
      <c r="R298" s="100">
        <f t="shared" si="94"/>
        <v>0</v>
      </c>
      <c r="S298" s="101">
        <v>0</v>
      </c>
      <c r="T298" s="102">
        <v>0</v>
      </c>
      <c r="U298" s="101">
        <v>0</v>
      </c>
      <c r="V298" s="101">
        <v>0</v>
      </c>
      <c r="W298" s="101">
        <v>0</v>
      </c>
      <c r="X298" s="101">
        <v>0</v>
      </c>
      <c r="Y298" s="101">
        <v>0</v>
      </c>
      <c r="Z298" s="101">
        <v>0</v>
      </c>
      <c r="AA298" s="101">
        <f t="shared" si="95"/>
        <v>0</v>
      </c>
      <c r="AB298" s="101">
        <v>0</v>
      </c>
      <c r="AC298" s="101">
        <v>0</v>
      </c>
      <c r="AD298" s="101">
        <v>0</v>
      </c>
      <c r="AE298" s="109"/>
      <c r="AF298" s="109"/>
      <c r="AG298" s="109"/>
      <c r="AH298" s="109"/>
      <c r="AI298" s="109"/>
      <c r="AJ298" s="109"/>
      <c r="AK298" s="109"/>
      <c r="AL298" s="109"/>
      <c r="AM298" s="109"/>
      <c r="AN298" s="109"/>
      <c r="AO298" s="109"/>
      <c r="AP298" s="109"/>
      <c r="AQ298" s="109"/>
      <c r="AR298" s="109"/>
      <c r="AS298" s="109"/>
      <c r="AT298" s="109"/>
      <c r="AU298" s="109"/>
      <c r="AV298" s="109"/>
      <c r="AW298" s="109"/>
      <c r="AX298" s="109"/>
      <c r="AY298" s="109"/>
      <c r="AZ298" s="109"/>
      <c r="BA298" s="109"/>
      <c r="BB298" s="109"/>
      <c r="BC298" s="109"/>
      <c r="BD298" s="109"/>
      <c r="BE298" s="109"/>
      <c r="BF298" s="109"/>
      <c r="BG298" s="109"/>
      <c r="BH298" s="109"/>
      <c r="BI298" s="109"/>
      <c r="BJ298" s="109"/>
      <c r="BK298" s="109"/>
      <c r="BL298" s="109"/>
      <c r="BM298" s="109"/>
      <c r="BN298" s="109"/>
      <c r="BO298" s="109"/>
      <c r="BP298" s="109"/>
      <c r="BQ298" s="109"/>
      <c r="BR298" s="109"/>
      <c r="BS298" s="109"/>
      <c r="BT298" s="109"/>
      <c r="BU298" s="110"/>
    </row>
    <row r="299" spans="1:73" s="111" customFormat="1" ht="26.4" x14ac:dyDescent="0.25">
      <c r="A299" s="89" t="s">
        <v>25</v>
      </c>
      <c r="B299" s="89" t="s">
        <v>529</v>
      </c>
      <c r="C299" s="89" t="s">
        <v>529</v>
      </c>
      <c r="D299" s="90" t="s">
        <v>1</v>
      </c>
      <c r="E299" s="91" t="s">
        <v>2</v>
      </c>
      <c r="F299" s="90" t="s">
        <v>1</v>
      </c>
      <c r="G299" s="91" t="s">
        <v>3</v>
      </c>
      <c r="H299" s="92">
        <v>21101</v>
      </c>
      <c r="I299" s="93" t="s">
        <v>40</v>
      </c>
      <c r="J299" s="106" t="s">
        <v>578</v>
      </c>
      <c r="K299" s="107" t="s">
        <v>579</v>
      </c>
      <c r="L299" s="95"/>
      <c r="M299" s="96" t="s">
        <v>142</v>
      </c>
      <c r="N299" s="106" t="s">
        <v>555</v>
      </c>
      <c r="O299" s="108">
        <v>0</v>
      </c>
      <c r="P299" s="99">
        <v>0</v>
      </c>
      <c r="Q299" s="95" t="s">
        <v>335</v>
      </c>
      <c r="R299" s="100">
        <f t="shared" si="94"/>
        <v>0</v>
      </c>
      <c r="S299" s="101">
        <v>0</v>
      </c>
      <c r="T299" s="102">
        <v>0</v>
      </c>
      <c r="U299" s="101">
        <v>0</v>
      </c>
      <c r="V299" s="101">
        <v>0</v>
      </c>
      <c r="W299" s="101">
        <v>0</v>
      </c>
      <c r="X299" s="101">
        <v>0</v>
      </c>
      <c r="Y299" s="101">
        <v>0</v>
      </c>
      <c r="Z299" s="101">
        <v>0</v>
      </c>
      <c r="AA299" s="101">
        <f t="shared" si="95"/>
        <v>0</v>
      </c>
      <c r="AB299" s="101">
        <v>0</v>
      </c>
      <c r="AC299" s="101">
        <v>0</v>
      </c>
      <c r="AD299" s="101">
        <v>0</v>
      </c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109"/>
      <c r="AX299" s="109"/>
      <c r="AY299" s="109"/>
      <c r="AZ299" s="109"/>
      <c r="BA299" s="109"/>
      <c r="BB299" s="109"/>
      <c r="BC299" s="109"/>
      <c r="BD299" s="109"/>
      <c r="BE299" s="109"/>
      <c r="BF299" s="109"/>
      <c r="BG299" s="109"/>
      <c r="BH299" s="109"/>
      <c r="BI299" s="109"/>
      <c r="BJ299" s="109"/>
      <c r="BK299" s="109"/>
      <c r="BL299" s="109"/>
      <c r="BM299" s="109"/>
      <c r="BN299" s="109"/>
      <c r="BO299" s="109"/>
      <c r="BP299" s="109"/>
      <c r="BQ299" s="109"/>
      <c r="BR299" s="109"/>
      <c r="BS299" s="109"/>
      <c r="BT299" s="109"/>
      <c r="BU299" s="110"/>
    </row>
    <row r="300" spans="1:73" s="111" customFormat="1" ht="26.4" x14ac:dyDescent="0.25">
      <c r="A300" s="89" t="s">
        <v>25</v>
      </c>
      <c r="B300" s="89" t="s">
        <v>529</v>
      </c>
      <c r="C300" s="89" t="s">
        <v>529</v>
      </c>
      <c r="D300" s="90" t="s">
        <v>1</v>
      </c>
      <c r="E300" s="91" t="s">
        <v>2</v>
      </c>
      <c r="F300" s="90" t="s">
        <v>1</v>
      </c>
      <c r="G300" s="91" t="s">
        <v>3</v>
      </c>
      <c r="H300" s="92">
        <v>21101</v>
      </c>
      <c r="I300" s="93" t="s">
        <v>40</v>
      </c>
      <c r="J300" s="106" t="s">
        <v>580</v>
      </c>
      <c r="K300" s="107" t="s">
        <v>581</v>
      </c>
      <c r="L300" s="95"/>
      <c r="M300" s="96" t="s">
        <v>142</v>
      </c>
      <c r="N300" s="106" t="s">
        <v>555</v>
      </c>
      <c r="O300" s="98">
        <v>0</v>
      </c>
      <c r="P300" s="99">
        <v>0</v>
      </c>
      <c r="Q300" s="95" t="s">
        <v>335</v>
      </c>
      <c r="R300" s="100">
        <f t="shared" si="94"/>
        <v>0</v>
      </c>
      <c r="S300" s="101">
        <v>0</v>
      </c>
      <c r="T300" s="102">
        <v>0</v>
      </c>
      <c r="U300" s="101">
        <v>0</v>
      </c>
      <c r="V300" s="101">
        <v>0</v>
      </c>
      <c r="W300" s="101">
        <v>0</v>
      </c>
      <c r="X300" s="101">
        <v>0</v>
      </c>
      <c r="Y300" s="101">
        <v>0</v>
      </c>
      <c r="Z300" s="101">
        <v>0</v>
      </c>
      <c r="AA300" s="101">
        <f t="shared" si="95"/>
        <v>0</v>
      </c>
      <c r="AB300" s="101">
        <v>0</v>
      </c>
      <c r="AC300" s="101">
        <v>0</v>
      </c>
      <c r="AD300" s="101">
        <v>0</v>
      </c>
      <c r="AE300" s="109"/>
      <c r="AF300" s="109"/>
      <c r="AG300" s="109"/>
      <c r="AH300" s="109"/>
      <c r="AI300" s="109"/>
      <c r="AJ300" s="109"/>
      <c r="AK300" s="109"/>
      <c r="AL300" s="109"/>
      <c r="AM300" s="109"/>
      <c r="AN300" s="109"/>
      <c r="AO300" s="109"/>
      <c r="AP300" s="109"/>
      <c r="AQ300" s="109"/>
      <c r="AR300" s="109"/>
      <c r="AS300" s="109"/>
      <c r="AT300" s="109"/>
      <c r="AU300" s="109"/>
      <c r="AV300" s="109"/>
      <c r="AW300" s="109"/>
      <c r="AX300" s="109"/>
      <c r="AY300" s="109"/>
      <c r="AZ300" s="109"/>
      <c r="BA300" s="109"/>
      <c r="BB300" s="109"/>
      <c r="BC300" s="109"/>
      <c r="BD300" s="109"/>
      <c r="BE300" s="109"/>
      <c r="BF300" s="109"/>
      <c r="BG300" s="109"/>
      <c r="BH300" s="109"/>
      <c r="BI300" s="109"/>
      <c r="BJ300" s="109"/>
      <c r="BK300" s="109"/>
      <c r="BL300" s="109"/>
      <c r="BM300" s="109"/>
      <c r="BN300" s="109"/>
      <c r="BO300" s="109"/>
      <c r="BP300" s="109"/>
      <c r="BQ300" s="109"/>
      <c r="BR300" s="109"/>
      <c r="BS300" s="109"/>
      <c r="BT300" s="109"/>
      <c r="BU300" s="110"/>
    </row>
    <row r="301" spans="1:73" s="111" customFormat="1" ht="26.4" x14ac:dyDescent="0.25">
      <c r="A301" s="89" t="s">
        <v>25</v>
      </c>
      <c r="B301" s="89" t="s">
        <v>529</v>
      </c>
      <c r="C301" s="89" t="s">
        <v>529</v>
      </c>
      <c r="D301" s="90" t="s">
        <v>1</v>
      </c>
      <c r="E301" s="91" t="s">
        <v>2</v>
      </c>
      <c r="F301" s="90" t="s">
        <v>1</v>
      </c>
      <c r="G301" s="91" t="s">
        <v>3</v>
      </c>
      <c r="H301" s="92">
        <v>21101</v>
      </c>
      <c r="I301" s="93" t="s">
        <v>40</v>
      </c>
      <c r="J301" s="106" t="s">
        <v>582</v>
      </c>
      <c r="K301" s="107" t="s">
        <v>583</v>
      </c>
      <c r="L301" s="95"/>
      <c r="M301" s="96" t="s">
        <v>142</v>
      </c>
      <c r="N301" s="106" t="s">
        <v>86</v>
      </c>
      <c r="O301" s="98">
        <v>0</v>
      </c>
      <c r="P301" s="99">
        <v>0</v>
      </c>
      <c r="Q301" s="95" t="s">
        <v>335</v>
      </c>
      <c r="R301" s="100">
        <f t="shared" si="94"/>
        <v>0</v>
      </c>
      <c r="S301" s="101">
        <v>0</v>
      </c>
      <c r="T301" s="102">
        <v>0</v>
      </c>
      <c r="U301" s="101">
        <v>0</v>
      </c>
      <c r="V301" s="101">
        <v>0</v>
      </c>
      <c r="W301" s="101">
        <v>0</v>
      </c>
      <c r="X301" s="101">
        <v>0</v>
      </c>
      <c r="Y301" s="101">
        <v>0</v>
      </c>
      <c r="Z301" s="101">
        <v>0</v>
      </c>
      <c r="AA301" s="101">
        <f t="shared" si="95"/>
        <v>0</v>
      </c>
      <c r="AB301" s="101">
        <v>0</v>
      </c>
      <c r="AC301" s="101">
        <v>0</v>
      </c>
      <c r="AD301" s="101">
        <v>0</v>
      </c>
      <c r="AE301" s="109"/>
      <c r="AF301" s="109"/>
      <c r="AG301" s="109"/>
      <c r="AH301" s="109"/>
      <c r="AI301" s="109"/>
      <c r="AJ301" s="109"/>
      <c r="AK301" s="109"/>
      <c r="AL301" s="109"/>
      <c r="AM301" s="109"/>
      <c r="AN301" s="109"/>
      <c r="AO301" s="109"/>
      <c r="AP301" s="109"/>
      <c r="AQ301" s="109"/>
      <c r="AR301" s="109"/>
      <c r="AS301" s="109"/>
      <c r="AT301" s="109"/>
      <c r="AU301" s="109"/>
      <c r="AV301" s="109"/>
      <c r="AW301" s="109"/>
      <c r="AX301" s="109"/>
      <c r="AY301" s="109"/>
      <c r="AZ301" s="109"/>
      <c r="BA301" s="109"/>
      <c r="BB301" s="109"/>
      <c r="BC301" s="109"/>
      <c r="BD301" s="109"/>
      <c r="BE301" s="109"/>
      <c r="BF301" s="109"/>
      <c r="BG301" s="109"/>
      <c r="BH301" s="109"/>
      <c r="BI301" s="109"/>
      <c r="BJ301" s="109"/>
      <c r="BK301" s="109"/>
      <c r="BL301" s="109"/>
      <c r="BM301" s="109"/>
      <c r="BN301" s="109"/>
      <c r="BO301" s="109"/>
      <c r="BP301" s="109"/>
      <c r="BQ301" s="109"/>
      <c r="BR301" s="109"/>
      <c r="BS301" s="109"/>
      <c r="BT301" s="109"/>
      <c r="BU301" s="110"/>
    </row>
    <row r="302" spans="1:73" s="111" customFormat="1" ht="26.4" x14ac:dyDescent="0.25">
      <c r="A302" s="89" t="s">
        <v>25</v>
      </c>
      <c r="B302" s="89" t="s">
        <v>529</v>
      </c>
      <c r="C302" s="89" t="s">
        <v>529</v>
      </c>
      <c r="D302" s="90" t="s">
        <v>1</v>
      </c>
      <c r="E302" s="91" t="s">
        <v>2</v>
      </c>
      <c r="F302" s="90" t="s">
        <v>1</v>
      </c>
      <c r="G302" s="91" t="s">
        <v>3</v>
      </c>
      <c r="H302" s="92">
        <v>21101</v>
      </c>
      <c r="I302" s="93" t="s">
        <v>40</v>
      </c>
      <c r="J302" s="106" t="s">
        <v>584</v>
      </c>
      <c r="K302" s="107" t="s">
        <v>585</v>
      </c>
      <c r="L302" s="95"/>
      <c r="M302" s="96" t="s">
        <v>142</v>
      </c>
      <c r="N302" s="106" t="s">
        <v>86</v>
      </c>
      <c r="O302" s="108">
        <v>0</v>
      </c>
      <c r="P302" s="99">
        <v>42.92</v>
      </c>
      <c r="Q302" s="95" t="s">
        <v>335</v>
      </c>
      <c r="R302" s="100">
        <f t="shared" si="94"/>
        <v>0</v>
      </c>
      <c r="S302" s="101">
        <v>0</v>
      </c>
      <c r="T302" s="102">
        <v>0</v>
      </c>
      <c r="U302" s="101">
        <v>0</v>
      </c>
      <c r="V302" s="101">
        <v>0</v>
      </c>
      <c r="W302" s="101">
        <v>0</v>
      </c>
      <c r="X302" s="101">
        <v>0</v>
      </c>
      <c r="Y302" s="101">
        <v>0</v>
      </c>
      <c r="Z302" s="101">
        <v>0</v>
      </c>
      <c r="AA302" s="101">
        <v>0</v>
      </c>
      <c r="AB302" s="101">
        <v>0</v>
      </c>
      <c r="AC302" s="101">
        <v>0</v>
      </c>
      <c r="AD302" s="101">
        <v>0</v>
      </c>
      <c r="AE302" s="109"/>
      <c r="AF302" s="109"/>
      <c r="AG302" s="109"/>
      <c r="AH302" s="109"/>
      <c r="AI302" s="109"/>
      <c r="AJ302" s="109"/>
      <c r="AK302" s="109"/>
      <c r="AL302" s="109"/>
      <c r="AM302" s="109"/>
      <c r="AN302" s="109"/>
      <c r="AO302" s="109"/>
      <c r="AP302" s="109"/>
      <c r="AQ302" s="109"/>
      <c r="AR302" s="109"/>
      <c r="AS302" s="109"/>
      <c r="AT302" s="109"/>
      <c r="AU302" s="109"/>
      <c r="AV302" s="109"/>
      <c r="AW302" s="109"/>
      <c r="AX302" s="109"/>
      <c r="AY302" s="109"/>
      <c r="AZ302" s="109"/>
      <c r="BA302" s="109"/>
      <c r="BB302" s="109"/>
      <c r="BC302" s="109"/>
      <c r="BD302" s="109"/>
      <c r="BE302" s="109"/>
      <c r="BF302" s="109"/>
      <c r="BG302" s="109"/>
      <c r="BH302" s="109"/>
      <c r="BI302" s="109"/>
      <c r="BJ302" s="109"/>
      <c r="BK302" s="109"/>
      <c r="BL302" s="109"/>
      <c r="BM302" s="109"/>
      <c r="BN302" s="109"/>
      <c r="BO302" s="109"/>
      <c r="BP302" s="109"/>
      <c r="BQ302" s="109"/>
      <c r="BR302" s="109"/>
      <c r="BS302" s="109"/>
      <c r="BT302" s="109"/>
      <c r="BU302" s="110"/>
    </row>
    <row r="303" spans="1:73" s="111" customFormat="1" ht="26.4" x14ac:dyDescent="0.25">
      <c r="A303" s="89" t="s">
        <v>25</v>
      </c>
      <c r="B303" s="89" t="s">
        <v>529</v>
      </c>
      <c r="C303" s="89" t="s">
        <v>529</v>
      </c>
      <c r="D303" s="90" t="s">
        <v>1</v>
      </c>
      <c r="E303" s="91" t="s">
        <v>2</v>
      </c>
      <c r="F303" s="90" t="s">
        <v>1</v>
      </c>
      <c r="G303" s="91" t="s">
        <v>3</v>
      </c>
      <c r="H303" s="92">
        <v>21101</v>
      </c>
      <c r="I303" s="93" t="s">
        <v>40</v>
      </c>
      <c r="J303" s="106" t="s">
        <v>586</v>
      </c>
      <c r="K303" s="107" t="s">
        <v>587</v>
      </c>
      <c r="L303" s="95"/>
      <c r="M303" s="96" t="s">
        <v>142</v>
      </c>
      <c r="N303" s="106" t="s">
        <v>555</v>
      </c>
      <c r="O303" s="98">
        <v>0</v>
      </c>
      <c r="P303" s="99">
        <v>42.92</v>
      </c>
      <c r="Q303" s="95" t="s">
        <v>335</v>
      </c>
      <c r="R303" s="100">
        <f t="shared" si="94"/>
        <v>0</v>
      </c>
      <c r="S303" s="101">
        <v>0</v>
      </c>
      <c r="T303" s="102">
        <v>0</v>
      </c>
      <c r="U303" s="101">
        <v>0</v>
      </c>
      <c r="V303" s="101">
        <v>0</v>
      </c>
      <c r="W303" s="101">
        <v>0</v>
      </c>
      <c r="X303" s="101">
        <v>0</v>
      </c>
      <c r="Y303" s="101">
        <v>0</v>
      </c>
      <c r="Z303" s="101">
        <v>0</v>
      </c>
      <c r="AA303" s="101">
        <v>0</v>
      </c>
      <c r="AB303" s="101">
        <v>0</v>
      </c>
      <c r="AC303" s="101">
        <v>0</v>
      </c>
      <c r="AD303" s="101">
        <v>0</v>
      </c>
      <c r="AE303" s="109"/>
      <c r="AF303" s="109"/>
      <c r="AG303" s="109"/>
      <c r="AH303" s="109"/>
      <c r="AI303" s="109"/>
      <c r="AJ303" s="109"/>
      <c r="AK303" s="109"/>
      <c r="AL303" s="109"/>
      <c r="AM303" s="109"/>
      <c r="AN303" s="109"/>
      <c r="AO303" s="109"/>
      <c r="AP303" s="109"/>
      <c r="AQ303" s="109"/>
      <c r="AR303" s="109"/>
      <c r="AS303" s="109"/>
      <c r="AT303" s="109"/>
      <c r="AU303" s="109"/>
      <c r="AV303" s="109"/>
      <c r="AW303" s="109"/>
      <c r="AX303" s="109"/>
      <c r="AY303" s="109"/>
      <c r="AZ303" s="109"/>
      <c r="BA303" s="109"/>
      <c r="BB303" s="109"/>
      <c r="BC303" s="109"/>
      <c r="BD303" s="109"/>
      <c r="BE303" s="109"/>
      <c r="BF303" s="109"/>
      <c r="BG303" s="109"/>
      <c r="BH303" s="109"/>
      <c r="BI303" s="109"/>
      <c r="BJ303" s="109"/>
      <c r="BK303" s="109"/>
      <c r="BL303" s="109"/>
      <c r="BM303" s="109"/>
      <c r="BN303" s="109"/>
      <c r="BO303" s="109"/>
      <c r="BP303" s="109"/>
      <c r="BQ303" s="109"/>
      <c r="BR303" s="109"/>
      <c r="BS303" s="109"/>
      <c r="BT303" s="109"/>
      <c r="BU303" s="110"/>
    </row>
    <row r="304" spans="1:73" s="152" customFormat="1" ht="26.4" x14ac:dyDescent="0.25">
      <c r="A304" s="140" t="s">
        <v>25</v>
      </c>
      <c r="B304" s="140" t="s">
        <v>529</v>
      </c>
      <c r="C304" s="140" t="s">
        <v>529</v>
      </c>
      <c r="D304" s="141" t="s">
        <v>1</v>
      </c>
      <c r="E304" s="142" t="s">
        <v>2</v>
      </c>
      <c r="F304" s="141" t="s">
        <v>1</v>
      </c>
      <c r="G304" s="142" t="s">
        <v>3</v>
      </c>
      <c r="H304" s="143">
        <v>21101</v>
      </c>
      <c r="I304" s="144" t="s">
        <v>40</v>
      </c>
      <c r="J304" s="145" t="s">
        <v>588</v>
      </c>
      <c r="K304" s="146" t="s">
        <v>589</v>
      </c>
      <c r="L304" s="147"/>
      <c r="M304" s="148" t="s">
        <v>142</v>
      </c>
      <c r="N304" s="145" t="s">
        <v>555</v>
      </c>
      <c r="O304" s="98">
        <v>0</v>
      </c>
      <c r="P304" s="149">
        <v>0</v>
      </c>
      <c r="Q304" s="147" t="s">
        <v>335</v>
      </c>
      <c r="R304" s="100">
        <f t="shared" si="94"/>
        <v>0</v>
      </c>
      <c r="S304" s="101">
        <v>0</v>
      </c>
      <c r="T304" s="102">
        <v>0</v>
      </c>
      <c r="U304" s="101">
        <v>0</v>
      </c>
      <c r="V304" s="101">
        <v>0</v>
      </c>
      <c r="W304" s="101">
        <v>0</v>
      </c>
      <c r="X304" s="101">
        <v>0</v>
      </c>
      <c r="Y304" s="101">
        <v>0</v>
      </c>
      <c r="Z304" s="101">
        <v>0</v>
      </c>
      <c r="AA304" s="101">
        <f t="shared" si="95"/>
        <v>0</v>
      </c>
      <c r="AB304" s="101">
        <v>0</v>
      </c>
      <c r="AC304" s="150">
        <v>0</v>
      </c>
      <c r="AD304" s="150">
        <v>0</v>
      </c>
      <c r="AE304" s="109"/>
      <c r="AF304" s="109"/>
      <c r="AG304" s="109"/>
      <c r="AH304" s="109"/>
      <c r="AI304" s="109"/>
      <c r="AJ304" s="109"/>
      <c r="AK304" s="109"/>
      <c r="AL304" s="109"/>
      <c r="AM304" s="109"/>
      <c r="AN304" s="109"/>
      <c r="AO304" s="109"/>
      <c r="AP304" s="109"/>
      <c r="AQ304" s="109"/>
      <c r="AR304" s="109"/>
      <c r="AS304" s="109"/>
      <c r="AT304" s="109"/>
      <c r="AU304" s="109"/>
      <c r="AV304" s="109"/>
      <c r="AW304" s="109"/>
      <c r="AX304" s="109"/>
      <c r="AY304" s="109"/>
      <c r="AZ304" s="109"/>
      <c r="BA304" s="109"/>
      <c r="BB304" s="109"/>
      <c r="BC304" s="109"/>
      <c r="BD304" s="109"/>
      <c r="BE304" s="109"/>
      <c r="BF304" s="109"/>
      <c r="BG304" s="109"/>
      <c r="BH304" s="109"/>
      <c r="BI304" s="109"/>
      <c r="BJ304" s="109"/>
      <c r="BK304" s="109"/>
      <c r="BL304" s="109"/>
      <c r="BM304" s="109"/>
      <c r="BN304" s="109"/>
      <c r="BO304" s="109"/>
      <c r="BP304" s="109"/>
      <c r="BQ304" s="109"/>
      <c r="BR304" s="109"/>
      <c r="BS304" s="109"/>
      <c r="BT304" s="109"/>
      <c r="BU304" s="151"/>
    </row>
    <row r="305" spans="1:73" s="109" customFormat="1" ht="26.4" x14ac:dyDescent="0.25">
      <c r="A305" s="89" t="s">
        <v>25</v>
      </c>
      <c r="B305" s="89" t="s">
        <v>529</v>
      </c>
      <c r="C305" s="89" t="s">
        <v>529</v>
      </c>
      <c r="D305" s="90" t="s">
        <v>1</v>
      </c>
      <c r="E305" s="91" t="s">
        <v>2</v>
      </c>
      <c r="F305" s="90" t="s">
        <v>1</v>
      </c>
      <c r="G305" s="91" t="s">
        <v>3</v>
      </c>
      <c r="H305" s="92">
        <v>21101</v>
      </c>
      <c r="I305" s="93" t="s">
        <v>40</v>
      </c>
      <c r="J305" s="106" t="s">
        <v>590</v>
      </c>
      <c r="K305" s="107" t="s">
        <v>591</v>
      </c>
      <c r="L305" s="95"/>
      <c r="M305" s="96" t="s">
        <v>142</v>
      </c>
      <c r="N305" s="106" t="s">
        <v>555</v>
      </c>
      <c r="O305" s="108">
        <v>0</v>
      </c>
      <c r="P305" s="99">
        <v>144.13</v>
      </c>
      <c r="Q305" s="95" t="s">
        <v>335</v>
      </c>
      <c r="R305" s="100">
        <f t="shared" si="94"/>
        <v>0</v>
      </c>
      <c r="S305" s="101">
        <v>0</v>
      </c>
      <c r="T305" s="102">
        <v>0</v>
      </c>
      <c r="U305" s="101">
        <v>0</v>
      </c>
      <c r="V305" s="101">
        <v>0</v>
      </c>
      <c r="W305" s="101">
        <v>0</v>
      </c>
      <c r="X305" s="101">
        <v>0</v>
      </c>
      <c r="Y305" s="101">
        <v>0</v>
      </c>
      <c r="Z305" s="101">
        <v>0</v>
      </c>
      <c r="AA305" s="101">
        <v>0</v>
      </c>
      <c r="AB305" s="101">
        <v>0</v>
      </c>
      <c r="AC305" s="101">
        <v>0</v>
      </c>
      <c r="AD305" s="101">
        <v>0</v>
      </c>
    </row>
    <row r="306" spans="1:73" s="109" customFormat="1" ht="26.4" x14ac:dyDescent="0.25">
      <c r="A306" s="89" t="s">
        <v>25</v>
      </c>
      <c r="B306" s="89" t="s">
        <v>529</v>
      </c>
      <c r="C306" s="89" t="s">
        <v>529</v>
      </c>
      <c r="D306" s="90" t="s">
        <v>1</v>
      </c>
      <c r="E306" s="91" t="s">
        <v>2</v>
      </c>
      <c r="F306" s="90" t="s">
        <v>1</v>
      </c>
      <c r="G306" s="91" t="s">
        <v>3</v>
      </c>
      <c r="H306" s="92">
        <v>21101</v>
      </c>
      <c r="I306" s="93" t="s">
        <v>40</v>
      </c>
      <c r="J306" s="106" t="s">
        <v>592</v>
      </c>
      <c r="K306" s="107" t="s">
        <v>593</v>
      </c>
      <c r="L306" s="95"/>
      <c r="M306" s="96" t="s">
        <v>142</v>
      </c>
      <c r="N306" s="106" t="s">
        <v>555</v>
      </c>
      <c r="O306" s="98">
        <v>0</v>
      </c>
      <c r="P306" s="99">
        <v>20.010000000000002</v>
      </c>
      <c r="Q306" s="95" t="s">
        <v>335</v>
      </c>
      <c r="R306" s="100">
        <f t="shared" si="94"/>
        <v>0</v>
      </c>
      <c r="S306" s="101">
        <v>0</v>
      </c>
      <c r="T306" s="102">
        <v>0</v>
      </c>
      <c r="U306" s="101">
        <v>0</v>
      </c>
      <c r="V306" s="101">
        <v>0</v>
      </c>
      <c r="W306" s="101">
        <v>0</v>
      </c>
      <c r="X306" s="101">
        <v>0</v>
      </c>
      <c r="Y306" s="101">
        <v>0</v>
      </c>
      <c r="Z306" s="101">
        <v>0</v>
      </c>
      <c r="AA306" s="101">
        <v>0</v>
      </c>
      <c r="AB306" s="101">
        <v>0</v>
      </c>
      <c r="AC306" s="101">
        <v>0</v>
      </c>
      <c r="AD306" s="101">
        <v>0</v>
      </c>
    </row>
    <row r="307" spans="1:73" s="165" customFormat="1" ht="26.4" x14ac:dyDescent="0.25">
      <c r="A307" s="153" t="s">
        <v>25</v>
      </c>
      <c r="B307" s="153" t="s">
        <v>529</v>
      </c>
      <c r="C307" s="153" t="s">
        <v>529</v>
      </c>
      <c r="D307" s="154" t="s">
        <v>1</v>
      </c>
      <c r="E307" s="155" t="s">
        <v>2</v>
      </c>
      <c r="F307" s="154" t="s">
        <v>1</v>
      </c>
      <c r="G307" s="155" t="s">
        <v>3</v>
      </c>
      <c r="H307" s="156">
        <v>21101</v>
      </c>
      <c r="I307" s="157" t="s">
        <v>40</v>
      </c>
      <c r="J307" s="158" t="s">
        <v>225</v>
      </c>
      <c r="K307" s="159" t="s">
        <v>591</v>
      </c>
      <c r="L307" s="160"/>
      <c r="M307" s="161" t="s">
        <v>142</v>
      </c>
      <c r="N307" s="158" t="s">
        <v>555</v>
      </c>
      <c r="O307" s="98">
        <v>0</v>
      </c>
      <c r="P307" s="162">
        <v>80</v>
      </c>
      <c r="Q307" s="160" t="s">
        <v>335</v>
      </c>
      <c r="R307" s="100">
        <f t="shared" si="94"/>
        <v>0</v>
      </c>
      <c r="S307" s="101">
        <v>0</v>
      </c>
      <c r="T307" s="102">
        <v>0</v>
      </c>
      <c r="U307" s="101">
        <v>0</v>
      </c>
      <c r="V307" s="101">
        <v>0</v>
      </c>
      <c r="W307" s="101">
        <v>0</v>
      </c>
      <c r="X307" s="101">
        <v>0</v>
      </c>
      <c r="Y307" s="101">
        <v>0</v>
      </c>
      <c r="Z307" s="101">
        <v>0</v>
      </c>
      <c r="AA307" s="101">
        <v>0</v>
      </c>
      <c r="AB307" s="101">
        <v>0</v>
      </c>
      <c r="AC307" s="163">
        <v>0</v>
      </c>
      <c r="AD307" s="163">
        <v>0</v>
      </c>
      <c r="AE307" s="109"/>
      <c r="AF307" s="109"/>
      <c r="AG307" s="109"/>
      <c r="AH307" s="109"/>
      <c r="AI307" s="109"/>
      <c r="AJ307" s="109"/>
      <c r="AK307" s="109"/>
      <c r="AL307" s="109"/>
      <c r="AM307" s="109"/>
      <c r="AN307" s="109"/>
      <c r="AO307" s="109"/>
      <c r="AP307" s="109"/>
      <c r="AQ307" s="109"/>
      <c r="AR307" s="109"/>
      <c r="AS307" s="109"/>
      <c r="AT307" s="109"/>
      <c r="AU307" s="109"/>
      <c r="AV307" s="109"/>
      <c r="AW307" s="109"/>
      <c r="AX307" s="109"/>
      <c r="AY307" s="109"/>
      <c r="AZ307" s="109"/>
      <c r="BA307" s="109"/>
      <c r="BB307" s="109"/>
      <c r="BC307" s="109"/>
      <c r="BD307" s="109"/>
      <c r="BE307" s="109"/>
      <c r="BF307" s="109"/>
      <c r="BG307" s="109"/>
      <c r="BH307" s="109"/>
      <c r="BI307" s="109"/>
      <c r="BJ307" s="109"/>
      <c r="BK307" s="109"/>
      <c r="BL307" s="109"/>
      <c r="BM307" s="109"/>
      <c r="BN307" s="109"/>
      <c r="BO307" s="109"/>
      <c r="BP307" s="109"/>
      <c r="BQ307" s="109"/>
      <c r="BR307" s="109"/>
      <c r="BS307" s="109"/>
      <c r="BT307" s="109"/>
      <c r="BU307" s="164"/>
    </row>
    <row r="308" spans="1:73" s="165" customFormat="1" ht="26.4" x14ac:dyDescent="0.25">
      <c r="A308" s="153" t="s">
        <v>25</v>
      </c>
      <c r="B308" s="153" t="s">
        <v>529</v>
      </c>
      <c r="C308" s="153" t="s">
        <v>529</v>
      </c>
      <c r="D308" s="154" t="s">
        <v>1</v>
      </c>
      <c r="E308" s="155" t="s">
        <v>2</v>
      </c>
      <c r="F308" s="154" t="s">
        <v>1</v>
      </c>
      <c r="G308" s="155" t="s">
        <v>3</v>
      </c>
      <c r="H308" s="156">
        <v>21101</v>
      </c>
      <c r="I308" s="157" t="s">
        <v>40</v>
      </c>
      <c r="J308" s="158" t="s">
        <v>594</v>
      </c>
      <c r="K308" s="159" t="s">
        <v>595</v>
      </c>
      <c r="L308" s="160"/>
      <c r="M308" s="161" t="s">
        <v>142</v>
      </c>
      <c r="N308" s="158" t="s">
        <v>555</v>
      </c>
      <c r="O308" s="108">
        <v>0</v>
      </c>
      <c r="P308" s="162">
        <v>79</v>
      </c>
      <c r="Q308" s="160" t="s">
        <v>335</v>
      </c>
      <c r="R308" s="100">
        <f t="shared" si="94"/>
        <v>0</v>
      </c>
      <c r="S308" s="101">
        <v>0</v>
      </c>
      <c r="T308" s="102">
        <v>0</v>
      </c>
      <c r="U308" s="101">
        <v>0</v>
      </c>
      <c r="V308" s="101">
        <v>0</v>
      </c>
      <c r="W308" s="101">
        <v>0</v>
      </c>
      <c r="X308" s="101">
        <v>0</v>
      </c>
      <c r="Y308" s="101">
        <v>0</v>
      </c>
      <c r="Z308" s="101">
        <v>0</v>
      </c>
      <c r="AA308" s="101">
        <v>0</v>
      </c>
      <c r="AB308" s="101">
        <v>0</v>
      </c>
      <c r="AC308" s="163">
        <v>0</v>
      </c>
      <c r="AD308" s="163">
        <v>0</v>
      </c>
      <c r="AE308" s="109"/>
      <c r="AF308" s="109"/>
      <c r="AG308" s="109"/>
      <c r="AH308" s="109"/>
      <c r="AI308" s="109"/>
      <c r="AJ308" s="109"/>
      <c r="AK308" s="109"/>
      <c r="AL308" s="109"/>
      <c r="AM308" s="109"/>
      <c r="AN308" s="109"/>
      <c r="AO308" s="109"/>
      <c r="AP308" s="109"/>
      <c r="AQ308" s="109"/>
      <c r="AR308" s="109"/>
      <c r="AS308" s="109"/>
      <c r="AT308" s="109"/>
      <c r="AU308" s="109"/>
      <c r="AV308" s="109"/>
      <c r="AW308" s="109"/>
      <c r="AX308" s="109"/>
      <c r="AY308" s="109"/>
      <c r="AZ308" s="109"/>
      <c r="BA308" s="109"/>
      <c r="BB308" s="109"/>
      <c r="BC308" s="109"/>
      <c r="BD308" s="109"/>
      <c r="BE308" s="109"/>
      <c r="BF308" s="109"/>
      <c r="BG308" s="109"/>
      <c r="BH308" s="109"/>
      <c r="BI308" s="109"/>
      <c r="BJ308" s="109"/>
      <c r="BK308" s="109"/>
      <c r="BL308" s="109"/>
      <c r="BM308" s="109"/>
      <c r="BN308" s="109"/>
      <c r="BO308" s="109"/>
      <c r="BP308" s="109"/>
      <c r="BQ308" s="109"/>
      <c r="BR308" s="109"/>
      <c r="BS308" s="109"/>
      <c r="BT308" s="109"/>
      <c r="BU308" s="164"/>
    </row>
    <row r="309" spans="1:73" s="111" customFormat="1" ht="27" customHeight="1" x14ac:dyDescent="0.25">
      <c r="A309" s="89" t="s">
        <v>25</v>
      </c>
      <c r="B309" s="89" t="s">
        <v>529</v>
      </c>
      <c r="C309" s="89" t="s">
        <v>529</v>
      </c>
      <c r="D309" s="90" t="s">
        <v>1</v>
      </c>
      <c r="E309" s="91" t="s">
        <v>2</v>
      </c>
      <c r="F309" s="90" t="s">
        <v>1</v>
      </c>
      <c r="G309" s="91" t="s">
        <v>3</v>
      </c>
      <c r="H309" s="92">
        <v>21101</v>
      </c>
      <c r="I309" s="93" t="s">
        <v>40</v>
      </c>
      <c r="J309" s="106" t="s">
        <v>115</v>
      </c>
      <c r="K309" s="107" t="s">
        <v>596</v>
      </c>
      <c r="L309" s="95"/>
      <c r="M309" s="96" t="s">
        <v>142</v>
      </c>
      <c r="N309" s="106" t="s">
        <v>218</v>
      </c>
      <c r="O309" s="98">
        <v>0</v>
      </c>
      <c r="P309" s="99">
        <v>0</v>
      </c>
      <c r="Q309" s="95" t="s">
        <v>335</v>
      </c>
      <c r="R309" s="100">
        <f t="shared" si="94"/>
        <v>0</v>
      </c>
      <c r="S309" s="101">
        <v>0</v>
      </c>
      <c r="T309" s="102">
        <v>0</v>
      </c>
      <c r="U309" s="101">
        <v>0</v>
      </c>
      <c r="V309" s="101">
        <v>0</v>
      </c>
      <c r="W309" s="101">
        <v>0</v>
      </c>
      <c r="X309" s="101">
        <v>0</v>
      </c>
      <c r="Y309" s="101">
        <v>0</v>
      </c>
      <c r="Z309" s="101">
        <v>0</v>
      </c>
      <c r="AA309" s="101">
        <f t="shared" si="95"/>
        <v>0</v>
      </c>
      <c r="AB309" s="101">
        <v>0</v>
      </c>
      <c r="AC309" s="101">
        <v>0</v>
      </c>
      <c r="AD309" s="101">
        <v>0</v>
      </c>
      <c r="AE309" s="109"/>
      <c r="AF309" s="109"/>
      <c r="AG309" s="109"/>
      <c r="AH309" s="109"/>
      <c r="AI309" s="109"/>
      <c r="AJ309" s="109"/>
      <c r="AK309" s="109"/>
      <c r="AL309" s="109"/>
      <c r="AM309" s="109"/>
      <c r="AN309" s="109"/>
      <c r="AO309" s="109"/>
      <c r="AP309" s="109"/>
      <c r="AQ309" s="109"/>
      <c r="AR309" s="109"/>
      <c r="AS309" s="109"/>
      <c r="AT309" s="109"/>
      <c r="AU309" s="109"/>
      <c r="AV309" s="109"/>
      <c r="AW309" s="109"/>
      <c r="AX309" s="109"/>
      <c r="AY309" s="109"/>
      <c r="AZ309" s="109"/>
      <c r="BA309" s="109"/>
      <c r="BB309" s="109"/>
      <c r="BC309" s="109"/>
      <c r="BD309" s="109"/>
      <c r="BE309" s="109"/>
      <c r="BF309" s="109"/>
      <c r="BG309" s="109"/>
      <c r="BH309" s="109"/>
      <c r="BI309" s="109"/>
      <c r="BJ309" s="109"/>
      <c r="BK309" s="109"/>
      <c r="BL309" s="109"/>
      <c r="BM309" s="109"/>
      <c r="BN309" s="109"/>
      <c r="BO309" s="109"/>
      <c r="BP309" s="109"/>
      <c r="BQ309" s="109"/>
      <c r="BR309" s="109"/>
      <c r="BS309" s="109"/>
      <c r="BT309" s="109"/>
      <c r="BU309" s="110"/>
    </row>
    <row r="310" spans="1:73" s="111" customFormat="1" ht="27" customHeight="1" x14ac:dyDescent="0.25">
      <c r="A310" s="89" t="s">
        <v>25</v>
      </c>
      <c r="B310" s="89" t="s">
        <v>529</v>
      </c>
      <c r="C310" s="89" t="s">
        <v>529</v>
      </c>
      <c r="D310" s="90" t="s">
        <v>1</v>
      </c>
      <c r="E310" s="91" t="s">
        <v>2</v>
      </c>
      <c r="F310" s="90" t="s">
        <v>1</v>
      </c>
      <c r="G310" s="91" t="s">
        <v>3</v>
      </c>
      <c r="H310" s="92">
        <v>21101</v>
      </c>
      <c r="I310" s="93" t="s">
        <v>40</v>
      </c>
      <c r="J310" s="106" t="s">
        <v>597</v>
      </c>
      <c r="K310" s="107" t="s">
        <v>598</v>
      </c>
      <c r="L310" s="95"/>
      <c r="M310" s="96" t="s">
        <v>142</v>
      </c>
      <c r="N310" s="106" t="s">
        <v>67</v>
      </c>
      <c r="O310" s="98">
        <v>0</v>
      </c>
      <c r="P310" s="99">
        <v>0</v>
      </c>
      <c r="Q310" s="95" t="s">
        <v>335</v>
      </c>
      <c r="R310" s="100">
        <f t="shared" si="94"/>
        <v>0</v>
      </c>
      <c r="S310" s="101">
        <v>0</v>
      </c>
      <c r="T310" s="102">
        <v>0</v>
      </c>
      <c r="U310" s="101">
        <v>0</v>
      </c>
      <c r="V310" s="101">
        <v>0</v>
      </c>
      <c r="W310" s="101">
        <v>0</v>
      </c>
      <c r="X310" s="101">
        <v>0</v>
      </c>
      <c r="Y310" s="101">
        <v>0</v>
      </c>
      <c r="Z310" s="101">
        <v>0</v>
      </c>
      <c r="AA310" s="101">
        <f t="shared" si="95"/>
        <v>0</v>
      </c>
      <c r="AB310" s="101">
        <v>0</v>
      </c>
      <c r="AC310" s="101">
        <v>0</v>
      </c>
      <c r="AD310" s="101">
        <v>0</v>
      </c>
      <c r="AE310" s="109"/>
      <c r="AF310" s="109"/>
      <c r="AG310" s="109"/>
      <c r="AH310" s="109"/>
      <c r="AI310" s="109"/>
      <c r="AJ310" s="109"/>
      <c r="AK310" s="109"/>
      <c r="AL310" s="109"/>
      <c r="AM310" s="109"/>
      <c r="AN310" s="109"/>
      <c r="AO310" s="109"/>
      <c r="AP310" s="109"/>
      <c r="AQ310" s="109"/>
      <c r="AR310" s="109"/>
      <c r="AS310" s="109"/>
      <c r="AT310" s="109"/>
      <c r="AU310" s="109"/>
      <c r="AV310" s="109"/>
      <c r="AW310" s="109"/>
      <c r="AX310" s="109"/>
      <c r="AY310" s="109"/>
      <c r="AZ310" s="109"/>
      <c r="BA310" s="109"/>
      <c r="BB310" s="109"/>
      <c r="BC310" s="109"/>
      <c r="BD310" s="109"/>
      <c r="BE310" s="109"/>
      <c r="BF310" s="109"/>
      <c r="BG310" s="109"/>
      <c r="BH310" s="109"/>
      <c r="BI310" s="109"/>
      <c r="BJ310" s="109"/>
      <c r="BK310" s="109"/>
      <c r="BL310" s="109"/>
      <c r="BM310" s="109"/>
      <c r="BN310" s="109"/>
      <c r="BO310" s="109"/>
      <c r="BP310" s="109"/>
      <c r="BQ310" s="109"/>
      <c r="BR310" s="109"/>
      <c r="BS310" s="109"/>
      <c r="BT310" s="109"/>
      <c r="BU310" s="110"/>
    </row>
    <row r="311" spans="1:73" s="111" customFormat="1" ht="27" customHeight="1" x14ac:dyDescent="0.25">
      <c r="A311" s="89" t="s">
        <v>25</v>
      </c>
      <c r="B311" s="89" t="s">
        <v>529</v>
      </c>
      <c r="C311" s="89" t="s">
        <v>529</v>
      </c>
      <c r="D311" s="90" t="s">
        <v>1</v>
      </c>
      <c r="E311" s="91" t="s">
        <v>2</v>
      </c>
      <c r="F311" s="90" t="s">
        <v>1</v>
      </c>
      <c r="G311" s="91" t="s">
        <v>3</v>
      </c>
      <c r="H311" s="92">
        <v>21101</v>
      </c>
      <c r="I311" s="93" t="s">
        <v>40</v>
      </c>
      <c r="J311" s="106" t="s">
        <v>599</v>
      </c>
      <c r="K311" s="107" t="s">
        <v>600</v>
      </c>
      <c r="L311" s="95"/>
      <c r="M311" s="96" t="s">
        <v>142</v>
      </c>
      <c r="N311" s="106" t="s">
        <v>67</v>
      </c>
      <c r="O311" s="108">
        <v>0</v>
      </c>
      <c r="P311" s="99">
        <v>0</v>
      </c>
      <c r="Q311" s="95" t="s">
        <v>335</v>
      </c>
      <c r="R311" s="100">
        <f t="shared" si="94"/>
        <v>0</v>
      </c>
      <c r="S311" s="101">
        <v>0</v>
      </c>
      <c r="T311" s="102">
        <v>0</v>
      </c>
      <c r="U311" s="101">
        <v>0</v>
      </c>
      <c r="V311" s="101">
        <v>0</v>
      </c>
      <c r="W311" s="101">
        <v>0</v>
      </c>
      <c r="X311" s="101">
        <v>0</v>
      </c>
      <c r="Y311" s="101">
        <v>0</v>
      </c>
      <c r="Z311" s="101">
        <v>0</v>
      </c>
      <c r="AA311" s="101">
        <f t="shared" si="95"/>
        <v>0</v>
      </c>
      <c r="AB311" s="101">
        <v>0</v>
      </c>
      <c r="AC311" s="101">
        <v>0</v>
      </c>
      <c r="AD311" s="101">
        <v>0</v>
      </c>
      <c r="AE311" s="109"/>
      <c r="AF311" s="109"/>
      <c r="AG311" s="109"/>
      <c r="AH311" s="109"/>
      <c r="AI311" s="109"/>
      <c r="AJ311" s="109"/>
      <c r="AK311" s="109"/>
      <c r="AL311" s="109"/>
      <c r="AM311" s="109"/>
      <c r="AN311" s="109"/>
      <c r="AO311" s="109"/>
      <c r="AP311" s="109"/>
      <c r="AQ311" s="109"/>
      <c r="AR311" s="109"/>
      <c r="AS311" s="109"/>
      <c r="AT311" s="109"/>
      <c r="AU311" s="109"/>
      <c r="AV311" s="109"/>
      <c r="AW311" s="109"/>
      <c r="AX311" s="109"/>
      <c r="AY311" s="109"/>
      <c r="AZ311" s="109"/>
      <c r="BA311" s="109"/>
      <c r="BB311" s="109"/>
      <c r="BC311" s="109"/>
      <c r="BD311" s="109"/>
      <c r="BE311" s="109"/>
      <c r="BF311" s="109"/>
      <c r="BG311" s="109"/>
      <c r="BH311" s="109"/>
      <c r="BI311" s="109"/>
      <c r="BJ311" s="109"/>
      <c r="BK311" s="109"/>
      <c r="BL311" s="109"/>
      <c r="BM311" s="109"/>
      <c r="BN311" s="109"/>
      <c r="BO311" s="109"/>
      <c r="BP311" s="109"/>
      <c r="BQ311" s="109"/>
      <c r="BR311" s="109"/>
      <c r="BS311" s="109"/>
      <c r="BT311" s="109"/>
      <c r="BU311" s="110"/>
    </row>
    <row r="312" spans="1:73" s="111" customFormat="1" ht="55.2" customHeight="1" x14ac:dyDescent="0.25">
      <c r="A312" s="89" t="s">
        <v>25</v>
      </c>
      <c r="B312" s="89" t="s">
        <v>529</v>
      </c>
      <c r="C312" s="89" t="s">
        <v>529</v>
      </c>
      <c r="D312" s="90" t="s">
        <v>1</v>
      </c>
      <c r="E312" s="91" t="s">
        <v>2</v>
      </c>
      <c r="F312" s="90" t="s">
        <v>1</v>
      </c>
      <c r="G312" s="91" t="s">
        <v>3</v>
      </c>
      <c r="H312" s="92">
        <v>21401</v>
      </c>
      <c r="I312" s="93" t="s">
        <v>601</v>
      </c>
      <c r="J312" s="106" t="s">
        <v>602</v>
      </c>
      <c r="K312" s="107" t="s">
        <v>603</v>
      </c>
      <c r="L312" s="95"/>
      <c r="M312" s="96" t="s">
        <v>142</v>
      </c>
      <c r="N312" s="106" t="s">
        <v>67</v>
      </c>
      <c r="O312" s="98">
        <v>0</v>
      </c>
      <c r="P312" s="137">
        <v>0</v>
      </c>
      <c r="Q312" s="95" t="s">
        <v>335</v>
      </c>
      <c r="R312" s="100">
        <f t="shared" si="94"/>
        <v>0</v>
      </c>
      <c r="S312" s="101">
        <v>0</v>
      </c>
      <c r="T312" s="102">
        <v>0</v>
      </c>
      <c r="U312" s="101">
        <v>0</v>
      </c>
      <c r="V312" s="101">
        <v>0</v>
      </c>
      <c r="W312" s="101">
        <v>0</v>
      </c>
      <c r="X312" s="101">
        <v>0</v>
      </c>
      <c r="Y312" s="101">
        <v>0</v>
      </c>
      <c r="Z312" s="101">
        <v>0</v>
      </c>
      <c r="AA312" s="101">
        <f t="shared" si="95"/>
        <v>0</v>
      </c>
      <c r="AB312" s="101">
        <v>0</v>
      </c>
      <c r="AC312" s="101">
        <v>0</v>
      </c>
      <c r="AD312" s="101">
        <v>0</v>
      </c>
      <c r="AE312" s="109"/>
      <c r="AF312" s="109"/>
      <c r="AG312" s="109"/>
      <c r="AH312" s="109"/>
      <c r="AI312" s="109"/>
      <c r="AJ312" s="109"/>
      <c r="AK312" s="109"/>
      <c r="AL312" s="109"/>
      <c r="AM312" s="109"/>
      <c r="AN312" s="109"/>
      <c r="AO312" s="109"/>
      <c r="AP312" s="109"/>
      <c r="AQ312" s="109"/>
      <c r="AR312" s="109"/>
      <c r="AS312" s="109"/>
      <c r="AT312" s="109"/>
      <c r="AU312" s="109"/>
      <c r="AV312" s="109"/>
      <c r="AW312" s="109"/>
      <c r="AX312" s="109"/>
      <c r="AY312" s="109"/>
      <c r="AZ312" s="109"/>
      <c r="BA312" s="109"/>
      <c r="BB312" s="109"/>
      <c r="BC312" s="109"/>
      <c r="BD312" s="109"/>
      <c r="BE312" s="109"/>
      <c r="BF312" s="109"/>
      <c r="BG312" s="109"/>
      <c r="BH312" s="109"/>
      <c r="BI312" s="109"/>
      <c r="BJ312" s="109"/>
      <c r="BK312" s="109"/>
      <c r="BL312" s="109"/>
      <c r="BM312" s="109"/>
      <c r="BN312" s="109"/>
      <c r="BO312" s="109"/>
      <c r="BP312" s="109"/>
      <c r="BQ312" s="109"/>
      <c r="BR312" s="109"/>
      <c r="BS312" s="109"/>
      <c r="BT312" s="109"/>
      <c r="BU312" s="110"/>
    </row>
    <row r="313" spans="1:73" s="111" customFormat="1" ht="39" customHeight="1" x14ac:dyDescent="0.25">
      <c r="A313" s="89" t="s">
        <v>25</v>
      </c>
      <c r="B313" s="89" t="s">
        <v>529</v>
      </c>
      <c r="C313" s="89" t="s">
        <v>529</v>
      </c>
      <c r="D313" s="90" t="s">
        <v>1</v>
      </c>
      <c r="E313" s="91" t="s">
        <v>2</v>
      </c>
      <c r="F313" s="90" t="s">
        <v>1</v>
      </c>
      <c r="G313" s="91" t="s">
        <v>3</v>
      </c>
      <c r="H313" s="92">
        <v>21401</v>
      </c>
      <c r="I313" s="93" t="s">
        <v>601</v>
      </c>
      <c r="J313" s="106" t="s">
        <v>604</v>
      </c>
      <c r="K313" s="107" t="s">
        <v>605</v>
      </c>
      <c r="L313" s="95"/>
      <c r="M313" s="96" t="s">
        <v>142</v>
      </c>
      <c r="N313" s="106" t="s">
        <v>67</v>
      </c>
      <c r="O313" s="98">
        <v>0</v>
      </c>
      <c r="P313" s="137">
        <v>0</v>
      </c>
      <c r="Q313" s="95" t="s">
        <v>335</v>
      </c>
      <c r="R313" s="100">
        <f t="shared" si="94"/>
        <v>0</v>
      </c>
      <c r="S313" s="101">
        <v>0</v>
      </c>
      <c r="T313" s="102">
        <v>0</v>
      </c>
      <c r="U313" s="101">
        <v>0</v>
      </c>
      <c r="V313" s="101">
        <v>0</v>
      </c>
      <c r="W313" s="101">
        <v>0</v>
      </c>
      <c r="X313" s="101">
        <v>0</v>
      </c>
      <c r="Y313" s="101">
        <v>0</v>
      </c>
      <c r="Z313" s="101">
        <v>0</v>
      </c>
      <c r="AA313" s="101">
        <f t="shared" si="95"/>
        <v>0</v>
      </c>
      <c r="AB313" s="101">
        <v>0</v>
      </c>
      <c r="AC313" s="101">
        <v>0</v>
      </c>
      <c r="AD313" s="101">
        <v>0</v>
      </c>
      <c r="AE313" s="109"/>
      <c r="AF313" s="109"/>
      <c r="AG313" s="109"/>
      <c r="AH313" s="109"/>
      <c r="AI313" s="109"/>
      <c r="AJ313" s="109"/>
      <c r="AK313" s="109"/>
      <c r="AL313" s="109"/>
      <c r="AM313" s="109"/>
      <c r="AN313" s="109"/>
      <c r="AO313" s="109"/>
      <c r="AP313" s="109"/>
      <c r="AQ313" s="109"/>
      <c r="AR313" s="109"/>
      <c r="AS313" s="109"/>
      <c r="AT313" s="109"/>
      <c r="AU313" s="109"/>
      <c r="AV313" s="109"/>
      <c r="AW313" s="109"/>
      <c r="AX313" s="109"/>
      <c r="AY313" s="109"/>
      <c r="AZ313" s="109"/>
      <c r="BA313" s="109"/>
      <c r="BB313" s="109"/>
      <c r="BC313" s="109"/>
      <c r="BD313" s="109"/>
      <c r="BE313" s="109"/>
      <c r="BF313" s="109"/>
      <c r="BG313" s="109"/>
      <c r="BH313" s="109"/>
      <c r="BI313" s="109"/>
      <c r="BJ313" s="109"/>
      <c r="BK313" s="109"/>
      <c r="BL313" s="109"/>
      <c r="BM313" s="109"/>
      <c r="BN313" s="109"/>
      <c r="BO313" s="109"/>
      <c r="BP313" s="109"/>
      <c r="BQ313" s="109"/>
      <c r="BR313" s="109"/>
      <c r="BS313" s="109"/>
      <c r="BT313" s="109"/>
      <c r="BU313" s="110"/>
    </row>
    <row r="314" spans="1:73" s="111" customFormat="1" ht="59.4" customHeight="1" x14ac:dyDescent="0.25">
      <c r="A314" s="89" t="s">
        <v>25</v>
      </c>
      <c r="B314" s="89" t="s">
        <v>529</v>
      </c>
      <c r="C314" s="89" t="s">
        <v>529</v>
      </c>
      <c r="D314" s="90" t="s">
        <v>1</v>
      </c>
      <c r="E314" s="91" t="s">
        <v>2</v>
      </c>
      <c r="F314" s="90" t="s">
        <v>1</v>
      </c>
      <c r="G314" s="91" t="s">
        <v>3</v>
      </c>
      <c r="H314" s="92">
        <v>21401</v>
      </c>
      <c r="I314" s="93" t="s">
        <v>601</v>
      </c>
      <c r="J314" s="106" t="s">
        <v>606</v>
      </c>
      <c r="K314" s="107" t="s">
        <v>607</v>
      </c>
      <c r="L314" s="95"/>
      <c r="M314" s="96" t="s">
        <v>142</v>
      </c>
      <c r="N314" s="106" t="s">
        <v>67</v>
      </c>
      <c r="O314" s="108">
        <v>0</v>
      </c>
      <c r="P314" s="137">
        <v>0</v>
      </c>
      <c r="Q314" s="95" t="s">
        <v>335</v>
      </c>
      <c r="R314" s="100">
        <f t="shared" si="94"/>
        <v>0</v>
      </c>
      <c r="S314" s="101">
        <v>0</v>
      </c>
      <c r="T314" s="102">
        <v>0</v>
      </c>
      <c r="U314" s="101">
        <v>0</v>
      </c>
      <c r="V314" s="101">
        <v>0</v>
      </c>
      <c r="W314" s="101">
        <v>0</v>
      </c>
      <c r="X314" s="101">
        <v>0</v>
      </c>
      <c r="Y314" s="101">
        <v>0</v>
      </c>
      <c r="Z314" s="101">
        <v>0</v>
      </c>
      <c r="AA314" s="101">
        <f t="shared" si="95"/>
        <v>0</v>
      </c>
      <c r="AB314" s="101">
        <v>0</v>
      </c>
      <c r="AC314" s="101">
        <v>0</v>
      </c>
      <c r="AD314" s="101">
        <v>0</v>
      </c>
      <c r="AE314" s="109"/>
      <c r="AF314" s="109"/>
      <c r="AG314" s="109"/>
      <c r="AH314" s="109"/>
      <c r="AI314" s="109"/>
      <c r="AJ314" s="109"/>
      <c r="AK314" s="109"/>
      <c r="AL314" s="109"/>
      <c r="AM314" s="109"/>
      <c r="AN314" s="109"/>
      <c r="AO314" s="109"/>
      <c r="AP314" s="109"/>
      <c r="AQ314" s="109"/>
      <c r="AR314" s="109"/>
      <c r="AS314" s="109"/>
      <c r="AT314" s="109"/>
      <c r="AU314" s="109"/>
      <c r="AV314" s="109"/>
      <c r="AW314" s="109"/>
      <c r="AX314" s="109"/>
      <c r="AY314" s="109"/>
      <c r="AZ314" s="109"/>
      <c r="BA314" s="109"/>
      <c r="BB314" s="109"/>
      <c r="BC314" s="109"/>
      <c r="BD314" s="109"/>
      <c r="BE314" s="109"/>
      <c r="BF314" s="109"/>
      <c r="BG314" s="109"/>
      <c r="BH314" s="109"/>
      <c r="BI314" s="109"/>
      <c r="BJ314" s="109"/>
      <c r="BK314" s="109"/>
      <c r="BL314" s="109"/>
      <c r="BM314" s="109"/>
      <c r="BN314" s="109"/>
      <c r="BO314" s="109"/>
      <c r="BP314" s="109"/>
      <c r="BQ314" s="109"/>
      <c r="BR314" s="109"/>
      <c r="BS314" s="109"/>
      <c r="BT314" s="109"/>
      <c r="BU314" s="110"/>
    </row>
    <row r="315" spans="1:73" s="135" customFormat="1" ht="59.4" customHeight="1" x14ac:dyDescent="0.25">
      <c r="A315" s="118" t="s">
        <v>25</v>
      </c>
      <c r="B315" s="118" t="s">
        <v>529</v>
      </c>
      <c r="C315" s="118" t="s">
        <v>529</v>
      </c>
      <c r="D315" s="119" t="s">
        <v>1</v>
      </c>
      <c r="E315" s="120" t="s">
        <v>288</v>
      </c>
      <c r="F315" s="166" t="s">
        <v>291</v>
      </c>
      <c r="G315" s="120" t="s">
        <v>294</v>
      </c>
      <c r="H315" s="121">
        <v>21401</v>
      </c>
      <c r="I315" s="122" t="s">
        <v>601</v>
      </c>
      <c r="J315" s="123" t="s">
        <v>608</v>
      </c>
      <c r="K315" s="167" t="s">
        <v>609</v>
      </c>
      <c r="L315" s="125"/>
      <c r="M315" s="126" t="s">
        <v>142</v>
      </c>
      <c r="N315" s="123" t="s">
        <v>67</v>
      </c>
      <c r="O315" s="128">
        <v>2</v>
      </c>
      <c r="P315" s="168">
        <v>1520.2</v>
      </c>
      <c r="Q315" s="125" t="s">
        <v>335</v>
      </c>
      <c r="R315" s="130">
        <f t="shared" si="94"/>
        <v>3040</v>
      </c>
      <c r="S315" s="131">
        <v>0</v>
      </c>
      <c r="T315" s="132">
        <v>0</v>
      </c>
      <c r="U315" s="131">
        <v>0</v>
      </c>
      <c r="V315" s="131">
        <v>0</v>
      </c>
      <c r="W315" s="131">
        <v>0</v>
      </c>
      <c r="X315" s="131">
        <v>0</v>
      </c>
      <c r="Y315" s="131">
        <v>0</v>
      </c>
      <c r="Z315" s="131">
        <v>0</v>
      </c>
      <c r="AA315" s="131">
        <v>0</v>
      </c>
      <c r="AB315" s="131">
        <v>3040</v>
      </c>
      <c r="AC315" s="131">
        <v>0</v>
      </c>
      <c r="AD315" s="131">
        <v>0</v>
      </c>
      <c r="AE315" s="133"/>
      <c r="AF315" s="133"/>
      <c r="AG315" s="133"/>
      <c r="AH315" s="133"/>
      <c r="AI315" s="133"/>
      <c r="AJ315" s="133"/>
      <c r="AK315" s="133"/>
      <c r="AL315" s="133"/>
      <c r="AM315" s="133"/>
      <c r="AN315" s="133"/>
      <c r="AO315" s="133"/>
      <c r="AP315" s="133"/>
      <c r="AQ315" s="133"/>
      <c r="AR315" s="133"/>
      <c r="AS315" s="133"/>
      <c r="AT315" s="133"/>
      <c r="AU315" s="133"/>
      <c r="AV315" s="133"/>
      <c r="AW315" s="133"/>
      <c r="AX315" s="133"/>
      <c r="AY315" s="133"/>
      <c r="AZ315" s="133"/>
      <c r="BA315" s="133"/>
      <c r="BB315" s="133"/>
      <c r="BC315" s="133"/>
      <c r="BD315" s="133"/>
      <c r="BE315" s="133"/>
      <c r="BF315" s="133"/>
      <c r="BG315" s="133"/>
      <c r="BH315" s="133"/>
      <c r="BI315" s="133"/>
      <c r="BJ315" s="133"/>
      <c r="BK315" s="133"/>
      <c r="BL315" s="133"/>
      <c r="BM315" s="133"/>
      <c r="BN315" s="133"/>
      <c r="BO315" s="133"/>
      <c r="BP315" s="133"/>
      <c r="BQ315" s="133"/>
      <c r="BR315" s="133"/>
      <c r="BS315" s="133"/>
      <c r="BT315" s="133"/>
      <c r="BU315" s="134"/>
    </row>
    <row r="316" spans="1:73" s="135" customFormat="1" ht="27" customHeight="1" x14ac:dyDescent="0.25">
      <c r="A316" s="118" t="s">
        <v>25</v>
      </c>
      <c r="B316" s="118" t="s">
        <v>529</v>
      </c>
      <c r="C316" s="118" t="s">
        <v>529</v>
      </c>
      <c r="D316" s="119" t="s">
        <v>1</v>
      </c>
      <c r="E316" s="120" t="s">
        <v>2</v>
      </c>
      <c r="F316" s="119" t="s">
        <v>1</v>
      </c>
      <c r="G316" s="120" t="s">
        <v>3</v>
      </c>
      <c r="H316" s="121">
        <v>21601</v>
      </c>
      <c r="I316" s="122" t="s">
        <v>43</v>
      </c>
      <c r="J316" s="123" t="s">
        <v>380</v>
      </c>
      <c r="K316" s="167" t="s">
        <v>381</v>
      </c>
      <c r="L316" s="125"/>
      <c r="M316" s="126" t="s">
        <v>142</v>
      </c>
      <c r="N316" s="123" t="s">
        <v>218</v>
      </c>
      <c r="O316" s="128">
        <v>30</v>
      </c>
      <c r="P316" s="168">
        <v>47.21</v>
      </c>
      <c r="Q316" s="125" t="s">
        <v>335</v>
      </c>
      <c r="R316" s="130">
        <f t="shared" si="94"/>
        <v>1416</v>
      </c>
      <c r="S316" s="131">
        <v>0</v>
      </c>
      <c r="T316" s="132">
        <v>0</v>
      </c>
      <c r="U316" s="131">
        <v>0</v>
      </c>
      <c r="V316" s="131">
        <v>0</v>
      </c>
      <c r="W316" s="131">
        <v>0</v>
      </c>
      <c r="X316" s="131">
        <v>0</v>
      </c>
      <c r="Y316" s="131">
        <v>0</v>
      </c>
      <c r="Z316" s="131">
        <v>0</v>
      </c>
      <c r="AA316" s="131">
        <v>0</v>
      </c>
      <c r="AB316" s="131">
        <v>1416</v>
      </c>
      <c r="AC316" s="131">
        <v>0</v>
      </c>
      <c r="AD316" s="131">
        <v>0</v>
      </c>
      <c r="AE316" s="133"/>
      <c r="AF316" s="133"/>
      <c r="AG316" s="133"/>
      <c r="AH316" s="133"/>
      <c r="AI316" s="133"/>
      <c r="AJ316" s="133"/>
      <c r="AK316" s="133"/>
      <c r="AL316" s="133"/>
      <c r="AM316" s="133"/>
      <c r="AN316" s="133"/>
      <c r="AO316" s="133"/>
      <c r="AP316" s="133"/>
      <c r="AQ316" s="133"/>
      <c r="AR316" s="133"/>
      <c r="AS316" s="133"/>
      <c r="AT316" s="133"/>
      <c r="AU316" s="133"/>
      <c r="AV316" s="133"/>
      <c r="AW316" s="133"/>
      <c r="AX316" s="133"/>
      <c r="AY316" s="133"/>
      <c r="AZ316" s="133"/>
      <c r="BA316" s="133"/>
      <c r="BB316" s="133"/>
      <c r="BC316" s="133"/>
      <c r="BD316" s="133"/>
      <c r="BE316" s="133"/>
      <c r="BF316" s="133"/>
      <c r="BG316" s="133"/>
      <c r="BH316" s="133"/>
      <c r="BI316" s="133"/>
      <c r="BJ316" s="133"/>
      <c r="BK316" s="133"/>
      <c r="BL316" s="133"/>
      <c r="BM316" s="133"/>
      <c r="BN316" s="133"/>
      <c r="BO316" s="133"/>
      <c r="BP316" s="133"/>
      <c r="BQ316" s="133"/>
      <c r="BR316" s="133"/>
      <c r="BS316" s="133"/>
      <c r="BT316" s="133"/>
      <c r="BU316" s="134"/>
    </row>
    <row r="317" spans="1:73" s="135" customFormat="1" ht="26.4" x14ac:dyDescent="0.25">
      <c r="A317" s="118" t="s">
        <v>25</v>
      </c>
      <c r="B317" s="118" t="s">
        <v>529</v>
      </c>
      <c r="C317" s="118" t="s">
        <v>529</v>
      </c>
      <c r="D317" s="119" t="s">
        <v>1</v>
      </c>
      <c r="E317" s="120" t="s">
        <v>2</v>
      </c>
      <c r="F317" s="119" t="s">
        <v>1</v>
      </c>
      <c r="G317" s="120" t="s">
        <v>3</v>
      </c>
      <c r="H317" s="121">
        <v>21601</v>
      </c>
      <c r="I317" s="122" t="s">
        <v>43</v>
      </c>
      <c r="J317" s="123" t="s">
        <v>610</v>
      </c>
      <c r="K317" s="169" t="s">
        <v>611</v>
      </c>
      <c r="L317" s="125"/>
      <c r="M317" s="126" t="s">
        <v>142</v>
      </c>
      <c r="N317" s="127" t="s">
        <v>67</v>
      </c>
      <c r="O317" s="170">
        <v>0</v>
      </c>
      <c r="P317" s="171">
        <v>0</v>
      </c>
      <c r="Q317" s="125" t="s">
        <v>335</v>
      </c>
      <c r="R317" s="130">
        <f>+ROUND(P317*O317,0)</f>
        <v>0</v>
      </c>
      <c r="S317" s="131">
        <v>0</v>
      </c>
      <c r="T317" s="132">
        <v>0</v>
      </c>
      <c r="U317" s="131">
        <v>0</v>
      </c>
      <c r="V317" s="131">
        <v>0</v>
      </c>
      <c r="W317" s="131">
        <v>0</v>
      </c>
      <c r="X317" s="131">
        <v>0</v>
      </c>
      <c r="Y317" s="131">
        <v>0</v>
      </c>
      <c r="Z317" s="131">
        <v>0</v>
      </c>
      <c r="AA317" s="131">
        <f t="shared" ref="AA317:AA376" si="96">R317</f>
        <v>0</v>
      </c>
      <c r="AB317" s="131">
        <v>0</v>
      </c>
      <c r="AC317" s="131">
        <v>0</v>
      </c>
      <c r="AD317" s="131">
        <v>0</v>
      </c>
      <c r="AE317" s="133"/>
      <c r="AF317" s="133"/>
      <c r="AG317" s="133"/>
      <c r="AH317" s="133"/>
      <c r="AI317" s="133"/>
      <c r="AJ317" s="133"/>
      <c r="AK317" s="133"/>
      <c r="AL317" s="133"/>
      <c r="AM317" s="133"/>
      <c r="AN317" s="133"/>
      <c r="AO317" s="133"/>
      <c r="AP317" s="133"/>
      <c r="AQ317" s="133"/>
      <c r="AR317" s="133"/>
      <c r="AS317" s="133"/>
      <c r="AT317" s="133"/>
      <c r="AU317" s="133"/>
      <c r="AV317" s="133"/>
      <c r="AW317" s="133"/>
      <c r="AX317" s="133"/>
      <c r="AY317" s="133"/>
      <c r="AZ317" s="133"/>
      <c r="BA317" s="133"/>
      <c r="BB317" s="133"/>
      <c r="BC317" s="133"/>
      <c r="BD317" s="133"/>
      <c r="BE317" s="133"/>
      <c r="BF317" s="133"/>
      <c r="BG317" s="133"/>
      <c r="BH317" s="133"/>
      <c r="BI317" s="133"/>
      <c r="BJ317" s="133"/>
      <c r="BK317" s="133"/>
      <c r="BL317" s="133"/>
      <c r="BM317" s="133"/>
      <c r="BN317" s="133"/>
      <c r="BO317" s="133"/>
      <c r="BP317" s="133"/>
      <c r="BQ317" s="133"/>
      <c r="BR317" s="133"/>
      <c r="BS317" s="133"/>
      <c r="BT317" s="133"/>
      <c r="BU317" s="134"/>
    </row>
    <row r="318" spans="1:73" s="135" customFormat="1" ht="26.4" x14ac:dyDescent="0.25">
      <c r="A318" s="118" t="s">
        <v>25</v>
      </c>
      <c r="B318" s="118" t="s">
        <v>529</v>
      </c>
      <c r="C318" s="118" t="s">
        <v>529</v>
      </c>
      <c r="D318" s="119" t="s">
        <v>1</v>
      </c>
      <c r="E318" s="120" t="s">
        <v>288</v>
      </c>
      <c r="F318" s="166" t="s">
        <v>291</v>
      </c>
      <c r="G318" s="120" t="s">
        <v>294</v>
      </c>
      <c r="H318" s="121">
        <v>21601</v>
      </c>
      <c r="I318" s="122" t="s">
        <v>43</v>
      </c>
      <c r="J318" s="123" t="s">
        <v>612</v>
      </c>
      <c r="K318" s="169" t="s">
        <v>613</v>
      </c>
      <c r="L318" s="125"/>
      <c r="M318" s="126" t="s">
        <v>142</v>
      </c>
      <c r="N318" s="127" t="s">
        <v>67</v>
      </c>
      <c r="O318" s="128">
        <v>5</v>
      </c>
      <c r="P318" s="171">
        <v>48.6</v>
      </c>
      <c r="Q318" s="125" t="s">
        <v>335</v>
      </c>
      <c r="R318" s="130">
        <f t="shared" ref="R318:R381" si="97">+ROUND(P318*O318,0)</f>
        <v>243</v>
      </c>
      <c r="S318" s="131">
        <v>0</v>
      </c>
      <c r="T318" s="132">
        <v>0</v>
      </c>
      <c r="U318" s="131">
        <v>0</v>
      </c>
      <c r="V318" s="131">
        <v>0</v>
      </c>
      <c r="W318" s="131">
        <v>0</v>
      </c>
      <c r="X318" s="131">
        <v>0</v>
      </c>
      <c r="Y318" s="131">
        <v>0</v>
      </c>
      <c r="Z318" s="131">
        <v>0</v>
      </c>
      <c r="AA318" s="131">
        <v>0</v>
      </c>
      <c r="AB318" s="131">
        <v>243</v>
      </c>
      <c r="AC318" s="131">
        <v>0</v>
      </c>
      <c r="AD318" s="131">
        <v>0</v>
      </c>
      <c r="AE318" s="133"/>
      <c r="AF318" s="133"/>
      <c r="AG318" s="133"/>
      <c r="AH318" s="133"/>
      <c r="AI318" s="133"/>
      <c r="AJ318" s="133"/>
      <c r="AK318" s="133"/>
      <c r="AL318" s="133"/>
      <c r="AM318" s="133"/>
      <c r="AN318" s="133"/>
      <c r="AO318" s="133"/>
      <c r="AP318" s="133"/>
      <c r="AQ318" s="133"/>
      <c r="AR318" s="133"/>
      <c r="AS318" s="133"/>
      <c r="AT318" s="133"/>
      <c r="AU318" s="133"/>
      <c r="AV318" s="133"/>
      <c r="AW318" s="133"/>
      <c r="AX318" s="133"/>
      <c r="AY318" s="133"/>
      <c r="AZ318" s="133"/>
      <c r="BA318" s="133"/>
      <c r="BB318" s="133"/>
      <c r="BC318" s="133"/>
      <c r="BD318" s="133"/>
      <c r="BE318" s="133"/>
      <c r="BF318" s="133"/>
      <c r="BG318" s="133"/>
      <c r="BH318" s="133"/>
      <c r="BI318" s="133"/>
      <c r="BJ318" s="133"/>
      <c r="BK318" s="133"/>
      <c r="BL318" s="133"/>
      <c r="BM318" s="133"/>
      <c r="BN318" s="133"/>
      <c r="BO318" s="133"/>
      <c r="BP318" s="133"/>
      <c r="BQ318" s="133"/>
      <c r="BR318" s="133"/>
      <c r="BS318" s="133"/>
      <c r="BT318" s="133"/>
      <c r="BU318" s="134"/>
    </row>
    <row r="319" spans="1:73" s="111" customFormat="1" ht="26.4" x14ac:dyDescent="0.25">
      <c r="A319" s="89" t="s">
        <v>25</v>
      </c>
      <c r="B319" s="89" t="s">
        <v>529</v>
      </c>
      <c r="C319" s="89" t="s">
        <v>529</v>
      </c>
      <c r="D319" s="90" t="s">
        <v>1</v>
      </c>
      <c r="E319" s="91" t="s">
        <v>2</v>
      </c>
      <c r="F319" s="90" t="s">
        <v>1</v>
      </c>
      <c r="G319" s="91" t="s">
        <v>3</v>
      </c>
      <c r="H319" s="92">
        <v>21601</v>
      </c>
      <c r="I319" s="93" t="s">
        <v>43</v>
      </c>
      <c r="J319" s="106" t="s">
        <v>382</v>
      </c>
      <c r="K319" s="172" t="s">
        <v>383</v>
      </c>
      <c r="L319" s="95"/>
      <c r="M319" s="96" t="s">
        <v>142</v>
      </c>
      <c r="N319" s="97" t="s">
        <v>218</v>
      </c>
      <c r="O319" s="98">
        <v>0</v>
      </c>
      <c r="P319" s="173">
        <v>0</v>
      </c>
      <c r="Q319" s="95" t="s">
        <v>335</v>
      </c>
      <c r="R319" s="100">
        <f t="shared" si="97"/>
        <v>0</v>
      </c>
      <c r="S319" s="101">
        <v>0</v>
      </c>
      <c r="T319" s="102">
        <v>0</v>
      </c>
      <c r="U319" s="101">
        <v>0</v>
      </c>
      <c r="V319" s="101">
        <v>0</v>
      </c>
      <c r="W319" s="101">
        <v>0</v>
      </c>
      <c r="X319" s="101">
        <v>0</v>
      </c>
      <c r="Y319" s="101">
        <v>0</v>
      </c>
      <c r="Z319" s="101">
        <v>0</v>
      </c>
      <c r="AA319" s="101">
        <f t="shared" si="96"/>
        <v>0</v>
      </c>
      <c r="AB319" s="101">
        <v>0</v>
      </c>
      <c r="AC319" s="101">
        <v>0</v>
      </c>
      <c r="AD319" s="101">
        <v>0</v>
      </c>
      <c r="AE319" s="109"/>
      <c r="AF319" s="109"/>
      <c r="AG319" s="109"/>
      <c r="AH319" s="109"/>
      <c r="AI319" s="109"/>
      <c r="AJ319" s="109"/>
      <c r="AK319" s="109"/>
      <c r="AL319" s="109"/>
      <c r="AM319" s="109"/>
      <c r="AN319" s="109"/>
      <c r="AO319" s="109"/>
      <c r="AP319" s="109"/>
      <c r="AQ319" s="109"/>
      <c r="AR319" s="109"/>
      <c r="AS319" s="109"/>
      <c r="AT319" s="109"/>
      <c r="AU319" s="109"/>
      <c r="AV319" s="109"/>
      <c r="AW319" s="109"/>
      <c r="AX319" s="109"/>
      <c r="AY319" s="109"/>
      <c r="AZ319" s="109"/>
      <c r="BA319" s="109"/>
      <c r="BB319" s="109"/>
      <c r="BC319" s="109"/>
      <c r="BD319" s="109"/>
      <c r="BE319" s="109"/>
      <c r="BF319" s="109"/>
      <c r="BG319" s="109"/>
      <c r="BH319" s="109"/>
      <c r="BI319" s="109"/>
      <c r="BJ319" s="109"/>
      <c r="BK319" s="109"/>
      <c r="BL319" s="109"/>
      <c r="BM319" s="109"/>
      <c r="BN319" s="109"/>
      <c r="BO319" s="109"/>
      <c r="BP319" s="109"/>
      <c r="BQ319" s="109"/>
      <c r="BR319" s="109"/>
      <c r="BS319" s="109"/>
      <c r="BT319" s="109"/>
      <c r="BU319" s="110"/>
    </row>
    <row r="320" spans="1:73" s="135" customFormat="1" ht="13.2" x14ac:dyDescent="0.25">
      <c r="A320" s="118" t="s">
        <v>25</v>
      </c>
      <c r="B320" s="118" t="s">
        <v>529</v>
      </c>
      <c r="C320" s="118" t="s">
        <v>529</v>
      </c>
      <c r="D320" s="119" t="s">
        <v>1</v>
      </c>
      <c r="E320" s="120" t="s">
        <v>288</v>
      </c>
      <c r="F320" s="166" t="s">
        <v>291</v>
      </c>
      <c r="G320" s="120" t="s">
        <v>294</v>
      </c>
      <c r="H320" s="121">
        <v>21601</v>
      </c>
      <c r="I320" s="122" t="s">
        <v>43</v>
      </c>
      <c r="J320" s="123" t="s">
        <v>146</v>
      </c>
      <c r="K320" s="169" t="s">
        <v>147</v>
      </c>
      <c r="L320" s="125"/>
      <c r="M320" s="126" t="s">
        <v>142</v>
      </c>
      <c r="N320" s="127" t="s">
        <v>67</v>
      </c>
      <c r="O320" s="170">
        <v>4</v>
      </c>
      <c r="P320" s="174">
        <v>139.19999999999999</v>
      </c>
      <c r="Q320" s="125" t="s">
        <v>335</v>
      </c>
      <c r="R320" s="130">
        <f t="shared" si="97"/>
        <v>557</v>
      </c>
      <c r="S320" s="131">
        <v>0</v>
      </c>
      <c r="T320" s="132">
        <v>0</v>
      </c>
      <c r="U320" s="131">
        <v>0</v>
      </c>
      <c r="V320" s="131">
        <v>0</v>
      </c>
      <c r="W320" s="131">
        <v>0</v>
      </c>
      <c r="X320" s="131">
        <v>0</v>
      </c>
      <c r="Y320" s="131">
        <v>0</v>
      </c>
      <c r="Z320" s="131">
        <v>0</v>
      </c>
      <c r="AA320" s="131">
        <v>0</v>
      </c>
      <c r="AB320" s="131">
        <v>557</v>
      </c>
      <c r="AC320" s="131">
        <v>0</v>
      </c>
      <c r="AD320" s="131">
        <v>0</v>
      </c>
      <c r="AE320" s="133"/>
      <c r="AF320" s="133"/>
      <c r="AG320" s="133"/>
      <c r="AH320" s="133"/>
      <c r="AI320" s="133"/>
      <c r="AJ320" s="133"/>
      <c r="AK320" s="133"/>
      <c r="AL320" s="133"/>
      <c r="AM320" s="133"/>
      <c r="AN320" s="133"/>
      <c r="AO320" s="133"/>
      <c r="AP320" s="133"/>
      <c r="AQ320" s="133"/>
      <c r="AR320" s="133"/>
      <c r="AS320" s="133"/>
      <c r="AT320" s="133"/>
      <c r="AU320" s="133"/>
      <c r="AV320" s="133"/>
      <c r="AW320" s="133"/>
      <c r="AX320" s="133"/>
      <c r="AY320" s="133"/>
      <c r="AZ320" s="133"/>
      <c r="BA320" s="133"/>
      <c r="BB320" s="133"/>
      <c r="BC320" s="133"/>
      <c r="BD320" s="133"/>
      <c r="BE320" s="133"/>
      <c r="BF320" s="133"/>
      <c r="BG320" s="133"/>
      <c r="BH320" s="133"/>
      <c r="BI320" s="133"/>
      <c r="BJ320" s="133"/>
      <c r="BK320" s="133"/>
      <c r="BL320" s="133"/>
      <c r="BM320" s="133"/>
      <c r="BN320" s="133"/>
      <c r="BO320" s="133"/>
      <c r="BP320" s="133"/>
      <c r="BQ320" s="133"/>
      <c r="BR320" s="133"/>
      <c r="BS320" s="133"/>
      <c r="BT320" s="133"/>
      <c r="BU320" s="134"/>
    </row>
    <row r="321" spans="1:73" s="135" customFormat="1" ht="26.4" x14ac:dyDescent="0.25">
      <c r="A321" s="118" t="s">
        <v>25</v>
      </c>
      <c r="B321" s="118" t="s">
        <v>529</v>
      </c>
      <c r="C321" s="118" t="s">
        <v>529</v>
      </c>
      <c r="D321" s="119" t="s">
        <v>1</v>
      </c>
      <c r="E321" s="120" t="s">
        <v>288</v>
      </c>
      <c r="F321" s="166" t="s">
        <v>291</v>
      </c>
      <c r="G321" s="120" t="s">
        <v>294</v>
      </c>
      <c r="H321" s="121">
        <v>21601</v>
      </c>
      <c r="I321" s="122" t="s">
        <v>43</v>
      </c>
      <c r="J321" s="123" t="s">
        <v>148</v>
      </c>
      <c r="K321" s="169" t="s">
        <v>614</v>
      </c>
      <c r="L321" s="125"/>
      <c r="M321" s="126" t="s">
        <v>142</v>
      </c>
      <c r="N321" s="127" t="s">
        <v>67</v>
      </c>
      <c r="O321" s="128">
        <v>10</v>
      </c>
      <c r="P321" s="174">
        <v>75.400000000000006</v>
      </c>
      <c r="Q321" s="125" t="s">
        <v>335</v>
      </c>
      <c r="R321" s="130">
        <f t="shared" si="97"/>
        <v>754</v>
      </c>
      <c r="S321" s="131">
        <v>0</v>
      </c>
      <c r="T321" s="132">
        <v>0</v>
      </c>
      <c r="U321" s="131">
        <v>0</v>
      </c>
      <c r="V321" s="131">
        <v>0</v>
      </c>
      <c r="W321" s="131">
        <v>0</v>
      </c>
      <c r="X321" s="131">
        <v>0</v>
      </c>
      <c r="Y321" s="131">
        <v>0</v>
      </c>
      <c r="Z321" s="131">
        <v>0</v>
      </c>
      <c r="AA321" s="131">
        <v>0</v>
      </c>
      <c r="AB321" s="131">
        <v>754</v>
      </c>
      <c r="AC321" s="131">
        <v>0</v>
      </c>
      <c r="AD321" s="131">
        <v>0</v>
      </c>
      <c r="AE321" s="133"/>
      <c r="AF321" s="133"/>
      <c r="AG321" s="133"/>
      <c r="AH321" s="133"/>
      <c r="AI321" s="133"/>
      <c r="AJ321" s="133"/>
      <c r="AK321" s="133"/>
      <c r="AL321" s="133"/>
      <c r="AM321" s="133"/>
      <c r="AN321" s="133"/>
      <c r="AO321" s="133"/>
      <c r="AP321" s="133"/>
      <c r="AQ321" s="133"/>
      <c r="AR321" s="133"/>
      <c r="AS321" s="133"/>
      <c r="AT321" s="133"/>
      <c r="AU321" s="133"/>
      <c r="AV321" s="133"/>
      <c r="AW321" s="133"/>
      <c r="AX321" s="133"/>
      <c r="AY321" s="133"/>
      <c r="AZ321" s="133"/>
      <c r="BA321" s="133"/>
      <c r="BB321" s="133"/>
      <c r="BC321" s="133"/>
      <c r="BD321" s="133"/>
      <c r="BE321" s="133"/>
      <c r="BF321" s="133"/>
      <c r="BG321" s="133"/>
      <c r="BH321" s="133"/>
      <c r="BI321" s="133"/>
      <c r="BJ321" s="133"/>
      <c r="BK321" s="133"/>
      <c r="BL321" s="133"/>
      <c r="BM321" s="133"/>
      <c r="BN321" s="133"/>
      <c r="BO321" s="133"/>
      <c r="BP321" s="133"/>
      <c r="BQ321" s="133"/>
      <c r="BR321" s="133"/>
      <c r="BS321" s="133"/>
      <c r="BT321" s="133"/>
      <c r="BU321" s="134"/>
    </row>
    <row r="322" spans="1:73" s="111" customFormat="1" ht="13.2" x14ac:dyDescent="0.25">
      <c r="A322" s="89" t="s">
        <v>25</v>
      </c>
      <c r="B322" s="89" t="s">
        <v>529</v>
      </c>
      <c r="C322" s="89" t="s">
        <v>529</v>
      </c>
      <c r="D322" s="90" t="s">
        <v>1</v>
      </c>
      <c r="E322" s="91" t="s">
        <v>2</v>
      </c>
      <c r="F322" s="90" t="s">
        <v>1</v>
      </c>
      <c r="G322" s="91" t="s">
        <v>3</v>
      </c>
      <c r="H322" s="92">
        <v>21601</v>
      </c>
      <c r="I322" s="93" t="s">
        <v>43</v>
      </c>
      <c r="J322" s="106" t="s">
        <v>149</v>
      </c>
      <c r="K322" s="172" t="s">
        <v>384</v>
      </c>
      <c r="L322" s="95"/>
      <c r="M322" s="96" t="s">
        <v>142</v>
      </c>
      <c r="N322" s="97" t="s">
        <v>67</v>
      </c>
      <c r="O322" s="98">
        <v>0</v>
      </c>
      <c r="P322" s="175">
        <v>0</v>
      </c>
      <c r="Q322" s="95" t="s">
        <v>335</v>
      </c>
      <c r="R322" s="100">
        <f t="shared" si="97"/>
        <v>0</v>
      </c>
      <c r="S322" s="101">
        <v>0</v>
      </c>
      <c r="T322" s="102">
        <v>0</v>
      </c>
      <c r="U322" s="101">
        <v>0</v>
      </c>
      <c r="V322" s="101">
        <v>0</v>
      </c>
      <c r="W322" s="101">
        <v>0</v>
      </c>
      <c r="X322" s="101">
        <v>0</v>
      </c>
      <c r="Y322" s="101">
        <v>0</v>
      </c>
      <c r="Z322" s="101">
        <v>0</v>
      </c>
      <c r="AA322" s="101">
        <f t="shared" si="96"/>
        <v>0</v>
      </c>
      <c r="AB322" s="101">
        <v>0</v>
      </c>
      <c r="AC322" s="101">
        <v>0</v>
      </c>
      <c r="AD322" s="101">
        <v>0</v>
      </c>
      <c r="AE322" s="109"/>
      <c r="AF322" s="109"/>
      <c r="AG322" s="109"/>
      <c r="AH322" s="109"/>
      <c r="AI322" s="109"/>
      <c r="AJ322" s="109"/>
      <c r="AK322" s="109"/>
      <c r="AL322" s="109"/>
      <c r="AM322" s="109"/>
      <c r="AN322" s="109"/>
      <c r="AO322" s="109"/>
      <c r="AP322" s="109"/>
      <c r="AQ322" s="109"/>
      <c r="AR322" s="109"/>
      <c r="AS322" s="109"/>
      <c r="AT322" s="109"/>
      <c r="AU322" s="109"/>
      <c r="AV322" s="109"/>
      <c r="AW322" s="109"/>
      <c r="AX322" s="109"/>
      <c r="AY322" s="109"/>
      <c r="AZ322" s="109"/>
      <c r="BA322" s="109"/>
      <c r="BB322" s="109"/>
      <c r="BC322" s="109"/>
      <c r="BD322" s="109"/>
      <c r="BE322" s="109"/>
      <c r="BF322" s="109"/>
      <c r="BG322" s="109"/>
      <c r="BH322" s="109"/>
      <c r="BI322" s="109"/>
      <c r="BJ322" s="109"/>
      <c r="BK322" s="109"/>
      <c r="BL322" s="109"/>
      <c r="BM322" s="109"/>
      <c r="BN322" s="109"/>
      <c r="BO322" s="109"/>
      <c r="BP322" s="109"/>
      <c r="BQ322" s="109"/>
      <c r="BR322" s="109"/>
      <c r="BS322" s="109"/>
      <c r="BT322" s="109"/>
      <c r="BU322" s="110"/>
    </row>
    <row r="323" spans="1:73" s="111" customFormat="1" ht="13.2" x14ac:dyDescent="0.25">
      <c r="A323" s="89" t="s">
        <v>25</v>
      </c>
      <c r="B323" s="89" t="s">
        <v>529</v>
      </c>
      <c r="C323" s="89" t="s">
        <v>529</v>
      </c>
      <c r="D323" s="90" t="s">
        <v>1</v>
      </c>
      <c r="E323" s="91" t="s">
        <v>2</v>
      </c>
      <c r="F323" s="90" t="s">
        <v>1</v>
      </c>
      <c r="G323" s="91" t="s">
        <v>3</v>
      </c>
      <c r="H323" s="92">
        <v>21601</v>
      </c>
      <c r="I323" s="93" t="s">
        <v>43</v>
      </c>
      <c r="J323" s="106" t="s">
        <v>150</v>
      </c>
      <c r="K323" s="172" t="s">
        <v>615</v>
      </c>
      <c r="L323" s="95"/>
      <c r="M323" s="96" t="s">
        <v>142</v>
      </c>
      <c r="N323" s="97" t="s">
        <v>67</v>
      </c>
      <c r="O323" s="108">
        <v>0</v>
      </c>
      <c r="P323" s="175">
        <v>39.44</v>
      </c>
      <c r="Q323" s="95" t="s">
        <v>335</v>
      </c>
      <c r="R323" s="100">
        <f t="shared" si="97"/>
        <v>0</v>
      </c>
      <c r="S323" s="101">
        <v>0</v>
      </c>
      <c r="T323" s="102">
        <v>0</v>
      </c>
      <c r="U323" s="101">
        <v>0</v>
      </c>
      <c r="V323" s="101">
        <v>0</v>
      </c>
      <c r="W323" s="101">
        <v>0</v>
      </c>
      <c r="X323" s="101">
        <v>0</v>
      </c>
      <c r="Y323" s="101">
        <v>0</v>
      </c>
      <c r="Z323" s="101">
        <v>0</v>
      </c>
      <c r="AA323" s="101">
        <v>0</v>
      </c>
      <c r="AB323" s="101">
        <v>0</v>
      </c>
      <c r="AC323" s="101">
        <v>0</v>
      </c>
      <c r="AD323" s="101">
        <v>0</v>
      </c>
      <c r="AE323" s="109"/>
      <c r="AF323" s="109"/>
      <c r="AG323" s="109"/>
      <c r="AH323" s="109"/>
      <c r="AI323" s="109"/>
      <c r="AJ323" s="109"/>
      <c r="AK323" s="109"/>
      <c r="AL323" s="109"/>
      <c r="AM323" s="109"/>
      <c r="AN323" s="109"/>
      <c r="AO323" s="109"/>
      <c r="AP323" s="109"/>
      <c r="AQ323" s="109"/>
      <c r="AR323" s="109"/>
      <c r="AS323" s="109"/>
      <c r="AT323" s="109"/>
      <c r="AU323" s="109"/>
      <c r="AV323" s="109"/>
      <c r="AW323" s="109"/>
      <c r="AX323" s="109"/>
      <c r="AY323" s="109"/>
      <c r="AZ323" s="109"/>
      <c r="BA323" s="109"/>
      <c r="BB323" s="109"/>
      <c r="BC323" s="109"/>
      <c r="BD323" s="109"/>
      <c r="BE323" s="109"/>
      <c r="BF323" s="109"/>
      <c r="BG323" s="109"/>
      <c r="BH323" s="109"/>
      <c r="BI323" s="109"/>
      <c r="BJ323" s="109"/>
      <c r="BK323" s="109"/>
      <c r="BL323" s="109"/>
      <c r="BM323" s="109"/>
      <c r="BN323" s="109"/>
      <c r="BO323" s="109"/>
      <c r="BP323" s="109"/>
      <c r="BQ323" s="109"/>
      <c r="BR323" s="109"/>
      <c r="BS323" s="109"/>
      <c r="BT323" s="109"/>
      <c r="BU323" s="110"/>
    </row>
    <row r="324" spans="1:73" s="111" customFormat="1" ht="26.4" x14ac:dyDescent="0.25">
      <c r="A324" s="89" t="s">
        <v>25</v>
      </c>
      <c r="B324" s="89" t="s">
        <v>529</v>
      </c>
      <c r="C324" s="89" t="s">
        <v>529</v>
      </c>
      <c r="D324" s="90" t="s">
        <v>1</v>
      </c>
      <c r="E324" s="91" t="s">
        <v>2</v>
      </c>
      <c r="F324" s="90" t="s">
        <v>1</v>
      </c>
      <c r="G324" s="91" t="s">
        <v>3</v>
      </c>
      <c r="H324" s="92">
        <v>21601</v>
      </c>
      <c r="I324" s="93" t="s">
        <v>43</v>
      </c>
      <c r="J324" s="106" t="s">
        <v>249</v>
      </c>
      <c r="K324" s="172" t="s">
        <v>191</v>
      </c>
      <c r="L324" s="95"/>
      <c r="M324" s="96" t="s">
        <v>142</v>
      </c>
      <c r="N324" s="97" t="s">
        <v>67</v>
      </c>
      <c r="O324" s="98">
        <v>0</v>
      </c>
      <c r="P324" s="175">
        <v>17.399999999999999</v>
      </c>
      <c r="Q324" s="95" t="s">
        <v>335</v>
      </c>
      <c r="R324" s="100">
        <f t="shared" si="97"/>
        <v>0</v>
      </c>
      <c r="S324" s="101">
        <v>0</v>
      </c>
      <c r="T324" s="102">
        <v>0</v>
      </c>
      <c r="U324" s="101">
        <v>0</v>
      </c>
      <c r="V324" s="101">
        <v>0</v>
      </c>
      <c r="W324" s="101">
        <v>0</v>
      </c>
      <c r="X324" s="101">
        <v>0</v>
      </c>
      <c r="Y324" s="101">
        <v>0</v>
      </c>
      <c r="Z324" s="101">
        <v>0</v>
      </c>
      <c r="AA324" s="101">
        <v>0</v>
      </c>
      <c r="AB324" s="101">
        <v>0</v>
      </c>
      <c r="AC324" s="101">
        <v>0</v>
      </c>
      <c r="AD324" s="101">
        <v>0</v>
      </c>
      <c r="AE324" s="109"/>
      <c r="AF324" s="109"/>
      <c r="AG324" s="109"/>
      <c r="AH324" s="109"/>
      <c r="AI324" s="109"/>
      <c r="AJ324" s="109"/>
      <c r="AK324" s="109"/>
      <c r="AL324" s="109"/>
      <c r="AM324" s="109"/>
      <c r="AN324" s="109"/>
      <c r="AO324" s="109"/>
      <c r="AP324" s="109"/>
      <c r="AQ324" s="109"/>
      <c r="AR324" s="109"/>
      <c r="AS324" s="109"/>
      <c r="AT324" s="109"/>
      <c r="AU324" s="109"/>
      <c r="AV324" s="109"/>
      <c r="AW324" s="109"/>
      <c r="AX324" s="109"/>
      <c r="AY324" s="109"/>
      <c r="AZ324" s="109"/>
      <c r="BA324" s="109"/>
      <c r="BB324" s="109"/>
      <c r="BC324" s="109"/>
      <c r="BD324" s="109"/>
      <c r="BE324" s="109"/>
      <c r="BF324" s="109"/>
      <c r="BG324" s="109"/>
      <c r="BH324" s="109"/>
      <c r="BI324" s="109"/>
      <c r="BJ324" s="109"/>
      <c r="BK324" s="109"/>
      <c r="BL324" s="109"/>
      <c r="BM324" s="109"/>
      <c r="BN324" s="109"/>
      <c r="BO324" s="109"/>
      <c r="BP324" s="109"/>
      <c r="BQ324" s="109"/>
      <c r="BR324" s="109"/>
      <c r="BS324" s="109"/>
      <c r="BT324" s="109"/>
      <c r="BU324" s="110"/>
    </row>
    <row r="325" spans="1:73" s="111" customFormat="1" ht="26.4" x14ac:dyDescent="0.25">
      <c r="A325" s="89" t="s">
        <v>25</v>
      </c>
      <c r="B325" s="89" t="s">
        <v>529</v>
      </c>
      <c r="C325" s="89" t="s">
        <v>529</v>
      </c>
      <c r="D325" s="90" t="s">
        <v>1</v>
      </c>
      <c r="E325" s="91" t="s">
        <v>2</v>
      </c>
      <c r="F325" s="90" t="s">
        <v>1</v>
      </c>
      <c r="G325" s="91" t="s">
        <v>3</v>
      </c>
      <c r="H325" s="92">
        <v>21601</v>
      </c>
      <c r="I325" s="93" t="s">
        <v>43</v>
      </c>
      <c r="J325" s="106" t="s">
        <v>151</v>
      </c>
      <c r="K325" s="172" t="s">
        <v>152</v>
      </c>
      <c r="L325" s="95"/>
      <c r="M325" s="96" t="s">
        <v>142</v>
      </c>
      <c r="N325" s="97" t="s">
        <v>218</v>
      </c>
      <c r="O325" s="98">
        <v>0</v>
      </c>
      <c r="P325" s="175">
        <v>0</v>
      </c>
      <c r="Q325" s="95" t="s">
        <v>335</v>
      </c>
      <c r="R325" s="100">
        <f t="shared" si="97"/>
        <v>0</v>
      </c>
      <c r="S325" s="101">
        <v>0</v>
      </c>
      <c r="T325" s="102">
        <v>0</v>
      </c>
      <c r="U325" s="101">
        <v>0</v>
      </c>
      <c r="V325" s="101">
        <v>0</v>
      </c>
      <c r="W325" s="101">
        <v>0</v>
      </c>
      <c r="X325" s="101">
        <v>0</v>
      </c>
      <c r="Y325" s="101">
        <v>0</v>
      </c>
      <c r="Z325" s="101">
        <v>0</v>
      </c>
      <c r="AA325" s="101">
        <f t="shared" si="96"/>
        <v>0</v>
      </c>
      <c r="AB325" s="101">
        <v>0</v>
      </c>
      <c r="AC325" s="101">
        <v>0</v>
      </c>
      <c r="AD325" s="101">
        <v>0</v>
      </c>
      <c r="AE325" s="109"/>
      <c r="AF325" s="109"/>
      <c r="AG325" s="109"/>
      <c r="AH325" s="109"/>
      <c r="AI325" s="109"/>
      <c r="AJ325" s="109"/>
      <c r="AK325" s="109"/>
      <c r="AL325" s="109"/>
      <c r="AM325" s="109"/>
      <c r="AN325" s="109"/>
      <c r="AO325" s="109"/>
      <c r="AP325" s="109"/>
      <c r="AQ325" s="109"/>
      <c r="AR325" s="109"/>
      <c r="AS325" s="109"/>
      <c r="AT325" s="109"/>
      <c r="AU325" s="109"/>
      <c r="AV325" s="109"/>
      <c r="AW325" s="109"/>
      <c r="AX325" s="109"/>
      <c r="AY325" s="109"/>
      <c r="AZ325" s="109"/>
      <c r="BA325" s="109"/>
      <c r="BB325" s="109"/>
      <c r="BC325" s="109"/>
      <c r="BD325" s="109"/>
      <c r="BE325" s="109"/>
      <c r="BF325" s="109"/>
      <c r="BG325" s="109"/>
      <c r="BH325" s="109"/>
      <c r="BI325" s="109"/>
      <c r="BJ325" s="109"/>
      <c r="BK325" s="109"/>
      <c r="BL325" s="109"/>
      <c r="BM325" s="109"/>
      <c r="BN325" s="109"/>
      <c r="BO325" s="109"/>
      <c r="BP325" s="109"/>
      <c r="BQ325" s="109"/>
      <c r="BR325" s="109"/>
      <c r="BS325" s="109"/>
      <c r="BT325" s="109"/>
      <c r="BU325" s="110"/>
    </row>
    <row r="326" spans="1:73" s="111" customFormat="1" ht="13.2" x14ac:dyDescent="0.25">
      <c r="A326" s="89" t="s">
        <v>25</v>
      </c>
      <c r="B326" s="89" t="s">
        <v>529</v>
      </c>
      <c r="C326" s="89" t="s">
        <v>529</v>
      </c>
      <c r="D326" s="90" t="s">
        <v>1</v>
      </c>
      <c r="E326" s="91" t="s">
        <v>2</v>
      </c>
      <c r="F326" s="90" t="s">
        <v>1</v>
      </c>
      <c r="G326" s="91" t="s">
        <v>3</v>
      </c>
      <c r="H326" s="92">
        <v>21601</v>
      </c>
      <c r="I326" s="93" t="s">
        <v>43</v>
      </c>
      <c r="J326" s="106" t="s">
        <v>153</v>
      </c>
      <c r="K326" s="172" t="s">
        <v>616</v>
      </c>
      <c r="L326" s="95"/>
      <c r="M326" s="96" t="s">
        <v>142</v>
      </c>
      <c r="N326" s="97" t="s">
        <v>67</v>
      </c>
      <c r="O326" s="108">
        <v>0</v>
      </c>
      <c r="P326" s="175">
        <v>110.2</v>
      </c>
      <c r="Q326" s="95" t="s">
        <v>335</v>
      </c>
      <c r="R326" s="100">
        <f t="shared" si="97"/>
        <v>0</v>
      </c>
      <c r="S326" s="101">
        <v>0</v>
      </c>
      <c r="T326" s="102">
        <v>0</v>
      </c>
      <c r="U326" s="101">
        <v>0</v>
      </c>
      <c r="V326" s="101">
        <v>0</v>
      </c>
      <c r="W326" s="101">
        <v>0</v>
      </c>
      <c r="X326" s="101">
        <v>0</v>
      </c>
      <c r="Y326" s="101">
        <v>0</v>
      </c>
      <c r="Z326" s="101">
        <v>0</v>
      </c>
      <c r="AA326" s="101">
        <v>0</v>
      </c>
      <c r="AB326" s="101">
        <v>0</v>
      </c>
      <c r="AC326" s="101">
        <v>0</v>
      </c>
      <c r="AD326" s="101">
        <v>0</v>
      </c>
      <c r="AE326" s="109"/>
      <c r="AF326" s="109"/>
      <c r="AG326" s="109"/>
      <c r="AH326" s="109"/>
      <c r="AI326" s="109"/>
      <c r="AJ326" s="109"/>
      <c r="AK326" s="109"/>
      <c r="AL326" s="109"/>
      <c r="AM326" s="109"/>
      <c r="AN326" s="109"/>
      <c r="AO326" s="109"/>
      <c r="AP326" s="109"/>
      <c r="AQ326" s="109"/>
      <c r="AR326" s="109"/>
      <c r="AS326" s="109"/>
      <c r="AT326" s="109"/>
      <c r="AU326" s="109"/>
      <c r="AV326" s="109"/>
      <c r="AW326" s="109"/>
      <c r="AX326" s="109"/>
      <c r="AY326" s="109"/>
      <c r="AZ326" s="109"/>
      <c r="BA326" s="109"/>
      <c r="BB326" s="109"/>
      <c r="BC326" s="109"/>
      <c r="BD326" s="109"/>
      <c r="BE326" s="109"/>
      <c r="BF326" s="109"/>
      <c r="BG326" s="109"/>
      <c r="BH326" s="109"/>
      <c r="BI326" s="109"/>
      <c r="BJ326" s="109"/>
      <c r="BK326" s="109"/>
      <c r="BL326" s="109"/>
      <c r="BM326" s="109"/>
      <c r="BN326" s="109"/>
      <c r="BO326" s="109"/>
      <c r="BP326" s="109"/>
      <c r="BQ326" s="109"/>
      <c r="BR326" s="109"/>
      <c r="BS326" s="109"/>
      <c r="BT326" s="109"/>
      <c r="BU326" s="110"/>
    </row>
    <row r="327" spans="1:73" s="111" customFormat="1" ht="13.2" x14ac:dyDescent="0.25">
      <c r="A327" s="89" t="s">
        <v>25</v>
      </c>
      <c r="B327" s="89" t="s">
        <v>529</v>
      </c>
      <c r="C327" s="89" t="s">
        <v>529</v>
      </c>
      <c r="D327" s="90" t="s">
        <v>1</v>
      </c>
      <c r="E327" s="91" t="s">
        <v>2</v>
      </c>
      <c r="F327" s="90" t="s">
        <v>1</v>
      </c>
      <c r="G327" s="91" t="s">
        <v>3</v>
      </c>
      <c r="H327" s="92">
        <v>21601</v>
      </c>
      <c r="I327" s="93" t="s">
        <v>43</v>
      </c>
      <c r="J327" s="106" t="s">
        <v>154</v>
      </c>
      <c r="K327" s="172" t="s">
        <v>155</v>
      </c>
      <c r="L327" s="95"/>
      <c r="M327" s="96" t="s">
        <v>142</v>
      </c>
      <c r="N327" s="97" t="s">
        <v>67</v>
      </c>
      <c r="O327" s="98">
        <v>0</v>
      </c>
      <c r="P327" s="175">
        <v>73.66</v>
      </c>
      <c r="Q327" s="95" t="s">
        <v>335</v>
      </c>
      <c r="R327" s="100">
        <f t="shared" si="97"/>
        <v>0</v>
      </c>
      <c r="S327" s="101">
        <v>0</v>
      </c>
      <c r="T327" s="102">
        <v>0</v>
      </c>
      <c r="U327" s="101">
        <v>0</v>
      </c>
      <c r="V327" s="101">
        <v>0</v>
      </c>
      <c r="W327" s="101">
        <v>0</v>
      </c>
      <c r="X327" s="101">
        <v>0</v>
      </c>
      <c r="Y327" s="101">
        <v>0</v>
      </c>
      <c r="Z327" s="101">
        <v>0</v>
      </c>
      <c r="AA327" s="101">
        <v>0</v>
      </c>
      <c r="AB327" s="101">
        <v>0</v>
      </c>
      <c r="AC327" s="101">
        <v>0</v>
      </c>
      <c r="AD327" s="101">
        <v>0</v>
      </c>
      <c r="AE327" s="109"/>
      <c r="AF327" s="109"/>
      <c r="AG327" s="109"/>
      <c r="AH327" s="109"/>
      <c r="AI327" s="109"/>
      <c r="AJ327" s="109"/>
      <c r="AK327" s="109"/>
      <c r="AL327" s="109"/>
      <c r="AM327" s="109"/>
      <c r="AN327" s="109"/>
      <c r="AO327" s="109"/>
      <c r="AP327" s="109"/>
      <c r="AQ327" s="109"/>
      <c r="AR327" s="109"/>
      <c r="AS327" s="109"/>
      <c r="AT327" s="109"/>
      <c r="AU327" s="109"/>
      <c r="AV327" s="109"/>
      <c r="AW327" s="109"/>
      <c r="AX327" s="109"/>
      <c r="AY327" s="109"/>
      <c r="AZ327" s="109"/>
      <c r="BA327" s="109"/>
      <c r="BB327" s="109"/>
      <c r="BC327" s="109"/>
      <c r="BD327" s="109"/>
      <c r="BE327" s="109"/>
      <c r="BF327" s="109"/>
      <c r="BG327" s="109"/>
      <c r="BH327" s="109"/>
      <c r="BI327" s="109"/>
      <c r="BJ327" s="109"/>
      <c r="BK327" s="109"/>
      <c r="BL327" s="109"/>
      <c r="BM327" s="109"/>
      <c r="BN327" s="109"/>
      <c r="BO327" s="109"/>
      <c r="BP327" s="109"/>
      <c r="BQ327" s="109"/>
      <c r="BR327" s="109"/>
      <c r="BS327" s="109"/>
      <c r="BT327" s="109"/>
      <c r="BU327" s="110"/>
    </row>
    <row r="328" spans="1:73" s="111" customFormat="1" ht="26.4" x14ac:dyDescent="0.25">
      <c r="A328" s="89" t="s">
        <v>25</v>
      </c>
      <c r="B328" s="89" t="s">
        <v>529</v>
      </c>
      <c r="C328" s="89" t="s">
        <v>529</v>
      </c>
      <c r="D328" s="90" t="s">
        <v>1</v>
      </c>
      <c r="E328" s="91" t="s">
        <v>2</v>
      </c>
      <c r="F328" s="90" t="s">
        <v>1</v>
      </c>
      <c r="G328" s="91" t="s">
        <v>3</v>
      </c>
      <c r="H328" s="92">
        <v>21601</v>
      </c>
      <c r="I328" s="93" t="s">
        <v>43</v>
      </c>
      <c r="J328" s="106" t="s">
        <v>617</v>
      </c>
      <c r="K328" s="172" t="s">
        <v>618</v>
      </c>
      <c r="L328" s="95"/>
      <c r="M328" s="96" t="s">
        <v>142</v>
      </c>
      <c r="N328" s="97" t="s">
        <v>67</v>
      </c>
      <c r="O328" s="98">
        <v>0</v>
      </c>
      <c r="P328" s="175">
        <v>56.84</v>
      </c>
      <c r="Q328" s="95" t="s">
        <v>335</v>
      </c>
      <c r="R328" s="100">
        <f t="shared" si="97"/>
        <v>0</v>
      </c>
      <c r="S328" s="101">
        <v>0</v>
      </c>
      <c r="T328" s="102">
        <v>0</v>
      </c>
      <c r="U328" s="101">
        <v>0</v>
      </c>
      <c r="V328" s="101">
        <v>0</v>
      </c>
      <c r="W328" s="101">
        <v>0</v>
      </c>
      <c r="X328" s="101">
        <v>0</v>
      </c>
      <c r="Y328" s="101">
        <v>0</v>
      </c>
      <c r="Z328" s="101">
        <v>0</v>
      </c>
      <c r="AA328" s="101">
        <v>0</v>
      </c>
      <c r="AB328" s="101">
        <v>0</v>
      </c>
      <c r="AC328" s="101">
        <v>0</v>
      </c>
      <c r="AD328" s="101">
        <v>0</v>
      </c>
      <c r="AE328" s="109"/>
      <c r="AF328" s="109"/>
      <c r="AG328" s="109"/>
      <c r="AH328" s="109"/>
      <c r="AI328" s="109"/>
      <c r="AJ328" s="109"/>
      <c r="AK328" s="109"/>
      <c r="AL328" s="109"/>
      <c r="AM328" s="109"/>
      <c r="AN328" s="109"/>
      <c r="AO328" s="109"/>
      <c r="AP328" s="109"/>
      <c r="AQ328" s="109"/>
      <c r="AR328" s="109"/>
      <c r="AS328" s="109"/>
      <c r="AT328" s="109"/>
      <c r="AU328" s="109"/>
      <c r="AV328" s="109"/>
      <c r="AW328" s="109"/>
      <c r="AX328" s="109"/>
      <c r="AY328" s="109"/>
      <c r="AZ328" s="109"/>
      <c r="BA328" s="109"/>
      <c r="BB328" s="109"/>
      <c r="BC328" s="109"/>
      <c r="BD328" s="109"/>
      <c r="BE328" s="109"/>
      <c r="BF328" s="109"/>
      <c r="BG328" s="109"/>
      <c r="BH328" s="109"/>
      <c r="BI328" s="109"/>
      <c r="BJ328" s="109"/>
      <c r="BK328" s="109"/>
      <c r="BL328" s="109"/>
      <c r="BM328" s="109"/>
      <c r="BN328" s="109"/>
      <c r="BO328" s="109"/>
      <c r="BP328" s="109"/>
      <c r="BQ328" s="109"/>
      <c r="BR328" s="109"/>
      <c r="BS328" s="109"/>
      <c r="BT328" s="109"/>
      <c r="BU328" s="110"/>
    </row>
    <row r="329" spans="1:73" s="111" customFormat="1" ht="13.2" x14ac:dyDescent="0.25">
      <c r="A329" s="89" t="s">
        <v>25</v>
      </c>
      <c r="B329" s="89" t="s">
        <v>529</v>
      </c>
      <c r="C329" s="89" t="s">
        <v>529</v>
      </c>
      <c r="D329" s="90" t="s">
        <v>1</v>
      </c>
      <c r="E329" s="91" t="s">
        <v>2</v>
      </c>
      <c r="F329" s="90" t="s">
        <v>1</v>
      </c>
      <c r="G329" s="91" t="s">
        <v>3</v>
      </c>
      <c r="H329" s="92">
        <v>21601</v>
      </c>
      <c r="I329" s="93" t="s">
        <v>43</v>
      </c>
      <c r="J329" s="106" t="s">
        <v>250</v>
      </c>
      <c r="K329" s="172" t="s">
        <v>156</v>
      </c>
      <c r="L329" s="95"/>
      <c r="M329" s="96" t="s">
        <v>142</v>
      </c>
      <c r="N329" s="97" t="s">
        <v>67</v>
      </c>
      <c r="O329" s="108">
        <v>0</v>
      </c>
      <c r="P329" s="175">
        <v>0</v>
      </c>
      <c r="Q329" s="95" t="s">
        <v>335</v>
      </c>
      <c r="R329" s="100">
        <f t="shared" si="97"/>
        <v>0</v>
      </c>
      <c r="S329" s="101">
        <v>0</v>
      </c>
      <c r="T329" s="102">
        <v>0</v>
      </c>
      <c r="U329" s="101">
        <v>0</v>
      </c>
      <c r="V329" s="101">
        <v>0</v>
      </c>
      <c r="W329" s="101">
        <v>0</v>
      </c>
      <c r="X329" s="101">
        <v>0</v>
      </c>
      <c r="Y329" s="101">
        <v>0</v>
      </c>
      <c r="Z329" s="101">
        <v>0</v>
      </c>
      <c r="AA329" s="101">
        <f t="shared" si="96"/>
        <v>0</v>
      </c>
      <c r="AB329" s="101">
        <v>0</v>
      </c>
      <c r="AC329" s="101">
        <v>0</v>
      </c>
      <c r="AD329" s="101">
        <v>0</v>
      </c>
      <c r="AE329" s="109"/>
      <c r="AF329" s="109"/>
      <c r="AG329" s="109"/>
      <c r="AH329" s="109"/>
      <c r="AI329" s="109"/>
      <c r="AJ329" s="109"/>
      <c r="AK329" s="109"/>
      <c r="AL329" s="109"/>
      <c r="AM329" s="109"/>
      <c r="AN329" s="109"/>
      <c r="AO329" s="109"/>
      <c r="AP329" s="109"/>
      <c r="AQ329" s="109"/>
      <c r="AR329" s="109"/>
      <c r="AS329" s="109"/>
      <c r="AT329" s="109"/>
      <c r="AU329" s="109"/>
      <c r="AV329" s="109"/>
      <c r="AW329" s="109"/>
      <c r="AX329" s="109"/>
      <c r="AY329" s="109"/>
      <c r="AZ329" s="109"/>
      <c r="BA329" s="109"/>
      <c r="BB329" s="109"/>
      <c r="BC329" s="109"/>
      <c r="BD329" s="109"/>
      <c r="BE329" s="109"/>
      <c r="BF329" s="109"/>
      <c r="BG329" s="109"/>
      <c r="BH329" s="109"/>
      <c r="BI329" s="109"/>
      <c r="BJ329" s="109"/>
      <c r="BK329" s="109"/>
      <c r="BL329" s="109"/>
      <c r="BM329" s="109"/>
      <c r="BN329" s="109"/>
      <c r="BO329" s="109"/>
      <c r="BP329" s="109"/>
      <c r="BQ329" s="109"/>
      <c r="BR329" s="109"/>
      <c r="BS329" s="109"/>
      <c r="BT329" s="109"/>
      <c r="BU329" s="110"/>
    </row>
    <row r="330" spans="1:73" s="111" customFormat="1" ht="13.2" x14ac:dyDescent="0.25">
      <c r="A330" s="89" t="s">
        <v>25</v>
      </c>
      <c r="B330" s="89" t="s">
        <v>529</v>
      </c>
      <c r="C330" s="89" t="s">
        <v>529</v>
      </c>
      <c r="D330" s="90" t="s">
        <v>1</v>
      </c>
      <c r="E330" s="91" t="s">
        <v>2</v>
      </c>
      <c r="F330" s="90" t="s">
        <v>1</v>
      </c>
      <c r="G330" s="91" t="s">
        <v>3</v>
      </c>
      <c r="H330" s="92">
        <v>21601</v>
      </c>
      <c r="I330" s="93" t="s">
        <v>43</v>
      </c>
      <c r="J330" s="106" t="s">
        <v>253</v>
      </c>
      <c r="K330" s="172" t="s">
        <v>484</v>
      </c>
      <c r="L330" s="95"/>
      <c r="M330" s="96" t="s">
        <v>142</v>
      </c>
      <c r="N330" s="97" t="s">
        <v>67</v>
      </c>
      <c r="O330" s="98">
        <v>0</v>
      </c>
      <c r="P330" s="175">
        <v>0</v>
      </c>
      <c r="Q330" s="95" t="s">
        <v>335</v>
      </c>
      <c r="R330" s="100">
        <f t="shared" si="97"/>
        <v>0</v>
      </c>
      <c r="S330" s="101">
        <v>0</v>
      </c>
      <c r="T330" s="102">
        <v>0</v>
      </c>
      <c r="U330" s="101">
        <v>0</v>
      </c>
      <c r="V330" s="101">
        <v>0</v>
      </c>
      <c r="W330" s="101">
        <v>0</v>
      </c>
      <c r="X330" s="101">
        <v>0</v>
      </c>
      <c r="Y330" s="101">
        <v>0</v>
      </c>
      <c r="Z330" s="101">
        <v>0</v>
      </c>
      <c r="AA330" s="101">
        <f t="shared" si="96"/>
        <v>0</v>
      </c>
      <c r="AB330" s="101">
        <v>0</v>
      </c>
      <c r="AC330" s="101">
        <v>0</v>
      </c>
      <c r="AD330" s="101">
        <v>0</v>
      </c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/>
      <c r="AR330" s="109"/>
      <c r="AS330" s="109"/>
      <c r="AT330" s="109"/>
      <c r="AU330" s="109"/>
      <c r="AV330" s="109"/>
      <c r="AW330" s="109"/>
      <c r="AX330" s="109"/>
      <c r="AY330" s="109"/>
      <c r="AZ330" s="109"/>
      <c r="BA330" s="109"/>
      <c r="BB330" s="109"/>
      <c r="BC330" s="109"/>
      <c r="BD330" s="109"/>
      <c r="BE330" s="109"/>
      <c r="BF330" s="109"/>
      <c r="BG330" s="109"/>
      <c r="BH330" s="109"/>
      <c r="BI330" s="109"/>
      <c r="BJ330" s="109"/>
      <c r="BK330" s="109"/>
      <c r="BL330" s="109"/>
      <c r="BM330" s="109"/>
      <c r="BN330" s="109"/>
      <c r="BO330" s="109"/>
      <c r="BP330" s="109"/>
      <c r="BQ330" s="109"/>
      <c r="BR330" s="109"/>
      <c r="BS330" s="109"/>
      <c r="BT330" s="109"/>
      <c r="BU330" s="110"/>
    </row>
    <row r="331" spans="1:73" s="111" customFormat="1" ht="13.2" x14ac:dyDescent="0.25">
      <c r="A331" s="89" t="s">
        <v>25</v>
      </c>
      <c r="B331" s="89" t="s">
        <v>529</v>
      </c>
      <c r="C331" s="89" t="s">
        <v>529</v>
      </c>
      <c r="D331" s="90" t="s">
        <v>1</v>
      </c>
      <c r="E331" s="91" t="s">
        <v>2</v>
      </c>
      <c r="F331" s="90" t="s">
        <v>1</v>
      </c>
      <c r="G331" s="91" t="s">
        <v>3</v>
      </c>
      <c r="H331" s="92">
        <v>21601</v>
      </c>
      <c r="I331" s="93" t="s">
        <v>43</v>
      </c>
      <c r="J331" s="106" t="s">
        <v>254</v>
      </c>
      <c r="K331" s="107" t="s">
        <v>619</v>
      </c>
      <c r="L331" s="95"/>
      <c r="M331" s="96" t="s">
        <v>142</v>
      </c>
      <c r="N331" s="106" t="s">
        <v>86</v>
      </c>
      <c r="O331" s="98">
        <v>0</v>
      </c>
      <c r="P331" s="175">
        <v>0</v>
      </c>
      <c r="Q331" s="95" t="s">
        <v>335</v>
      </c>
      <c r="R331" s="100">
        <f t="shared" si="97"/>
        <v>0</v>
      </c>
      <c r="S331" s="101">
        <v>0</v>
      </c>
      <c r="T331" s="102">
        <v>0</v>
      </c>
      <c r="U331" s="101">
        <v>0</v>
      </c>
      <c r="V331" s="101">
        <v>0</v>
      </c>
      <c r="W331" s="101">
        <v>0</v>
      </c>
      <c r="X331" s="101">
        <v>0</v>
      </c>
      <c r="Y331" s="101">
        <v>0</v>
      </c>
      <c r="Z331" s="101">
        <v>0</v>
      </c>
      <c r="AA331" s="101">
        <f t="shared" si="96"/>
        <v>0</v>
      </c>
      <c r="AB331" s="101">
        <v>0</v>
      </c>
      <c r="AC331" s="101">
        <v>0</v>
      </c>
      <c r="AD331" s="101">
        <v>0</v>
      </c>
      <c r="AE331" s="109"/>
      <c r="AF331" s="109"/>
      <c r="AG331" s="109"/>
      <c r="AH331" s="109"/>
      <c r="AI331" s="109"/>
      <c r="AJ331" s="109"/>
      <c r="AK331" s="109"/>
      <c r="AL331" s="109"/>
      <c r="AM331" s="109"/>
      <c r="AN331" s="109"/>
      <c r="AO331" s="109"/>
      <c r="AP331" s="109"/>
      <c r="AQ331" s="109"/>
      <c r="AR331" s="109"/>
      <c r="AS331" s="109"/>
      <c r="AT331" s="109"/>
      <c r="AU331" s="109"/>
      <c r="AV331" s="109"/>
      <c r="AW331" s="109"/>
      <c r="AX331" s="109"/>
      <c r="AY331" s="109"/>
      <c r="AZ331" s="109"/>
      <c r="BA331" s="109"/>
      <c r="BB331" s="109"/>
      <c r="BC331" s="109"/>
      <c r="BD331" s="109"/>
      <c r="BE331" s="109"/>
      <c r="BF331" s="109"/>
      <c r="BG331" s="109"/>
      <c r="BH331" s="109"/>
      <c r="BI331" s="109"/>
      <c r="BJ331" s="109"/>
      <c r="BK331" s="109"/>
      <c r="BL331" s="109"/>
      <c r="BM331" s="109"/>
      <c r="BN331" s="109"/>
      <c r="BO331" s="109"/>
      <c r="BP331" s="109"/>
      <c r="BQ331" s="109"/>
      <c r="BR331" s="109"/>
      <c r="BS331" s="109"/>
      <c r="BT331" s="109"/>
      <c r="BU331" s="110"/>
    </row>
    <row r="332" spans="1:73" s="111" customFormat="1" ht="13.2" x14ac:dyDescent="0.25">
      <c r="A332" s="89" t="s">
        <v>25</v>
      </c>
      <c r="B332" s="89" t="s">
        <v>529</v>
      </c>
      <c r="C332" s="89" t="s">
        <v>529</v>
      </c>
      <c r="D332" s="90" t="s">
        <v>1</v>
      </c>
      <c r="E332" s="91" t="s">
        <v>2</v>
      </c>
      <c r="F332" s="90" t="s">
        <v>1</v>
      </c>
      <c r="G332" s="91" t="s">
        <v>3</v>
      </c>
      <c r="H332" s="92">
        <v>21601</v>
      </c>
      <c r="I332" s="93" t="s">
        <v>43</v>
      </c>
      <c r="J332" s="106" t="s">
        <v>620</v>
      </c>
      <c r="K332" s="107" t="s">
        <v>621</v>
      </c>
      <c r="L332" s="95"/>
      <c r="M332" s="96" t="s">
        <v>142</v>
      </c>
      <c r="N332" s="106" t="s">
        <v>622</v>
      </c>
      <c r="O332" s="108">
        <v>0</v>
      </c>
      <c r="P332" s="175">
        <v>0</v>
      </c>
      <c r="Q332" s="95" t="s">
        <v>335</v>
      </c>
      <c r="R332" s="100">
        <f t="shared" si="97"/>
        <v>0</v>
      </c>
      <c r="S332" s="101">
        <v>0</v>
      </c>
      <c r="T332" s="102">
        <v>0</v>
      </c>
      <c r="U332" s="101">
        <v>0</v>
      </c>
      <c r="V332" s="101">
        <v>0</v>
      </c>
      <c r="W332" s="101">
        <v>0</v>
      </c>
      <c r="X332" s="101">
        <v>0</v>
      </c>
      <c r="Y332" s="101">
        <v>0</v>
      </c>
      <c r="Z332" s="101">
        <v>0</v>
      </c>
      <c r="AA332" s="101">
        <f t="shared" si="96"/>
        <v>0</v>
      </c>
      <c r="AB332" s="101">
        <v>0</v>
      </c>
      <c r="AC332" s="101">
        <v>0</v>
      </c>
      <c r="AD332" s="101">
        <v>0</v>
      </c>
      <c r="AE332" s="109"/>
      <c r="AF332" s="109"/>
      <c r="AG332" s="109"/>
      <c r="AH332" s="109"/>
      <c r="AI332" s="109"/>
      <c r="AJ332" s="109"/>
      <c r="AK332" s="109"/>
      <c r="AL332" s="109"/>
      <c r="AM332" s="109"/>
      <c r="AN332" s="109"/>
      <c r="AO332" s="109"/>
      <c r="AP332" s="109"/>
      <c r="AQ332" s="109"/>
      <c r="AR332" s="109"/>
      <c r="AS332" s="109"/>
      <c r="AT332" s="109"/>
      <c r="AU332" s="109"/>
      <c r="AV332" s="109"/>
      <c r="AW332" s="109"/>
      <c r="AX332" s="109"/>
      <c r="AY332" s="109"/>
      <c r="AZ332" s="109"/>
      <c r="BA332" s="109"/>
      <c r="BB332" s="109"/>
      <c r="BC332" s="109"/>
      <c r="BD332" s="109"/>
      <c r="BE332" s="109"/>
      <c r="BF332" s="109"/>
      <c r="BG332" s="109"/>
      <c r="BH332" s="109"/>
      <c r="BI332" s="109"/>
      <c r="BJ332" s="109"/>
      <c r="BK332" s="109"/>
      <c r="BL332" s="109"/>
      <c r="BM332" s="109"/>
      <c r="BN332" s="109"/>
      <c r="BO332" s="109"/>
      <c r="BP332" s="109"/>
      <c r="BQ332" s="109"/>
      <c r="BR332" s="109"/>
      <c r="BS332" s="109"/>
      <c r="BT332" s="109"/>
      <c r="BU332" s="110"/>
    </row>
    <row r="333" spans="1:73" s="111" customFormat="1" ht="13.2" x14ac:dyDescent="0.25">
      <c r="A333" s="89" t="s">
        <v>25</v>
      </c>
      <c r="B333" s="89" t="s">
        <v>529</v>
      </c>
      <c r="C333" s="89" t="s">
        <v>529</v>
      </c>
      <c r="D333" s="90" t="s">
        <v>1</v>
      </c>
      <c r="E333" s="91" t="s">
        <v>2</v>
      </c>
      <c r="F333" s="90" t="s">
        <v>1</v>
      </c>
      <c r="G333" s="91" t="s">
        <v>3</v>
      </c>
      <c r="H333" s="92">
        <v>21601</v>
      </c>
      <c r="I333" s="93" t="s">
        <v>43</v>
      </c>
      <c r="J333" s="106" t="s">
        <v>623</v>
      </c>
      <c r="K333" s="107" t="s">
        <v>624</v>
      </c>
      <c r="L333" s="95"/>
      <c r="M333" s="96" t="s">
        <v>142</v>
      </c>
      <c r="N333" s="106" t="s">
        <v>555</v>
      </c>
      <c r="O333" s="98">
        <v>0</v>
      </c>
      <c r="P333" s="175">
        <v>24.94</v>
      </c>
      <c r="Q333" s="95" t="s">
        <v>335</v>
      </c>
      <c r="R333" s="100">
        <f t="shared" si="97"/>
        <v>0</v>
      </c>
      <c r="S333" s="101">
        <v>0</v>
      </c>
      <c r="T333" s="102">
        <v>0</v>
      </c>
      <c r="U333" s="101">
        <v>0</v>
      </c>
      <c r="V333" s="101">
        <v>0</v>
      </c>
      <c r="W333" s="101">
        <v>0</v>
      </c>
      <c r="X333" s="101">
        <v>0</v>
      </c>
      <c r="Y333" s="101">
        <v>0</v>
      </c>
      <c r="Z333" s="101">
        <v>0</v>
      </c>
      <c r="AA333" s="101">
        <v>0</v>
      </c>
      <c r="AB333" s="101">
        <v>0</v>
      </c>
      <c r="AC333" s="101">
        <v>0</v>
      </c>
      <c r="AD333" s="101">
        <v>0</v>
      </c>
      <c r="AE333" s="109"/>
      <c r="AF333" s="109"/>
      <c r="AG333" s="109"/>
      <c r="AH333" s="109"/>
      <c r="AI333" s="109"/>
      <c r="AJ333" s="109"/>
      <c r="AK333" s="109"/>
      <c r="AL333" s="109"/>
      <c r="AM333" s="109"/>
      <c r="AN333" s="109"/>
      <c r="AO333" s="109"/>
      <c r="AP333" s="109"/>
      <c r="AQ333" s="109"/>
      <c r="AR333" s="109"/>
      <c r="AS333" s="109"/>
      <c r="AT333" s="109"/>
      <c r="AU333" s="109"/>
      <c r="AV333" s="109"/>
      <c r="AW333" s="109"/>
      <c r="AX333" s="109"/>
      <c r="AY333" s="109"/>
      <c r="AZ333" s="109"/>
      <c r="BA333" s="109"/>
      <c r="BB333" s="109"/>
      <c r="BC333" s="109"/>
      <c r="BD333" s="109"/>
      <c r="BE333" s="109"/>
      <c r="BF333" s="109"/>
      <c r="BG333" s="109"/>
      <c r="BH333" s="109"/>
      <c r="BI333" s="109"/>
      <c r="BJ333" s="109"/>
      <c r="BK333" s="109"/>
      <c r="BL333" s="109"/>
      <c r="BM333" s="109"/>
      <c r="BN333" s="109"/>
      <c r="BO333" s="109"/>
      <c r="BP333" s="109"/>
      <c r="BQ333" s="109"/>
      <c r="BR333" s="109"/>
      <c r="BS333" s="109"/>
      <c r="BT333" s="109"/>
      <c r="BU333" s="110"/>
    </row>
    <row r="334" spans="1:73" s="111" customFormat="1" ht="13.2" x14ac:dyDescent="0.25">
      <c r="A334" s="89" t="s">
        <v>25</v>
      </c>
      <c r="B334" s="89" t="s">
        <v>529</v>
      </c>
      <c r="C334" s="89" t="s">
        <v>529</v>
      </c>
      <c r="D334" s="90" t="s">
        <v>1</v>
      </c>
      <c r="E334" s="91" t="s">
        <v>2</v>
      </c>
      <c r="F334" s="90" t="s">
        <v>1</v>
      </c>
      <c r="G334" s="91" t="s">
        <v>3</v>
      </c>
      <c r="H334" s="92">
        <v>21601</v>
      </c>
      <c r="I334" s="93" t="s">
        <v>43</v>
      </c>
      <c r="J334" s="106" t="s">
        <v>625</v>
      </c>
      <c r="K334" s="107" t="s">
        <v>626</v>
      </c>
      <c r="L334" s="95"/>
      <c r="M334" s="96" t="s">
        <v>142</v>
      </c>
      <c r="N334" s="106" t="s">
        <v>555</v>
      </c>
      <c r="O334" s="98">
        <v>0</v>
      </c>
      <c r="P334" s="175">
        <v>0</v>
      </c>
      <c r="Q334" s="95" t="s">
        <v>335</v>
      </c>
      <c r="R334" s="100">
        <f t="shared" si="97"/>
        <v>0</v>
      </c>
      <c r="S334" s="101">
        <v>0</v>
      </c>
      <c r="T334" s="102">
        <v>0</v>
      </c>
      <c r="U334" s="101">
        <v>0</v>
      </c>
      <c r="V334" s="101">
        <v>0</v>
      </c>
      <c r="W334" s="101">
        <v>0</v>
      </c>
      <c r="X334" s="101">
        <v>0</v>
      </c>
      <c r="Y334" s="101">
        <v>0</v>
      </c>
      <c r="Z334" s="101">
        <v>0</v>
      </c>
      <c r="AA334" s="101">
        <f t="shared" si="96"/>
        <v>0</v>
      </c>
      <c r="AB334" s="101">
        <v>0</v>
      </c>
      <c r="AC334" s="101">
        <v>0</v>
      </c>
      <c r="AD334" s="101">
        <v>0</v>
      </c>
      <c r="AE334" s="109"/>
      <c r="AF334" s="109"/>
      <c r="AG334" s="109"/>
      <c r="AH334" s="109"/>
      <c r="AI334" s="109"/>
      <c r="AJ334" s="109"/>
      <c r="AK334" s="109"/>
      <c r="AL334" s="109"/>
      <c r="AM334" s="109"/>
      <c r="AN334" s="109"/>
      <c r="AO334" s="109"/>
      <c r="AP334" s="109"/>
      <c r="AQ334" s="109"/>
      <c r="AR334" s="109"/>
      <c r="AS334" s="109"/>
      <c r="AT334" s="109"/>
      <c r="AU334" s="109"/>
      <c r="AV334" s="109"/>
      <c r="AW334" s="109"/>
      <c r="AX334" s="109"/>
      <c r="AY334" s="109"/>
      <c r="AZ334" s="109"/>
      <c r="BA334" s="109"/>
      <c r="BB334" s="109"/>
      <c r="BC334" s="109"/>
      <c r="BD334" s="109"/>
      <c r="BE334" s="109"/>
      <c r="BF334" s="109"/>
      <c r="BG334" s="109"/>
      <c r="BH334" s="109"/>
      <c r="BI334" s="109"/>
      <c r="BJ334" s="109"/>
      <c r="BK334" s="109"/>
      <c r="BL334" s="109"/>
      <c r="BM334" s="109"/>
      <c r="BN334" s="109"/>
      <c r="BO334" s="109"/>
      <c r="BP334" s="109"/>
      <c r="BQ334" s="109"/>
      <c r="BR334" s="109"/>
      <c r="BS334" s="109"/>
      <c r="BT334" s="109"/>
      <c r="BU334" s="110"/>
    </row>
    <row r="335" spans="1:73" s="111" customFormat="1" ht="13.2" x14ac:dyDescent="0.25">
      <c r="A335" s="89" t="s">
        <v>25</v>
      </c>
      <c r="B335" s="89" t="s">
        <v>529</v>
      </c>
      <c r="C335" s="89" t="s">
        <v>529</v>
      </c>
      <c r="D335" s="90" t="s">
        <v>1</v>
      </c>
      <c r="E335" s="91" t="s">
        <v>2</v>
      </c>
      <c r="F335" s="90" t="s">
        <v>1</v>
      </c>
      <c r="G335" s="91" t="s">
        <v>3</v>
      </c>
      <c r="H335" s="92">
        <v>21601</v>
      </c>
      <c r="I335" s="93" t="s">
        <v>43</v>
      </c>
      <c r="J335" s="106" t="s">
        <v>252</v>
      </c>
      <c r="K335" s="107" t="s">
        <v>627</v>
      </c>
      <c r="L335" s="95"/>
      <c r="M335" s="96" t="s">
        <v>142</v>
      </c>
      <c r="N335" s="106" t="s">
        <v>218</v>
      </c>
      <c r="O335" s="108">
        <v>5</v>
      </c>
      <c r="P335" s="175">
        <v>48.6</v>
      </c>
      <c r="Q335" s="95" t="s">
        <v>335</v>
      </c>
      <c r="R335" s="100">
        <f t="shared" si="97"/>
        <v>243</v>
      </c>
      <c r="S335" s="101">
        <v>0</v>
      </c>
      <c r="T335" s="102">
        <v>0</v>
      </c>
      <c r="U335" s="101">
        <v>0</v>
      </c>
      <c r="V335" s="101">
        <v>0</v>
      </c>
      <c r="W335" s="101">
        <v>0</v>
      </c>
      <c r="X335" s="101">
        <v>0</v>
      </c>
      <c r="Y335" s="101">
        <v>0</v>
      </c>
      <c r="Z335" s="101">
        <v>0</v>
      </c>
      <c r="AA335" s="101">
        <v>0</v>
      </c>
      <c r="AB335" s="101">
        <v>243</v>
      </c>
      <c r="AC335" s="101">
        <v>0</v>
      </c>
      <c r="AD335" s="101">
        <v>0</v>
      </c>
      <c r="AE335" s="109"/>
      <c r="AF335" s="109"/>
      <c r="AG335" s="109"/>
      <c r="AH335" s="109"/>
      <c r="AI335" s="109"/>
      <c r="AJ335" s="109"/>
      <c r="AK335" s="109"/>
      <c r="AL335" s="109"/>
      <c r="AM335" s="109"/>
      <c r="AN335" s="109"/>
      <c r="AO335" s="109"/>
      <c r="AP335" s="109"/>
      <c r="AQ335" s="109"/>
      <c r="AR335" s="109"/>
      <c r="AS335" s="109"/>
      <c r="AT335" s="109"/>
      <c r="AU335" s="109"/>
      <c r="AV335" s="109"/>
      <c r="AW335" s="109"/>
      <c r="AX335" s="109"/>
      <c r="AY335" s="109"/>
      <c r="AZ335" s="109"/>
      <c r="BA335" s="109"/>
      <c r="BB335" s="109"/>
      <c r="BC335" s="109"/>
      <c r="BD335" s="109"/>
      <c r="BE335" s="109"/>
      <c r="BF335" s="109"/>
      <c r="BG335" s="109"/>
      <c r="BH335" s="109"/>
      <c r="BI335" s="109"/>
      <c r="BJ335" s="109"/>
      <c r="BK335" s="109"/>
      <c r="BL335" s="109"/>
      <c r="BM335" s="109"/>
      <c r="BN335" s="109"/>
      <c r="BO335" s="109"/>
      <c r="BP335" s="109"/>
      <c r="BQ335" s="109"/>
      <c r="BR335" s="109"/>
      <c r="BS335" s="109"/>
      <c r="BT335" s="109"/>
      <c r="BU335" s="110"/>
    </row>
    <row r="336" spans="1:73" s="135" customFormat="1" ht="13.2" x14ac:dyDescent="0.25">
      <c r="A336" s="118" t="s">
        <v>25</v>
      </c>
      <c r="B336" s="118" t="s">
        <v>529</v>
      </c>
      <c r="C336" s="118" t="s">
        <v>529</v>
      </c>
      <c r="D336" s="119" t="s">
        <v>1</v>
      </c>
      <c r="E336" s="120" t="s">
        <v>288</v>
      </c>
      <c r="F336" s="166" t="s">
        <v>291</v>
      </c>
      <c r="G336" s="120" t="s">
        <v>294</v>
      </c>
      <c r="H336" s="121">
        <v>21601</v>
      </c>
      <c r="I336" s="122" t="s">
        <v>43</v>
      </c>
      <c r="J336" s="123" t="s">
        <v>252</v>
      </c>
      <c r="K336" s="167" t="s">
        <v>627</v>
      </c>
      <c r="L336" s="125"/>
      <c r="M336" s="126" t="s">
        <v>142</v>
      </c>
      <c r="N336" s="123" t="s">
        <v>218</v>
      </c>
      <c r="O336" s="170">
        <v>25</v>
      </c>
      <c r="P336" s="174">
        <v>47.21</v>
      </c>
      <c r="Q336" s="125" t="s">
        <v>335</v>
      </c>
      <c r="R336" s="130">
        <f t="shared" si="97"/>
        <v>1180</v>
      </c>
      <c r="S336" s="131">
        <v>0</v>
      </c>
      <c r="T336" s="132">
        <v>0</v>
      </c>
      <c r="U336" s="131">
        <v>0</v>
      </c>
      <c r="V336" s="131">
        <v>0</v>
      </c>
      <c r="W336" s="131">
        <v>0</v>
      </c>
      <c r="X336" s="131">
        <v>0</v>
      </c>
      <c r="Y336" s="131">
        <v>0</v>
      </c>
      <c r="Z336" s="131">
        <v>0</v>
      </c>
      <c r="AA336" s="131">
        <v>0</v>
      </c>
      <c r="AB336" s="131">
        <v>1180</v>
      </c>
      <c r="AC336" s="131">
        <v>0</v>
      </c>
      <c r="AD336" s="131">
        <v>0</v>
      </c>
      <c r="AE336" s="133"/>
      <c r="AF336" s="133"/>
      <c r="AG336" s="133"/>
      <c r="AH336" s="133"/>
      <c r="AI336" s="133"/>
      <c r="AJ336" s="133"/>
      <c r="AK336" s="133"/>
      <c r="AL336" s="133"/>
      <c r="AM336" s="133"/>
      <c r="AN336" s="133"/>
      <c r="AO336" s="133"/>
      <c r="AP336" s="133"/>
      <c r="AQ336" s="133"/>
      <c r="AR336" s="133"/>
      <c r="AS336" s="133"/>
      <c r="AT336" s="133"/>
      <c r="AU336" s="133"/>
      <c r="AV336" s="133"/>
      <c r="AW336" s="133"/>
      <c r="AX336" s="133"/>
      <c r="AY336" s="133"/>
      <c r="AZ336" s="133"/>
      <c r="BA336" s="133"/>
      <c r="BB336" s="133"/>
      <c r="BC336" s="133"/>
      <c r="BD336" s="133"/>
      <c r="BE336" s="133"/>
      <c r="BF336" s="133"/>
      <c r="BG336" s="133"/>
      <c r="BH336" s="133"/>
      <c r="BI336" s="133"/>
      <c r="BJ336" s="133"/>
      <c r="BK336" s="133"/>
      <c r="BL336" s="133"/>
      <c r="BM336" s="133"/>
      <c r="BN336" s="133"/>
      <c r="BO336" s="133"/>
      <c r="BP336" s="133"/>
      <c r="BQ336" s="133"/>
      <c r="BR336" s="133"/>
      <c r="BS336" s="133"/>
      <c r="BT336" s="133"/>
      <c r="BU336" s="134"/>
    </row>
    <row r="337" spans="1:73" s="135" customFormat="1" ht="13.2" x14ac:dyDescent="0.25">
      <c r="A337" s="118" t="s">
        <v>25</v>
      </c>
      <c r="B337" s="118" t="s">
        <v>529</v>
      </c>
      <c r="C337" s="118" t="s">
        <v>529</v>
      </c>
      <c r="D337" s="119" t="s">
        <v>1</v>
      </c>
      <c r="E337" s="120" t="s">
        <v>2</v>
      </c>
      <c r="F337" s="119" t="s">
        <v>1</v>
      </c>
      <c r="G337" s="120" t="s">
        <v>3</v>
      </c>
      <c r="H337" s="121">
        <v>21601</v>
      </c>
      <c r="I337" s="122" t="s">
        <v>43</v>
      </c>
      <c r="J337" s="123" t="s">
        <v>253</v>
      </c>
      <c r="K337" s="167" t="s">
        <v>484</v>
      </c>
      <c r="L337" s="125"/>
      <c r="M337" s="126" t="s">
        <v>142</v>
      </c>
      <c r="N337" s="123" t="s">
        <v>86</v>
      </c>
      <c r="O337" s="128">
        <v>0</v>
      </c>
      <c r="P337" s="174">
        <v>0</v>
      </c>
      <c r="Q337" s="125" t="s">
        <v>335</v>
      </c>
      <c r="R337" s="130">
        <f t="shared" si="97"/>
        <v>0</v>
      </c>
      <c r="S337" s="131">
        <v>0</v>
      </c>
      <c r="T337" s="132">
        <v>0</v>
      </c>
      <c r="U337" s="131">
        <v>0</v>
      </c>
      <c r="V337" s="131">
        <v>0</v>
      </c>
      <c r="W337" s="131">
        <v>0</v>
      </c>
      <c r="X337" s="131">
        <v>0</v>
      </c>
      <c r="Y337" s="131">
        <v>0</v>
      </c>
      <c r="Z337" s="131">
        <v>0</v>
      </c>
      <c r="AA337" s="131">
        <f t="shared" si="96"/>
        <v>0</v>
      </c>
      <c r="AB337" s="131">
        <v>0</v>
      </c>
      <c r="AC337" s="131">
        <v>0</v>
      </c>
      <c r="AD337" s="131">
        <v>0</v>
      </c>
      <c r="AE337" s="133"/>
      <c r="AF337" s="133"/>
      <c r="AG337" s="133"/>
      <c r="AH337" s="133"/>
      <c r="AI337" s="133"/>
      <c r="AJ337" s="133"/>
      <c r="AK337" s="133"/>
      <c r="AL337" s="133"/>
      <c r="AM337" s="133"/>
      <c r="AN337" s="133"/>
      <c r="AO337" s="133"/>
      <c r="AP337" s="133"/>
      <c r="AQ337" s="133"/>
      <c r="AR337" s="133"/>
      <c r="AS337" s="133"/>
      <c r="AT337" s="133"/>
      <c r="AU337" s="133"/>
      <c r="AV337" s="133"/>
      <c r="AW337" s="133"/>
      <c r="AX337" s="133"/>
      <c r="AY337" s="133"/>
      <c r="AZ337" s="133"/>
      <c r="BA337" s="133"/>
      <c r="BB337" s="133"/>
      <c r="BC337" s="133"/>
      <c r="BD337" s="133"/>
      <c r="BE337" s="133"/>
      <c r="BF337" s="133"/>
      <c r="BG337" s="133"/>
      <c r="BH337" s="133"/>
      <c r="BI337" s="133"/>
      <c r="BJ337" s="133"/>
      <c r="BK337" s="133"/>
      <c r="BL337" s="133"/>
      <c r="BM337" s="133"/>
      <c r="BN337" s="133"/>
      <c r="BO337" s="133"/>
      <c r="BP337" s="133"/>
      <c r="BQ337" s="133"/>
      <c r="BR337" s="133"/>
      <c r="BS337" s="133"/>
      <c r="BT337" s="133"/>
      <c r="BU337" s="134"/>
    </row>
    <row r="338" spans="1:73" s="135" customFormat="1" ht="13.2" x14ac:dyDescent="0.25">
      <c r="A338" s="118" t="s">
        <v>25</v>
      </c>
      <c r="B338" s="118" t="s">
        <v>529</v>
      </c>
      <c r="C338" s="118" t="s">
        <v>529</v>
      </c>
      <c r="D338" s="119" t="s">
        <v>1</v>
      </c>
      <c r="E338" s="120" t="s">
        <v>2</v>
      </c>
      <c r="F338" s="119" t="s">
        <v>1</v>
      </c>
      <c r="G338" s="120" t="s">
        <v>3</v>
      </c>
      <c r="H338" s="121">
        <v>21601</v>
      </c>
      <c r="I338" s="122" t="s">
        <v>43</v>
      </c>
      <c r="J338" s="123" t="s">
        <v>387</v>
      </c>
      <c r="K338" s="167" t="s">
        <v>388</v>
      </c>
      <c r="L338" s="125"/>
      <c r="M338" s="126" t="s">
        <v>142</v>
      </c>
      <c r="N338" s="123" t="s">
        <v>628</v>
      </c>
      <c r="O338" s="128">
        <v>30</v>
      </c>
      <c r="P338" s="174">
        <v>18.3</v>
      </c>
      <c r="Q338" s="125" t="s">
        <v>335</v>
      </c>
      <c r="R338" s="130">
        <f t="shared" si="97"/>
        <v>549</v>
      </c>
      <c r="S338" s="131">
        <v>0</v>
      </c>
      <c r="T338" s="132">
        <v>0</v>
      </c>
      <c r="U338" s="131">
        <v>0</v>
      </c>
      <c r="V338" s="131">
        <v>0</v>
      </c>
      <c r="W338" s="131">
        <v>0</v>
      </c>
      <c r="X338" s="131">
        <v>0</v>
      </c>
      <c r="Y338" s="131">
        <v>0</v>
      </c>
      <c r="Z338" s="131">
        <v>0</v>
      </c>
      <c r="AA338" s="131">
        <v>0</v>
      </c>
      <c r="AB338" s="131">
        <v>549</v>
      </c>
      <c r="AC338" s="131">
        <v>0</v>
      </c>
      <c r="AD338" s="131">
        <v>0</v>
      </c>
      <c r="AE338" s="133"/>
      <c r="AF338" s="133"/>
      <c r="AG338" s="133"/>
      <c r="AH338" s="133"/>
      <c r="AI338" s="133"/>
      <c r="AJ338" s="133"/>
      <c r="AK338" s="133"/>
      <c r="AL338" s="133"/>
      <c r="AM338" s="133"/>
      <c r="AN338" s="133"/>
      <c r="AO338" s="133"/>
      <c r="AP338" s="133"/>
      <c r="AQ338" s="133"/>
      <c r="AR338" s="133"/>
      <c r="AS338" s="133"/>
      <c r="AT338" s="133"/>
      <c r="AU338" s="133"/>
      <c r="AV338" s="133"/>
      <c r="AW338" s="133"/>
      <c r="AX338" s="133"/>
      <c r="AY338" s="133"/>
      <c r="AZ338" s="133"/>
      <c r="BA338" s="133"/>
      <c r="BB338" s="133"/>
      <c r="BC338" s="133"/>
      <c r="BD338" s="133"/>
      <c r="BE338" s="133"/>
      <c r="BF338" s="133"/>
      <c r="BG338" s="133"/>
      <c r="BH338" s="133"/>
      <c r="BI338" s="133"/>
      <c r="BJ338" s="133"/>
      <c r="BK338" s="133"/>
      <c r="BL338" s="133"/>
      <c r="BM338" s="133"/>
      <c r="BN338" s="133"/>
      <c r="BO338" s="133"/>
      <c r="BP338" s="133"/>
      <c r="BQ338" s="133"/>
      <c r="BR338" s="133"/>
      <c r="BS338" s="133"/>
      <c r="BT338" s="133"/>
      <c r="BU338" s="134"/>
    </row>
    <row r="339" spans="1:73" s="135" customFormat="1" ht="26.4" x14ac:dyDescent="0.25">
      <c r="A339" s="118" t="s">
        <v>25</v>
      </c>
      <c r="B339" s="118" t="s">
        <v>529</v>
      </c>
      <c r="C339" s="118" t="s">
        <v>529</v>
      </c>
      <c r="D339" s="119" t="s">
        <v>1</v>
      </c>
      <c r="E339" s="120" t="s">
        <v>2</v>
      </c>
      <c r="F339" s="119" t="s">
        <v>1</v>
      </c>
      <c r="G339" s="120" t="s">
        <v>3</v>
      </c>
      <c r="H339" s="121">
        <v>21601</v>
      </c>
      <c r="I339" s="122" t="s">
        <v>43</v>
      </c>
      <c r="J339" s="123" t="s">
        <v>629</v>
      </c>
      <c r="K339" s="167" t="s">
        <v>630</v>
      </c>
      <c r="L339" s="125"/>
      <c r="M339" s="126" t="s">
        <v>142</v>
      </c>
      <c r="N339" s="123" t="s">
        <v>555</v>
      </c>
      <c r="O339" s="170">
        <v>0</v>
      </c>
      <c r="P339" s="174">
        <v>0</v>
      </c>
      <c r="Q339" s="125" t="s">
        <v>335</v>
      </c>
      <c r="R339" s="130">
        <f t="shared" si="97"/>
        <v>0</v>
      </c>
      <c r="S339" s="131">
        <v>0</v>
      </c>
      <c r="T339" s="132">
        <v>0</v>
      </c>
      <c r="U339" s="131">
        <v>0</v>
      </c>
      <c r="V339" s="131">
        <v>0</v>
      </c>
      <c r="W339" s="131">
        <v>0</v>
      </c>
      <c r="X339" s="131">
        <v>0</v>
      </c>
      <c r="Y339" s="131">
        <v>0</v>
      </c>
      <c r="Z339" s="131">
        <v>0</v>
      </c>
      <c r="AA339" s="131">
        <f t="shared" si="96"/>
        <v>0</v>
      </c>
      <c r="AB339" s="131">
        <v>0</v>
      </c>
      <c r="AC339" s="131">
        <v>0</v>
      </c>
      <c r="AD339" s="131">
        <v>0</v>
      </c>
      <c r="AE339" s="133"/>
      <c r="AF339" s="133"/>
      <c r="AG339" s="133"/>
      <c r="AH339" s="133"/>
      <c r="AI339" s="133"/>
      <c r="AJ339" s="133"/>
      <c r="AK339" s="133"/>
      <c r="AL339" s="133"/>
      <c r="AM339" s="133"/>
      <c r="AN339" s="133"/>
      <c r="AO339" s="133"/>
      <c r="AP339" s="133"/>
      <c r="AQ339" s="133"/>
      <c r="AR339" s="133"/>
      <c r="AS339" s="133"/>
      <c r="AT339" s="133"/>
      <c r="AU339" s="133"/>
      <c r="AV339" s="133"/>
      <c r="AW339" s="133"/>
      <c r="AX339" s="133"/>
      <c r="AY339" s="133"/>
      <c r="AZ339" s="133"/>
      <c r="BA339" s="133"/>
      <c r="BB339" s="133"/>
      <c r="BC339" s="133"/>
      <c r="BD339" s="133"/>
      <c r="BE339" s="133"/>
      <c r="BF339" s="133"/>
      <c r="BG339" s="133"/>
      <c r="BH339" s="133"/>
      <c r="BI339" s="133"/>
      <c r="BJ339" s="133"/>
      <c r="BK339" s="133"/>
      <c r="BL339" s="133"/>
      <c r="BM339" s="133"/>
      <c r="BN339" s="133"/>
      <c r="BO339" s="133"/>
      <c r="BP339" s="133"/>
      <c r="BQ339" s="133"/>
      <c r="BR339" s="133"/>
      <c r="BS339" s="133"/>
      <c r="BT339" s="133"/>
      <c r="BU339" s="134"/>
    </row>
    <row r="340" spans="1:73" s="135" customFormat="1" ht="13.2" x14ac:dyDescent="0.25">
      <c r="A340" s="118" t="s">
        <v>25</v>
      </c>
      <c r="B340" s="118" t="s">
        <v>529</v>
      </c>
      <c r="C340" s="118" t="s">
        <v>529</v>
      </c>
      <c r="D340" s="119" t="s">
        <v>1</v>
      </c>
      <c r="E340" s="120" t="s">
        <v>2</v>
      </c>
      <c r="F340" s="119" t="s">
        <v>1</v>
      </c>
      <c r="G340" s="120" t="s">
        <v>3</v>
      </c>
      <c r="H340" s="121">
        <v>21601</v>
      </c>
      <c r="I340" s="122" t="s">
        <v>43</v>
      </c>
      <c r="J340" s="123" t="s">
        <v>631</v>
      </c>
      <c r="K340" s="167" t="s">
        <v>632</v>
      </c>
      <c r="L340" s="125"/>
      <c r="M340" s="126" t="s">
        <v>142</v>
      </c>
      <c r="N340" s="123" t="s">
        <v>555</v>
      </c>
      <c r="O340" s="128">
        <v>0</v>
      </c>
      <c r="P340" s="174">
        <v>0</v>
      </c>
      <c r="Q340" s="125" t="s">
        <v>335</v>
      </c>
      <c r="R340" s="130">
        <f t="shared" si="97"/>
        <v>0</v>
      </c>
      <c r="S340" s="131">
        <v>0</v>
      </c>
      <c r="T340" s="132">
        <v>0</v>
      </c>
      <c r="U340" s="131">
        <v>0</v>
      </c>
      <c r="V340" s="131">
        <v>0</v>
      </c>
      <c r="W340" s="131">
        <v>0</v>
      </c>
      <c r="X340" s="131">
        <v>0</v>
      </c>
      <c r="Y340" s="131">
        <v>0</v>
      </c>
      <c r="Z340" s="131">
        <v>0</v>
      </c>
      <c r="AA340" s="131">
        <f t="shared" si="96"/>
        <v>0</v>
      </c>
      <c r="AB340" s="131">
        <v>0</v>
      </c>
      <c r="AC340" s="131">
        <v>0</v>
      </c>
      <c r="AD340" s="131">
        <v>0</v>
      </c>
      <c r="AE340" s="133"/>
      <c r="AF340" s="133"/>
      <c r="AG340" s="133"/>
      <c r="AH340" s="133"/>
      <c r="AI340" s="133"/>
      <c r="AJ340" s="133"/>
      <c r="AK340" s="133"/>
      <c r="AL340" s="133"/>
      <c r="AM340" s="133"/>
      <c r="AN340" s="133"/>
      <c r="AO340" s="133"/>
      <c r="AP340" s="133"/>
      <c r="AQ340" s="133"/>
      <c r="AR340" s="133"/>
      <c r="AS340" s="133"/>
      <c r="AT340" s="133"/>
      <c r="AU340" s="133"/>
      <c r="AV340" s="133"/>
      <c r="AW340" s="133"/>
      <c r="AX340" s="133"/>
      <c r="AY340" s="133"/>
      <c r="AZ340" s="133"/>
      <c r="BA340" s="133"/>
      <c r="BB340" s="133"/>
      <c r="BC340" s="133"/>
      <c r="BD340" s="133"/>
      <c r="BE340" s="133"/>
      <c r="BF340" s="133"/>
      <c r="BG340" s="133"/>
      <c r="BH340" s="133"/>
      <c r="BI340" s="133"/>
      <c r="BJ340" s="133"/>
      <c r="BK340" s="133"/>
      <c r="BL340" s="133"/>
      <c r="BM340" s="133"/>
      <c r="BN340" s="133"/>
      <c r="BO340" s="133"/>
      <c r="BP340" s="133"/>
      <c r="BQ340" s="133"/>
      <c r="BR340" s="133"/>
      <c r="BS340" s="133"/>
      <c r="BT340" s="133"/>
      <c r="BU340" s="134"/>
    </row>
    <row r="341" spans="1:73" s="135" customFormat="1" ht="26.4" x14ac:dyDescent="0.25">
      <c r="A341" s="118" t="s">
        <v>25</v>
      </c>
      <c r="B341" s="118" t="s">
        <v>529</v>
      </c>
      <c r="C341" s="118" t="s">
        <v>529</v>
      </c>
      <c r="D341" s="119" t="s">
        <v>1</v>
      </c>
      <c r="E341" s="120" t="s">
        <v>288</v>
      </c>
      <c r="F341" s="166" t="s">
        <v>291</v>
      </c>
      <c r="G341" s="120" t="s">
        <v>294</v>
      </c>
      <c r="H341" s="121">
        <v>21601</v>
      </c>
      <c r="I341" s="122" t="s">
        <v>43</v>
      </c>
      <c r="J341" s="123" t="s">
        <v>633</v>
      </c>
      <c r="K341" s="167" t="s">
        <v>634</v>
      </c>
      <c r="L341" s="125"/>
      <c r="M341" s="126" t="s">
        <v>142</v>
      </c>
      <c r="N341" s="123" t="s">
        <v>555</v>
      </c>
      <c r="O341" s="170">
        <v>5</v>
      </c>
      <c r="P341" s="174">
        <v>47.21</v>
      </c>
      <c r="Q341" s="125" t="s">
        <v>335</v>
      </c>
      <c r="R341" s="130">
        <f t="shared" si="97"/>
        <v>236</v>
      </c>
      <c r="S341" s="131">
        <v>0</v>
      </c>
      <c r="T341" s="132">
        <v>0</v>
      </c>
      <c r="U341" s="131">
        <v>0</v>
      </c>
      <c r="V341" s="131">
        <v>0</v>
      </c>
      <c r="W341" s="131">
        <v>0</v>
      </c>
      <c r="X341" s="131">
        <v>0</v>
      </c>
      <c r="Y341" s="131">
        <v>0</v>
      </c>
      <c r="Z341" s="131">
        <v>0</v>
      </c>
      <c r="AA341" s="131">
        <v>0</v>
      </c>
      <c r="AB341" s="131">
        <v>236</v>
      </c>
      <c r="AC341" s="131">
        <v>0</v>
      </c>
      <c r="AD341" s="131">
        <v>0</v>
      </c>
      <c r="AE341" s="133"/>
      <c r="AF341" s="133"/>
      <c r="AG341" s="133"/>
      <c r="AH341" s="133"/>
      <c r="AI341" s="133"/>
      <c r="AJ341" s="133"/>
      <c r="AK341" s="133"/>
      <c r="AL341" s="133"/>
      <c r="AM341" s="133"/>
      <c r="AN341" s="133"/>
      <c r="AO341" s="133"/>
      <c r="AP341" s="133"/>
      <c r="AQ341" s="133"/>
      <c r="AR341" s="133"/>
      <c r="AS341" s="133"/>
      <c r="AT341" s="133"/>
      <c r="AU341" s="133"/>
      <c r="AV341" s="133"/>
      <c r="AW341" s="133"/>
      <c r="AX341" s="133"/>
      <c r="AY341" s="133"/>
      <c r="AZ341" s="133"/>
      <c r="BA341" s="133"/>
      <c r="BB341" s="133"/>
      <c r="BC341" s="133"/>
      <c r="BD341" s="133"/>
      <c r="BE341" s="133"/>
      <c r="BF341" s="133"/>
      <c r="BG341" s="133"/>
      <c r="BH341" s="133"/>
      <c r="BI341" s="133"/>
      <c r="BJ341" s="133"/>
      <c r="BK341" s="133"/>
      <c r="BL341" s="133"/>
      <c r="BM341" s="133"/>
      <c r="BN341" s="133"/>
      <c r="BO341" s="133"/>
      <c r="BP341" s="133"/>
      <c r="BQ341" s="133"/>
      <c r="BR341" s="133"/>
      <c r="BS341" s="133"/>
      <c r="BT341" s="133"/>
      <c r="BU341" s="134"/>
    </row>
    <row r="342" spans="1:73" s="111" customFormat="1" ht="26.4" x14ac:dyDescent="0.25">
      <c r="A342" s="89" t="s">
        <v>25</v>
      </c>
      <c r="B342" s="89" t="s">
        <v>529</v>
      </c>
      <c r="C342" s="89" t="s">
        <v>529</v>
      </c>
      <c r="D342" s="90" t="s">
        <v>1</v>
      </c>
      <c r="E342" s="91" t="s">
        <v>2</v>
      </c>
      <c r="F342" s="90" t="s">
        <v>1</v>
      </c>
      <c r="G342" s="91" t="s">
        <v>3</v>
      </c>
      <c r="H342" s="92">
        <v>21601</v>
      </c>
      <c r="I342" s="93" t="s">
        <v>43</v>
      </c>
      <c r="J342" s="106" t="s">
        <v>445</v>
      </c>
      <c r="K342" s="107" t="s">
        <v>446</v>
      </c>
      <c r="L342" s="95"/>
      <c r="M342" s="96" t="s">
        <v>142</v>
      </c>
      <c r="N342" s="106" t="s">
        <v>218</v>
      </c>
      <c r="O342" s="98">
        <v>0</v>
      </c>
      <c r="P342" s="175">
        <v>0</v>
      </c>
      <c r="Q342" s="95" t="s">
        <v>335</v>
      </c>
      <c r="R342" s="100">
        <f t="shared" si="97"/>
        <v>0</v>
      </c>
      <c r="S342" s="101">
        <v>0</v>
      </c>
      <c r="T342" s="102">
        <v>0</v>
      </c>
      <c r="U342" s="101">
        <v>0</v>
      </c>
      <c r="V342" s="101">
        <v>0</v>
      </c>
      <c r="W342" s="101">
        <v>0</v>
      </c>
      <c r="X342" s="101">
        <v>0</v>
      </c>
      <c r="Y342" s="101">
        <v>0</v>
      </c>
      <c r="Z342" s="101">
        <v>0</v>
      </c>
      <c r="AA342" s="101">
        <f t="shared" si="96"/>
        <v>0</v>
      </c>
      <c r="AB342" s="101">
        <v>0</v>
      </c>
      <c r="AC342" s="101">
        <v>0</v>
      </c>
      <c r="AD342" s="101">
        <v>0</v>
      </c>
      <c r="AE342" s="109"/>
      <c r="AF342" s="109"/>
      <c r="AG342" s="109"/>
      <c r="AH342" s="109"/>
      <c r="AI342" s="109"/>
      <c r="AJ342" s="109"/>
      <c r="AK342" s="109"/>
      <c r="AL342" s="109"/>
      <c r="AM342" s="109"/>
      <c r="AN342" s="109"/>
      <c r="AO342" s="109"/>
      <c r="AP342" s="109"/>
      <c r="AQ342" s="109"/>
      <c r="AR342" s="109"/>
      <c r="AS342" s="109"/>
      <c r="AT342" s="109"/>
      <c r="AU342" s="109"/>
      <c r="AV342" s="109"/>
      <c r="AW342" s="109"/>
      <c r="AX342" s="109"/>
      <c r="AY342" s="109"/>
      <c r="AZ342" s="109"/>
      <c r="BA342" s="109"/>
      <c r="BB342" s="109"/>
      <c r="BC342" s="109"/>
      <c r="BD342" s="109"/>
      <c r="BE342" s="109"/>
      <c r="BF342" s="109"/>
      <c r="BG342" s="109"/>
      <c r="BH342" s="109"/>
      <c r="BI342" s="109"/>
      <c r="BJ342" s="109"/>
      <c r="BK342" s="109"/>
      <c r="BL342" s="109"/>
      <c r="BM342" s="109"/>
      <c r="BN342" s="109"/>
      <c r="BO342" s="109"/>
      <c r="BP342" s="109"/>
      <c r="BQ342" s="109"/>
      <c r="BR342" s="109"/>
      <c r="BS342" s="109"/>
      <c r="BT342" s="109"/>
      <c r="BU342" s="110"/>
    </row>
    <row r="343" spans="1:73" s="111" customFormat="1" ht="26.4" x14ac:dyDescent="0.25">
      <c r="A343" s="89" t="s">
        <v>25</v>
      </c>
      <c r="B343" s="89" t="s">
        <v>529</v>
      </c>
      <c r="C343" s="89" t="s">
        <v>529</v>
      </c>
      <c r="D343" s="90" t="s">
        <v>1</v>
      </c>
      <c r="E343" s="91" t="s">
        <v>2</v>
      </c>
      <c r="F343" s="90" t="s">
        <v>1</v>
      </c>
      <c r="G343" s="91" t="s">
        <v>3</v>
      </c>
      <c r="H343" s="92">
        <v>21601</v>
      </c>
      <c r="I343" s="93" t="s">
        <v>43</v>
      </c>
      <c r="J343" s="106" t="s">
        <v>635</v>
      </c>
      <c r="K343" s="107" t="s">
        <v>636</v>
      </c>
      <c r="L343" s="95"/>
      <c r="M343" s="96" t="s">
        <v>142</v>
      </c>
      <c r="N343" s="106" t="s">
        <v>555</v>
      </c>
      <c r="O343" s="98">
        <v>0</v>
      </c>
      <c r="P343" s="175">
        <v>0</v>
      </c>
      <c r="Q343" s="95" t="s">
        <v>335</v>
      </c>
      <c r="R343" s="100">
        <f t="shared" si="97"/>
        <v>0</v>
      </c>
      <c r="S343" s="101">
        <v>0</v>
      </c>
      <c r="T343" s="102">
        <v>0</v>
      </c>
      <c r="U343" s="101">
        <v>0</v>
      </c>
      <c r="V343" s="101">
        <v>0</v>
      </c>
      <c r="W343" s="101">
        <v>0</v>
      </c>
      <c r="X343" s="101">
        <v>0</v>
      </c>
      <c r="Y343" s="101">
        <v>0</v>
      </c>
      <c r="Z343" s="101">
        <v>0</v>
      </c>
      <c r="AA343" s="101">
        <f t="shared" si="96"/>
        <v>0</v>
      </c>
      <c r="AB343" s="101">
        <v>0</v>
      </c>
      <c r="AC343" s="101">
        <v>0</v>
      </c>
      <c r="AD343" s="101">
        <v>0</v>
      </c>
      <c r="AE343" s="109"/>
      <c r="AF343" s="109"/>
      <c r="AG343" s="109"/>
      <c r="AH343" s="109"/>
      <c r="AI343" s="109"/>
      <c r="AJ343" s="109"/>
      <c r="AK343" s="109"/>
      <c r="AL343" s="109"/>
      <c r="AM343" s="109"/>
      <c r="AN343" s="109"/>
      <c r="AO343" s="109"/>
      <c r="AP343" s="109"/>
      <c r="AQ343" s="109"/>
      <c r="AR343" s="109"/>
      <c r="AS343" s="109"/>
      <c r="AT343" s="109"/>
      <c r="AU343" s="109"/>
      <c r="AV343" s="109"/>
      <c r="AW343" s="109"/>
      <c r="AX343" s="109"/>
      <c r="AY343" s="109"/>
      <c r="AZ343" s="109"/>
      <c r="BA343" s="109"/>
      <c r="BB343" s="109"/>
      <c r="BC343" s="109"/>
      <c r="BD343" s="109"/>
      <c r="BE343" s="109"/>
      <c r="BF343" s="109"/>
      <c r="BG343" s="109"/>
      <c r="BH343" s="109"/>
      <c r="BI343" s="109"/>
      <c r="BJ343" s="109"/>
      <c r="BK343" s="109"/>
      <c r="BL343" s="109"/>
      <c r="BM343" s="109"/>
      <c r="BN343" s="109"/>
      <c r="BO343" s="109"/>
      <c r="BP343" s="109"/>
      <c r="BQ343" s="109"/>
      <c r="BR343" s="109"/>
      <c r="BS343" s="109"/>
      <c r="BT343" s="109"/>
      <c r="BU343" s="110"/>
    </row>
    <row r="344" spans="1:73" s="111" customFormat="1" ht="13.2" x14ac:dyDescent="0.25">
      <c r="A344" s="89" t="s">
        <v>25</v>
      </c>
      <c r="B344" s="89" t="s">
        <v>529</v>
      </c>
      <c r="C344" s="89" t="s">
        <v>529</v>
      </c>
      <c r="D344" s="90" t="s">
        <v>1</v>
      </c>
      <c r="E344" s="91" t="s">
        <v>2</v>
      </c>
      <c r="F344" s="90" t="s">
        <v>1</v>
      </c>
      <c r="G344" s="91" t="s">
        <v>3</v>
      </c>
      <c r="H344" s="92">
        <v>21601</v>
      </c>
      <c r="I344" s="93" t="s">
        <v>43</v>
      </c>
      <c r="J344" s="106" t="s">
        <v>637</v>
      </c>
      <c r="K344" s="107" t="s">
        <v>638</v>
      </c>
      <c r="L344" s="95"/>
      <c r="M344" s="96" t="s">
        <v>142</v>
      </c>
      <c r="N344" s="106" t="s">
        <v>555</v>
      </c>
      <c r="O344" s="108">
        <v>0</v>
      </c>
      <c r="P344" s="175">
        <v>0</v>
      </c>
      <c r="Q344" s="95" t="s">
        <v>335</v>
      </c>
      <c r="R344" s="100">
        <f t="shared" si="97"/>
        <v>0</v>
      </c>
      <c r="S344" s="101">
        <v>0</v>
      </c>
      <c r="T344" s="102">
        <v>0</v>
      </c>
      <c r="U344" s="101">
        <v>0</v>
      </c>
      <c r="V344" s="101">
        <v>0</v>
      </c>
      <c r="W344" s="101">
        <v>0</v>
      </c>
      <c r="X344" s="101">
        <v>0</v>
      </c>
      <c r="Y344" s="101">
        <v>0</v>
      </c>
      <c r="Z344" s="101">
        <v>0</v>
      </c>
      <c r="AA344" s="101">
        <f t="shared" si="96"/>
        <v>0</v>
      </c>
      <c r="AB344" s="101">
        <v>0</v>
      </c>
      <c r="AC344" s="101">
        <v>0</v>
      </c>
      <c r="AD344" s="101">
        <v>0</v>
      </c>
      <c r="AE344" s="109"/>
      <c r="AF344" s="109"/>
      <c r="AG344" s="109"/>
      <c r="AH344" s="109"/>
      <c r="AI344" s="109"/>
      <c r="AJ344" s="109"/>
      <c r="AK344" s="109"/>
      <c r="AL344" s="109"/>
      <c r="AM344" s="109"/>
      <c r="AN344" s="109"/>
      <c r="AO344" s="109"/>
      <c r="AP344" s="109"/>
      <c r="AQ344" s="109"/>
      <c r="AR344" s="109"/>
      <c r="AS344" s="109"/>
      <c r="AT344" s="109"/>
      <c r="AU344" s="109"/>
      <c r="AV344" s="109"/>
      <c r="AW344" s="109"/>
      <c r="AX344" s="109"/>
      <c r="AY344" s="109"/>
      <c r="AZ344" s="109"/>
      <c r="BA344" s="109"/>
      <c r="BB344" s="109"/>
      <c r="BC344" s="109"/>
      <c r="BD344" s="109"/>
      <c r="BE344" s="109"/>
      <c r="BF344" s="109"/>
      <c r="BG344" s="109"/>
      <c r="BH344" s="109"/>
      <c r="BI344" s="109"/>
      <c r="BJ344" s="109"/>
      <c r="BK344" s="109"/>
      <c r="BL344" s="109"/>
      <c r="BM344" s="109"/>
      <c r="BN344" s="109"/>
      <c r="BO344" s="109"/>
      <c r="BP344" s="109"/>
      <c r="BQ344" s="109"/>
      <c r="BR344" s="109"/>
      <c r="BS344" s="109"/>
      <c r="BT344" s="109"/>
      <c r="BU344" s="110"/>
    </row>
    <row r="345" spans="1:73" s="111" customFormat="1" ht="13.2" x14ac:dyDescent="0.25">
      <c r="A345" s="89" t="s">
        <v>25</v>
      </c>
      <c r="B345" s="89" t="s">
        <v>529</v>
      </c>
      <c r="C345" s="89" t="s">
        <v>529</v>
      </c>
      <c r="D345" s="90" t="s">
        <v>1</v>
      </c>
      <c r="E345" s="91" t="s">
        <v>2</v>
      </c>
      <c r="F345" s="90" t="s">
        <v>1</v>
      </c>
      <c r="G345" s="91" t="s">
        <v>3</v>
      </c>
      <c r="H345" s="92">
        <v>21601</v>
      </c>
      <c r="I345" s="93" t="s">
        <v>43</v>
      </c>
      <c r="J345" s="106" t="s">
        <v>482</v>
      </c>
      <c r="K345" s="107" t="s">
        <v>483</v>
      </c>
      <c r="L345" s="95"/>
      <c r="M345" s="96" t="s">
        <v>142</v>
      </c>
      <c r="N345" s="106" t="s">
        <v>140</v>
      </c>
      <c r="O345" s="98">
        <v>0</v>
      </c>
      <c r="P345" s="175">
        <v>0</v>
      </c>
      <c r="Q345" s="95" t="s">
        <v>335</v>
      </c>
      <c r="R345" s="100">
        <f t="shared" si="97"/>
        <v>0</v>
      </c>
      <c r="S345" s="101">
        <v>0</v>
      </c>
      <c r="T345" s="102">
        <v>0</v>
      </c>
      <c r="U345" s="101">
        <v>0</v>
      </c>
      <c r="V345" s="101">
        <v>0</v>
      </c>
      <c r="W345" s="101">
        <v>0</v>
      </c>
      <c r="X345" s="101">
        <v>0</v>
      </c>
      <c r="Y345" s="101">
        <v>0</v>
      </c>
      <c r="Z345" s="101">
        <v>0</v>
      </c>
      <c r="AA345" s="101">
        <f t="shared" si="96"/>
        <v>0</v>
      </c>
      <c r="AB345" s="101">
        <v>0</v>
      </c>
      <c r="AC345" s="101">
        <v>0</v>
      </c>
      <c r="AD345" s="101">
        <v>0</v>
      </c>
      <c r="AE345" s="109"/>
      <c r="AF345" s="109"/>
      <c r="AG345" s="109"/>
      <c r="AH345" s="109"/>
      <c r="AI345" s="109"/>
      <c r="AJ345" s="109"/>
      <c r="AK345" s="109"/>
      <c r="AL345" s="109"/>
      <c r="AM345" s="109"/>
      <c r="AN345" s="109"/>
      <c r="AO345" s="109"/>
      <c r="AP345" s="109"/>
      <c r="AQ345" s="109"/>
      <c r="AR345" s="109"/>
      <c r="AS345" s="109"/>
      <c r="AT345" s="109"/>
      <c r="AU345" s="109"/>
      <c r="AV345" s="109"/>
      <c r="AW345" s="109"/>
      <c r="AX345" s="109"/>
      <c r="AY345" s="109"/>
      <c r="AZ345" s="109"/>
      <c r="BA345" s="109"/>
      <c r="BB345" s="109"/>
      <c r="BC345" s="109"/>
      <c r="BD345" s="109"/>
      <c r="BE345" s="109"/>
      <c r="BF345" s="109"/>
      <c r="BG345" s="109"/>
      <c r="BH345" s="109"/>
      <c r="BI345" s="109"/>
      <c r="BJ345" s="109"/>
      <c r="BK345" s="109"/>
      <c r="BL345" s="109"/>
      <c r="BM345" s="109"/>
      <c r="BN345" s="109"/>
      <c r="BO345" s="109"/>
      <c r="BP345" s="109"/>
      <c r="BQ345" s="109"/>
      <c r="BR345" s="109"/>
      <c r="BS345" s="109"/>
      <c r="BT345" s="109"/>
      <c r="BU345" s="110"/>
    </row>
    <row r="346" spans="1:73" s="111" customFormat="1" ht="52.8" x14ac:dyDescent="0.25">
      <c r="A346" s="89" t="s">
        <v>25</v>
      </c>
      <c r="B346" s="89" t="s">
        <v>529</v>
      </c>
      <c r="C346" s="89" t="s">
        <v>529</v>
      </c>
      <c r="D346" s="90" t="s">
        <v>1</v>
      </c>
      <c r="E346" s="91" t="s">
        <v>2</v>
      </c>
      <c r="F346" s="90" t="s">
        <v>1</v>
      </c>
      <c r="G346" s="91" t="s">
        <v>3</v>
      </c>
      <c r="H346" s="92">
        <v>22104</v>
      </c>
      <c r="I346" s="93" t="s">
        <v>44</v>
      </c>
      <c r="J346" s="106" t="s">
        <v>639</v>
      </c>
      <c r="K346" s="172" t="s">
        <v>640</v>
      </c>
      <c r="L346" s="95"/>
      <c r="M346" s="96" t="s">
        <v>142</v>
      </c>
      <c r="N346" s="97" t="s">
        <v>67</v>
      </c>
      <c r="O346" s="98">
        <v>0</v>
      </c>
      <c r="P346" s="173">
        <v>0</v>
      </c>
      <c r="Q346" s="95" t="s">
        <v>335</v>
      </c>
      <c r="R346" s="100">
        <f t="shared" si="97"/>
        <v>0</v>
      </c>
      <c r="S346" s="101">
        <v>0</v>
      </c>
      <c r="T346" s="102">
        <v>0</v>
      </c>
      <c r="U346" s="101">
        <v>0</v>
      </c>
      <c r="V346" s="101">
        <v>0</v>
      </c>
      <c r="W346" s="101">
        <v>0</v>
      </c>
      <c r="X346" s="101">
        <v>0</v>
      </c>
      <c r="Y346" s="101">
        <v>0</v>
      </c>
      <c r="Z346" s="101">
        <v>0</v>
      </c>
      <c r="AA346" s="101">
        <f t="shared" si="96"/>
        <v>0</v>
      </c>
      <c r="AB346" s="101">
        <v>0</v>
      </c>
      <c r="AC346" s="101">
        <v>0</v>
      </c>
      <c r="AD346" s="101">
        <v>0</v>
      </c>
      <c r="AE346" s="109"/>
      <c r="AF346" s="109"/>
      <c r="AG346" s="109"/>
      <c r="AH346" s="109"/>
      <c r="AI346" s="109"/>
      <c r="AJ346" s="109"/>
      <c r="AK346" s="109"/>
      <c r="AL346" s="109"/>
      <c r="AM346" s="109"/>
      <c r="AN346" s="109"/>
      <c r="AO346" s="109"/>
      <c r="AP346" s="109"/>
      <c r="AQ346" s="109"/>
      <c r="AR346" s="109"/>
      <c r="AS346" s="109"/>
      <c r="AT346" s="109"/>
      <c r="AU346" s="109"/>
      <c r="AV346" s="109"/>
      <c r="AW346" s="109"/>
      <c r="AX346" s="109"/>
      <c r="AY346" s="109"/>
      <c r="AZ346" s="109"/>
      <c r="BA346" s="109"/>
      <c r="BB346" s="109"/>
      <c r="BC346" s="109"/>
      <c r="BD346" s="109"/>
      <c r="BE346" s="109"/>
      <c r="BF346" s="109"/>
      <c r="BG346" s="109"/>
      <c r="BH346" s="109"/>
      <c r="BI346" s="109"/>
      <c r="BJ346" s="109"/>
      <c r="BK346" s="109"/>
      <c r="BL346" s="109"/>
      <c r="BM346" s="109"/>
      <c r="BN346" s="109"/>
      <c r="BO346" s="109"/>
      <c r="BP346" s="109"/>
      <c r="BQ346" s="109"/>
      <c r="BR346" s="109"/>
      <c r="BS346" s="109"/>
      <c r="BT346" s="109"/>
      <c r="BU346" s="110"/>
    </row>
    <row r="347" spans="1:73" s="111" customFormat="1" ht="52.8" x14ac:dyDescent="0.25">
      <c r="A347" s="89" t="s">
        <v>25</v>
      </c>
      <c r="B347" s="89" t="s">
        <v>529</v>
      </c>
      <c r="C347" s="89" t="s">
        <v>529</v>
      </c>
      <c r="D347" s="90" t="s">
        <v>1</v>
      </c>
      <c r="E347" s="91" t="s">
        <v>2</v>
      </c>
      <c r="F347" s="90" t="s">
        <v>1</v>
      </c>
      <c r="G347" s="91" t="s">
        <v>3</v>
      </c>
      <c r="H347" s="92">
        <v>22104</v>
      </c>
      <c r="I347" s="93" t="s">
        <v>44</v>
      </c>
      <c r="J347" s="106" t="s">
        <v>258</v>
      </c>
      <c r="K347" s="172" t="s">
        <v>641</v>
      </c>
      <c r="L347" s="95"/>
      <c r="M347" s="96" t="s">
        <v>142</v>
      </c>
      <c r="N347" s="97" t="s">
        <v>218</v>
      </c>
      <c r="O347" s="108">
        <v>0</v>
      </c>
      <c r="P347" s="173">
        <v>0</v>
      </c>
      <c r="Q347" s="95" t="s">
        <v>335</v>
      </c>
      <c r="R347" s="100">
        <f t="shared" si="97"/>
        <v>0</v>
      </c>
      <c r="S347" s="101">
        <v>0</v>
      </c>
      <c r="T347" s="102">
        <v>0</v>
      </c>
      <c r="U347" s="101">
        <v>0</v>
      </c>
      <c r="V347" s="101">
        <v>0</v>
      </c>
      <c r="W347" s="101">
        <v>0</v>
      </c>
      <c r="X347" s="101">
        <v>0</v>
      </c>
      <c r="Y347" s="101">
        <v>0</v>
      </c>
      <c r="Z347" s="101">
        <v>0</v>
      </c>
      <c r="AA347" s="101">
        <f t="shared" si="96"/>
        <v>0</v>
      </c>
      <c r="AB347" s="101">
        <v>0</v>
      </c>
      <c r="AC347" s="101">
        <v>0</v>
      </c>
      <c r="AD347" s="101">
        <v>0</v>
      </c>
      <c r="AE347" s="109"/>
      <c r="AF347" s="109"/>
      <c r="AG347" s="109"/>
      <c r="AH347" s="109"/>
      <c r="AI347" s="109"/>
      <c r="AJ347" s="109"/>
      <c r="AK347" s="109"/>
      <c r="AL347" s="109"/>
      <c r="AM347" s="109"/>
      <c r="AN347" s="109"/>
      <c r="AO347" s="109"/>
      <c r="AP347" s="109"/>
      <c r="AQ347" s="109"/>
      <c r="AR347" s="109"/>
      <c r="AS347" s="109"/>
      <c r="AT347" s="109"/>
      <c r="AU347" s="109"/>
      <c r="AV347" s="109"/>
      <c r="AW347" s="109"/>
      <c r="AX347" s="109"/>
      <c r="AY347" s="109"/>
      <c r="AZ347" s="109"/>
      <c r="BA347" s="109"/>
      <c r="BB347" s="109"/>
      <c r="BC347" s="109"/>
      <c r="BD347" s="109"/>
      <c r="BE347" s="109"/>
      <c r="BF347" s="109"/>
      <c r="BG347" s="109"/>
      <c r="BH347" s="109"/>
      <c r="BI347" s="109"/>
      <c r="BJ347" s="109"/>
      <c r="BK347" s="109"/>
      <c r="BL347" s="109"/>
      <c r="BM347" s="109"/>
      <c r="BN347" s="109"/>
      <c r="BO347" s="109"/>
      <c r="BP347" s="109"/>
      <c r="BQ347" s="109"/>
      <c r="BR347" s="109"/>
      <c r="BS347" s="109"/>
      <c r="BT347" s="109"/>
      <c r="BU347" s="110"/>
    </row>
    <row r="348" spans="1:73" s="111" customFormat="1" ht="52.8" x14ac:dyDescent="0.25">
      <c r="A348" s="89" t="s">
        <v>25</v>
      </c>
      <c r="B348" s="89" t="s">
        <v>529</v>
      </c>
      <c r="C348" s="89" t="s">
        <v>529</v>
      </c>
      <c r="D348" s="90" t="s">
        <v>1</v>
      </c>
      <c r="E348" s="91" t="s">
        <v>2</v>
      </c>
      <c r="F348" s="90" t="s">
        <v>1</v>
      </c>
      <c r="G348" s="91" t="s">
        <v>3</v>
      </c>
      <c r="H348" s="92">
        <v>22104</v>
      </c>
      <c r="I348" s="93" t="s">
        <v>44</v>
      </c>
      <c r="J348" s="106" t="s">
        <v>642</v>
      </c>
      <c r="K348" s="107" t="s">
        <v>157</v>
      </c>
      <c r="L348" s="95"/>
      <c r="M348" s="96" t="s">
        <v>142</v>
      </c>
      <c r="N348" s="97" t="s">
        <v>643</v>
      </c>
      <c r="O348" s="98">
        <v>0</v>
      </c>
      <c r="P348" s="173">
        <v>0</v>
      </c>
      <c r="Q348" s="95" t="s">
        <v>335</v>
      </c>
      <c r="R348" s="100">
        <f t="shared" si="97"/>
        <v>0</v>
      </c>
      <c r="S348" s="101">
        <v>0</v>
      </c>
      <c r="T348" s="102">
        <v>0</v>
      </c>
      <c r="U348" s="101">
        <v>0</v>
      </c>
      <c r="V348" s="101">
        <v>0</v>
      </c>
      <c r="W348" s="101">
        <v>0</v>
      </c>
      <c r="X348" s="101">
        <v>0</v>
      </c>
      <c r="Y348" s="101">
        <v>0</v>
      </c>
      <c r="Z348" s="101">
        <v>0</v>
      </c>
      <c r="AA348" s="101">
        <f t="shared" si="96"/>
        <v>0</v>
      </c>
      <c r="AB348" s="101">
        <v>0</v>
      </c>
      <c r="AC348" s="101">
        <v>0</v>
      </c>
      <c r="AD348" s="101">
        <v>0</v>
      </c>
      <c r="AE348" s="109"/>
      <c r="AF348" s="109"/>
      <c r="AG348" s="109"/>
      <c r="AH348" s="109"/>
      <c r="AI348" s="109"/>
      <c r="AJ348" s="109"/>
      <c r="AK348" s="109"/>
      <c r="AL348" s="109"/>
      <c r="AM348" s="109"/>
      <c r="AN348" s="109"/>
      <c r="AO348" s="109"/>
      <c r="AP348" s="109"/>
      <c r="AQ348" s="109"/>
      <c r="AR348" s="109"/>
      <c r="AS348" s="109"/>
      <c r="AT348" s="109"/>
      <c r="AU348" s="109"/>
      <c r="AV348" s="109"/>
      <c r="AW348" s="109"/>
      <c r="AX348" s="109"/>
      <c r="AY348" s="109"/>
      <c r="AZ348" s="109"/>
      <c r="BA348" s="109"/>
      <c r="BB348" s="109"/>
      <c r="BC348" s="109"/>
      <c r="BD348" s="109"/>
      <c r="BE348" s="109"/>
      <c r="BF348" s="109"/>
      <c r="BG348" s="109"/>
      <c r="BH348" s="109"/>
      <c r="BI348" s="109"/>
      <c r="BJ348" s="109"/>
      <c r="BK348" s="109"/>
      <c r="BL348" s="109"/>
      <c r="BM348" s="109"/>
      <c r="BN348" s="109"/>
      <c r="BO348" s="109"/>
      <c r="BP348" s="109"/>
      <c r="BQ348" s="109"/>
      <c r="BR348" s="109"/>
      <c r="BS348" s="109"/>
      <c r="BT348" s="109"/>
      <c r="BU348" s="110"/>
    </row>
    <row r="349" spans="1:73" s="111" customFormat="1" ht="52.8" x14ac:dyDescent="0.25">
      <c r="A349" s="89" t="s">
        <v>25</v>
      </c>
      <c r="B349" s="89" t="s">
        <v>529</v>
      </c>
      <c r="C349" s="89" t="s">
        <v>529</v>
      </c>
      <c r="D349" s="90" t="s">
        <v>1</v>
      </c>
      <c r="E349" s="91" t="s">
        <v>2</v>
      </c>
      <c r="F349" s="90" t="s">
        <v>1</v>
      </c>
      <c r="G349" s="91" t="s">
        <v>3</v>
      </c>
      <c r="H349" s="92">
        <v>22104</v>
      </c>
      <c r="I349" s="93" t="s">
        <v>44</v>
      </c>
      <c r="J349" s="106" t="s">
        <v>261</v>
      </c>
      <c r="K349" s="172" t="s">
        <v>644</v>
      </c>
      <c r="L349" s="95"/>
      <c r="M349" s="96" t="s">
        <v>142</v>
      </c>
      <c r="N349" s="97" t="s">
        <v>218</v>
      </c>
      <c r="O349" s="98">
        <v>0</v>
      </c>
      <c r="P349" s="173">
        <v>0</v>
      </c>
      <c r="Q349" s="95" t="s">
        <v>335</v>
      </c>
      <c r="R349" s="100">
        <f t="shared" si="97"/>
        <v>0</v>
      </c>
      <c r="S349" s="101">
        <v>0</v>
      </c>
      <c r="T349" s="102">
        <v>0</v>
      </c>
      <c r="U349" s="101">
        <v>0</v>
      </c>
      <c r="V349" s="101">
        <v>0</v>
      </c>
      <c r="W349" s="101">
        <v>0</v>
      </c>
      <c r="X349" s="101">
        <v>0</v>
      </c>
      <c r="Y349" s="101">
        <v>0</v>
      </c>
      <c r="Z349" s="101">
        <v>0</v>
      </c>
      <c r="AA349" s="101">
        <f t="shared" si="96"/>
        <v>0</v>
      </c>
      <c r="AB349" s="101">
        <v>0</v>
      </c>
      <c r="AC349" s="101">
        <v>0</v>
      </c>
      <c r="AD349" s="101">
        <v>0</v>
      </c>
      <c r="AE349" s="109"/>
      <c r="AF349" s="109"/>
      <c r="AG349" s="109"/>
      <c r="AH349" s="109"/>
      <c r="AI349" s="109"/>
      <c r="AJ349" s="109"/>
      <c r="AK349" s="109"/>
      <c r="AL349" s="109"/>
      <c r="AM349" s="109"/>
      <c r="AN349" s="109"/>
      <c r="AO349" s="109"/>
      <c r="AP349" s="109"/>
      <c r="AQ349" s="109"/>
      <c r="AR349" s="109"/>
      <c r="AS349" s="109"/>
      <c r="AT349" s="109"/>
      <c r="AU349" s="109"/>
      <c r="AV349" s="109"/>
      <c r="AW349" s="109"/>
      <c r="AX349" s="109"/>
      <c r="AY349" s="109"/>
      <c r="AZ349" s="109"/>
      <c r="BA349" s="109"/>
      <c r="BB349" s="109"/>
      <c r="BC349" s="109"/>
      <c r="BD349" s="109"/>
      <c r="BE349" s="109"/>
      <c r="BF349" s="109"/>
      <c r="BG349" s="109"/>
      <c r="BH349" s="109"/>
      <c r="BI349" s="109"/>
      <c r="BJ349" s="109"/>
      <c r="BK349" s="109"/>
      <c r="BL349" s="109"/>
      <c r="BM349" s="109"/>
      <c r="BN349" s="109"/>
      <c r="BO349" s="109"/>
      <c r="BP349" s="109"/>
      <c r="BQ349" s="109"/>
      <c r="BR349" s="109"/>
      <c r="BS349" s="109"/>
      <c r="BT349" s="109"/>
      <c r="BU349" s="110"/>
    </row>
    <row r="350" spans="1:73" s="111" customFormat="1" ht="52.8" x14ac:dyDescent="0.25">
      <c r="A350" s="89" t="s">
        <v>25</v>
      </c>
      <c r="B350" s="89" t="s">
        <v>529</v>
      </c>
      <c r="C350" s="89" t="s">
        <v>529</v>
      </c>
      <c r="D350" s="90" t="s">
        <v>1</v>
      </c>
      <c r="E350" s="91" t="s">
        <v>2</v>
      </c>
      <c r="F350" s="90" t="s">
        <v>1</v>
      </c>
      <c r="G350" s="91" t="s">
        <v>3</v>
      </c>
      <c r="H350" s="92">
        <v>22104</v>
      </c>
      <c r="I350" s="93" t="s">
        <v>44</v>
      </c>
      <c r="J350" s="106" t="s">
        <v>260</v>
      </c>
      <c r="K350" s="107" t="s">
        <v>453</v>
      </c>
      <c r="L350" s="95"/>
      <c r="M350" s="96" t="s">
        <v>142</v>
      </c>
      <c r="N350" s="97" t="s">
        <v>86</v>
      </c>
      <c r="O350" s="108">
        <v>0</v>
      </c>
      <c r="P350" s="173">
        <v>0</v>
      </c>
      <c r="Q350" s="95" t="s">
        <v>335</v>
      </c>
      <c r="R350" s="100">
        <f t="shared" si="97"/>
        <v>0</v>
      </c>
      <c r="S350" s="101">
        <v>0</v>
      </c>
      <c r="T350" s="102">
        <v>0</v>
      </c>
      <c r="U350" s="101">
        <v>0</v>
      </c>
      <c r="V350" s="101">
        <v>0</v>
      </c>
      <c r="W350" s="101">
        <v>0</v>
      </c>
      <c r="X350" s="101">
        <v>0</v>
      </c>
      <c r="Y350" s="101">
        <v>0</v>
      </c>
      <c r="Z350" s="101">
        <v>0</v>
      </c>
      <c r="AA350" s="101">
        <f t="shared" si="96"/>
        <v>0</v>
      </c>
      <c r="AB350" s="101">
        <v>0</v>
      </c>
      <c r="AC350" s="101">
        <v>0</v>
      </c>
      <c r="AD350" s="101">
        <v>0</v>
      </c>
      <c r="AE350" s="109"/>
      <c r="AF350" s="109"/>
      <c r="AG350" s="109"/>
      <c r="AH350" s="109"/>
      <c r="AI350" s="109"/>
      <c r="AJ350" s="109"/>
      <c r="AK350" s="109"/>
      <c r="AL350" s="109"/>
      <c r="AM350" s="109"/>
      <c r="AN350" s="109"/>
      <c r="AO350" s="109"/>
      <c r="AP350" s="109"/>
      <c r="AQ350" s="109"/>
      <c r="AR350" s="109"/>
      <c r="AS350" s="109"/>
      <c r="AT350" s="109"/>
      <c r="AU350" s="109"/>
      <c r="AV350" s="109"/>
      <c r="AW350" s="109"/>
      <c r="AX350" s="109"/>
      <c r="AY350" s="109"/>
      <c r="AZ350" s="109"/>
      <c r="BA350" s="109"/>
      <c r="BB350" s="109"/>
      <c r="BC350" s="109"/>
      <c r="BD350" s="109"/>
      <c r="BE350" s="109"/>
      <c r="BF350" s="109"/>
      <c r="BG350" s="109"/>
      <c r="BH350" s="109"/>
      <c r="BI350" s="109"/>
      <c r="BJ350" s="109"/>
      <c r="BK350" s="109"/>
      <c r="BL350" s="109"/>
      <c r="BM350" s="109"/>
      <c r="BN350" s="109"/>
      <c r="BO350" s="109"/>
      <c r="BP350" s="109"/>
      <c r="BQ350" s="109"/>
      <c r="BR350" s="109"/>
      <c r="BS350" s="109"/>
      <c r="BT350" s="109"/>
      <c r="BU350" s="110"/>
    </row>
    <row r="351" spans="1:73" s="111" customFormat="1" ht="52.8" x14ac:dyDescent="0.25">
      <c r="A351" s="89" t="s">
        <v>25</v>
      </c>
      <c r="B351" s="89" t="s">
        <v>529</v>
      </c>
      <c r="C351" s="89" t="s">
        <v>529</v>
      </c>
      <c r="D351" s="90" t="s">
        <v>1</v>
      </c>
      <c r="E351" s="91" t="s">
        <v>2</v>
      </c>
      <c r="F351" s="90" t="s">
        <v>1</v>
      </c>
      <c r="G351" s="91" t="s">
        <v>3</v>
      </c>
      <c r="H351" s="92">
        <v>22104</v>
      </c>
      <c r="I351" s="93" t="s">
        <v>44</v>
      </c>
      <c r="J351" s="106" t="s">
        <v>645</v>
      </c>
      <c r="K351" s="172" t="s">
        <v>646</v>
      </c>
      <c r="L351" s="95"/>
      <c r="M351" s="96" t="s">
        <v>142</v>
      </c>
      <c r="N351" s="97" t="s">
        <v>86</v>
      </c>
      <c r="O351" s="98">
        <v>0</v>
      </c>
      <c r="P351" s="173">
        <v>0</v>
      </c>
      <c r="Q351" s="95" t="s">
        <v>335</v>
      </c>
      <c r="R351" s="100">
        <f t="shared" si="97"/>
        <v>0</v>
      </c>
      <c r="S351" s="101">
        <v>0</v>
      </c>
      <c r="T351" s="102">
        <v>0</v>
      </c>
      <c r="U351" s="101">
        <v>0</v>
      </c>
      <c r="V351" s="101">
        <v>0</v>
      </c>
      <c r="W351" s="101">
        <v>0</v>
      </c>
      <c r="X351" s="101">
        <v>0</v>
      </c>
      <c r="Y351" s="101">
        <v>0</v>
      </c>
      <c r="Z351" s="101">
        <v>0</v>
      </c>
      <c r="AA351" s="101">
        <f t="shared" si="96"/>
        <v>0</v>
      </c>
      <c r="AB351" s="101">
        <v>0</v>
      </c>
      <c r="AC351" s="101">
        <v>0</v>
      </c>
      <c r="AD351" s="101">
        <v>0</v>
      </c>
      <c r="AE351" s="109"/>
      <c r="AF351" s="109"/>
      <c r="AG351" s="109"/>
      <c r="AH351" s="109"/>
      <c r="AI351" s="109"/>
      <c r="AJ351" s="109"/>
      <c r="AK351" s="109"/>
      <c r="AL351" s="109"/>
      <c r="AM351" s="109"/>
      <c r="AN351" s="109"/>
      <c r="AO351" s="109"/>
      <c r="AP351" s="109"/>
      <c r="AQ351" s="109"/>
      <c r="AR351" s="109"/>
      <c r="AS351" s="109"/>
      <c r="AT351" s="109"/>
      <c r="AU351" s="109"/>
      <c r="AV351" s="109"/>
      <c r="AW351" s="109"/>
      <c r="AX351" s="109"/>
      <c r="AY351" s="109"/>
      <c r="AZ351" s="109"/>
      <c r="BA351" s="109"/>
      <c r="BB351" s="109"/>
      <c r="BC351" s="109"/>
      <c r="BD351" s="109"/>
      <c r="BE351" s="109"/>
      <c r="BF351" s="109"/>
      <c r="BG351" s="109"/>
      <c r="BH351" s="109"/>
      <c r="BI351" s="109"/>
      <c r="BJ351" s="109"/>
      <c r="BK351" s="109"/>
      <c r="BL351" s="109"/>
      <c r="BM351" s="109"/>
      <c r="BN351" s="109"/>
      <c r="BO351" s="109"/>
      <c r="BP351" s="109"/>
      <c r="BQ351" s="109"/>
      <c r="BR351" s="109"/>
      <c r="BS351" s="109"/>
      <c r="BT351" s="109"/>
      <c r="BU351" s="110"/>
    </row>
    <row r="352" spans="1:73" s="111" customFormat="1" ht="52.8" x14ac:dyDescent="0.25">
      <c r="A352" s="89" t="s">
        <v>25</v>
      </c>
      <c r="B352" s="89" t="s">
        <v>529</v>
      </c>
      <c r="C352" s="89" t="s">
        <v>529</v>
      </c>
      <c r="D352" s="90" t="s">
        <v>1</v>
      </c>
      <c r="E352" s="91" t="s">
        <v>2</v>
      </c>
      <c r="F352" s="90" t="s">
        <v>1</v>
      </c>
      <c r="G352" s="91" t="s">
        <v>3</v>
      </c>
      <c r="H352" s="92">
        <v>22104</v>
      </c>
      <c r="I352" s="93" t="s">
        <v>44</v>
      </c>
      <c r="J352" s="106" t="s">
        <v>647</v>
      </c>
      <c r="K352" s="172" t="s">
        <v>648</v>
      </c>
      <c r="L352" s="95"/>
      <c r="M352" s="96" t="s">
        <v>142</v>
      </c>
      <c r="N352" s="97" t="s">
        <v>86</v>
      </c>
      <c r="O352" s="98">
        <v>0</v>
      </c>
      <c r="P352" s="173">
        <v>0</v>
      </c>
      <c r="Q352" s="95" t="s">
        <v>335</v>
      </c>
      <c r="R352" s="100">
        <f t="shared" si="97"/>
        <v>0</v>
      </c>
      <c r="S352" s="101">
        <v>0</v>
      </c>
      <c r="T352" s="102">
        <v>0</v>
      </c>
      <c r="U352" s="101">
        <v>0</v>
      </c>
      <c r="V352" s="101">
        <v>0</v>
      </c>
      <c r="W352" s="101">
        <v>0</v>
      </c>
      <c r="X352" s="101">
        <v>0</v>
      </c>
      <c r="Y352" s="101">
        <v>0</v>
      </c>
      <c r="Z352" s="101">
        <v>0</v>
      </c>
      <c r="AA352" s="101">
        <f t="shared" si="96"/>
        <v>0</v>
      </c>
      <c r="AB352" s="101">
        <v>0</v>
      </c>
      <c r="AC352" s="101">
        <v>0</v>
      </c>
      <c r="AD352" s="101">
        <v>0</v>
      </c>
      <c r="AE352" s="109"/>
      <c r="AF352" s="109"/>
      <c r="AG352" s="109"/>
      <c r="AH352" s="109"/>
      <c r="AI352" s="109"/>
      <c r="AJ352" s="109"/>
      <c r="AK352" s="109"/>
      <c r="AL352" s="109"/>
      <c r="AM352" s="109"/>
      <c r="AN352" s="109"/>
      <c r="AO352" s="109"/>
      <c r="AP352" s="109"/>
      <c r="AQ352" s="109"/>
      <c r="AR352" s="109"/>
      <c r="AS352" s="109"/>
      <c r="AT352" s="109"/>
      <c r="AU352" s="109"/>
      <c r="AV352" s="109"/>
      <c r="AW352" s="109"/>
      <c r="AX352" s="109"/>
      <c r="AY352" s="109"/>
      <c r="AZ352" s="109"/>
      <c r="BA352" s="109"/>
      <c r="BB352" s="109"/>
      <c r="BC352" s="109"/>
      <c r="BD352" s="109"/>
      <c r="BE352" s="109"/>
      <c r="BF352" s="109"/>
      <c r="BG352" s="109"/>
      <c r="BH352" s="109"/>
      <c r="BI352" s="109"/>
      <c r="BJ352" s="109"/>
      <c r="BK352" s="109"/>
      <c r="BL352" s="109"/>
      <c r="BM352" s="109"/>
      <c r="BN352" s="109"/>
      <c r="BO352" s="109"/>
      <c r="BP352" s="109"/>
      <c r="BQ352" s="109"/>
      <c r="BR352" s="109"/>
      <c r="BS352" s="109"/>
      <c r="BT352" s="109"/>
      <c r="BU352" s="110"/>
    </row>
    <row r="353" spans="1:73" s="111" customFormat="1" ht="52.8" x14ac:dyDescent="0.25">
      <c r="A353" s="89" t="s">
        <v>25</v>
      </c>
      <c r="B353" s="89" t="s">
        <v>529</v>
      </c>
      <c r="C353" s="89" t="s">
        <v>529</v>
      </c>
      <c r="D353" s="90" t="s">
        <v>1</v>
      </c>
      <c r="E353" s="91" t="s">
        <v>2</v>
      </c>
      <c r="F353" s="90" t="s">
        <v>1</v>
      </c>
      <c r="G353" s="91" t="s">
        <v>3</v>
      </c>
      <c r="H353" s="92">
        <v>22104</v>
      </c>
      <c r="I353" s="93" t="s">
        <v>44</v>
      </c>
      <c r="J353" s="106" t="s">
        <v>649</v>
      </c>
      <c r="K353" s="107" t="s">
        <v>650</v>
      </c>
      <c r="L353" s="95"/>
      <c r="M353" s="96" t="s">
        <v>142</v>
      </c>
      <c r="N353" s="97" t="s">
        <v>86</v>
      </c>
      <c r="O353" s="108">
        <v>0</v>
      </c>
      <c r="P353" s="173">
        <v>0</v>
      </c>
      <c r="Q353" s="95" t="s">
        <v>335</v>
      </c>
      <c r="R353" s="100">
        <f t="shared" si="97"/>
        <v>0</v>
      </c>
      <c r="S353" s="101">
        <v>0</v>
      </c>
      <c r="T353" s="102">
        <v>0</v>
      </c>
      <c r="U353" s="101">
        <v>0</v>
      </c>
      <c r="V353" s="101">
        <v>0</v>
      </c>
      <c r="W353" s="101">
        <v>0</v>
      </c>
      <c r="X353" s="101">
        <v>0</v>
      </c>
      <c r="Y353" s="101">
        <v>0</v>
      </c>
      <c r="Z353" s="101">
        <v>0</v>
      </c>
      <c r="AA353" s="101">
        <f t="shared" si="96"/>
        <v>0</v>
      </c>
      <c r="AB353" s="101">
        <v>0</v>
      </c>
      <c r="AC353" s="101">
        <v>0</v>
      </c>
      <c r="AD353" s="101">
        <v>0</v>
      </c>
      <c r="AE353" s="109"/>
      <c r="AF353" s="109"/>
      <c r="AG353" s="109"/>
      <c r="AH353" s="109"/>
      <c r="AI353" s="109"/>
      <c r="AJ353" s="109"/>
      <c r="AK353" s="109"/>
      <c r="AL353" s="109"/>
      <c r="AM353" s="109"/>
      <c r="AN353" s="109"/>
      <c r="AO353" s="109"/>
      <c r="AP353" s="109"/>
      <c r="AQ353" s="109"/>
      <c r="AR353" s="109"/>
      <c r="AS353" s="109"/>
      <c r="AT353" s="109"/>
      <c r="AU353" s="109"/>
      <c r="AV353" s="109"/>
      <c r="AW353" s="109"/>
      <c r="AX353" s="109"/>
      <c r="AY353" s="109"/>
      <c r="AZ353" s="109"/>
      <c r="BA353" s="109"/>
      <c r="BB353" s="109"/>
      <c r="BC353" s="109"/>
      <c r="BD353" s="109"/>
      <c r="BE353" s="109"/>
      <c r="BF353" s="109"/>
      <c r="BG353" s="109"/>
      <c r="BH353" s="109"/>
      <c r="BI353" s="109"/>
      <c r="BJ353" s="109"/>
      <c r="BK353" s="109"/>
      <c r="BL353" s="109"/>
      <c r="BM353" s="109"/>
      <c r="BN353" s="109"/>
      <c r="BO353" s="109"/>
      <c r="BP353" s="109"/>
      <c r="BQ353" s="109"/>
      <c r="BR353" s="109"/>
      <c r="BS353" s="109"/>
      <c r="BT353" s="109"/>
      <c r="BU353" s="110"/>
    </row>
    <row r="354" spans="1:73" s="111" customFormat="1" ht="52.8" x14ac:dyDescent="0.25">
      <c r="A354" s="89" t="s">
        <v>25</v>
      </c>
      <c r="B354" s="89" t="s">
        <v>529</v>
      </c>
      <c r="C354" s="89" t="s">
        <v>529</v>
      </c>
      <c r="D354" s="90" t="s">
        <v>1</v>
      </c>
      <c r="E354" s="91" t="s">
        <v>2</v>
      </c>
      <c r="F354" s="90" t="s">
        <v>1</v>
      </c>
      <c r="G354" s="91" t="s">
        <v>3</v>
      </c>
      <c r="H354" s="92">
        <v>22104</v>
      </c>
      <c r="I354" s="93" t="s">
        <v>44</v>
      </c>
      <c r="J354" s="106" t="s">
        <v>651</v>
      </c>
      <c r="K354" s="107" t="s">
        <v>453</v>
      </c>
      <c r="L354" s="95"/>
      <c r="M354" s="96" t="s">
        <v>142</v>
      </c>
      <c r="N354" s="106" t="s">
        <v>86</v>
      </c>
      <c r="O354" s="98">
        <v>0</v>
      </c>
      <c r="P354" s="173">
        <v>0</v>
      </c>
      <c r="Q354" s="95" t="s">
        <v>335</v>
      </c>
      <c r="R354" s="100">
        <f t="shared" si="97"/>
        <v>0</v>
      </c>
      <c r="S354" s="101">
        <v>0</v>
      </c>
      <c r="T354" s="102">
        <v>0</v>
      </c>
      <c r="U354" s="101">
        <v>0</v>
      </c>
      <c r="V354" s="101">
        <v>0</v>
      </c>
      <c r="W354" s="101">
        <v>0</v>
      </c>
      <c r="X354" s="101">
        <v>0</v>
      </c>
      <c r="Y354" s="101">
        <v>0</v>
      </c>
      <c r="Z354" s="101">
        <v>0</v>
      </c>
      <c r="AA354" s="101">
        <f t="shared" si="96"/>
        <v>0</v>
      </c>
      <c r="AB354" s="101">
        <v>0</v>
      </c>
      <c r="AC354" s="101">
        <v>0</v>
      </c>
      <c r="AD354" s="101">
        <v>0</v>
      </c>
      <c r="AE354" s="109"/>
      <c r="AF354" s="109"/>
      <c r="AG354" s="109"/>
      <c r="AH354" s="109"/>
      <c r="AI354" s="109"/>
      <c r="AJ354" s="109"/>
      <c r="AK354" s="109"/>
      <c r="AL354" s="109"/>
      <c r="AM354" s="109"/>
      <c r="AN354" s="109"/>
      <c r="AO354" s="109"/>
      <c r="AP354" s="109"/>
      <c r="AQ354" s="109"/>
      <c r="AR354" s="109"/>
      <c r="AS354" s="109"/>
      <c r="AT354" s="109"/>
      <c r="AU354" s="109"/>
      <c r="AV354" s="109"/>
      <c r="AW354" s="109"/>
      <c r="AX354" s="109"/>
      <c r="AY354" s="109"/>
      <c r="AZ354" s="109"/>
      <c r="BA354" s="109"/>
      <c r="BB354" s="109"/>
      <c r="BC354" s="109"/>
      <c r="BD354" s="109"/>
      <c r="BE354" s="109"/>
      <c r="BF354" s="109"/>
      <c r="BG354" s="109"/>
      <c r="BH354" s="109"/>
      <c r="BI354" s="109"/>
      <c r="BJ354" s="109"/>
      <c r="BK354" s="109"/>
      <c r="BL354" s="109"/>
      <c r="BM354" s="109"/>
      <c r="BN354" s="109"/>
      <c r="BO354" s="109"/>
      <c r="BP354" s="109"/>
      <c r="BQ354" s="109"/>
      <c r="BR354" s="109"/>
      <c r="BS354" s="109"/>
      <c r="BT354" s="109"/>
      <c r="BU354" s="110"/>
    </row>
    <row r="355" spans="1:73" s="111" customFormat="1" ht="52.8" x14ac:dyDescent="0.25">
      <c r="A355" s="89" t="s">
        <v>25</v>
      </c>
      <c r="B355" s="89" t="s">
        <v>529</v>
      </c>
      <c r="C355" s="89" t="s">
        <v>529</v>
      </c>
      <c r="D355" s="90" t="s">
        <v>1</v>
      </c>
      <c r="E355" s="91" t="s">
        <v>2</v>
      </c>
      <c r="F355" s="90" t="s">
        <v>1</v>
      </c>
      <c r="G355" s="91" t="s">
        <v>3</v>
      </c>
      <c r="H355" s="92">
        <v>22104</v>
      </c>
      <c r="I355" s="93" t="s">
        <v>44</v>
      </c>
      <c r="J355" s="106" t="s">
        <v>652</v>
      </c>
      <c r="K355" s="107" t="s">
        <v>653</v>
      </c>
      <c r="L355" s="95"/>
      <c r="M355" s="96" t="s">
        <v>142</v>
      </c>
      <c r="N355" s="106" t="s">
        <v>61</v>
      </c>
      <c r="O355" s="98">
        <v>0</v>
      </c>
      <c r="P355" s="173">
        <v>0</v>
      </c>
      <c r="Q355" s="95" t="s">
        <v>335</v>
      </c>
      <c r="R355" s="100">
        <f t="shared" si="97"/>
        <v>0</v>
      </c>
      <c r="S355" s="101">
        <v>0</v>
      </c>
      <c r="T355" s="102">
        <v>0</v>
      </c>
      <c r="U355" s="101">
        <v>0</v>
      </c>
      <c r="V355" s="101">
        <v>0</v>
      </c>
      <c r="W355" s="101">
        <v>0</v>
      </c>
      <c r="X355" s="101">
        <v>0</v>
      </c>
      <c r="Y355" s="101">
        <v>0</v>
      </c>
      <c r="Z355" s="101">
        <v>0</v>
      </c>
      <c r="AA355" s="101">
        <f t="shared" si="96"/>
        <v>0</v>
      </c>
      <c r="AB355" s="101">
        <v>0</v>
      </c>
      <c r="AC355" s="101">
        <v>0</v>
      </c>
      <c r="AD355" s="101">
        <v>0</v>
      </c>
      <c r="AE355" s="109"/>
      <c r="AF355" s="109"/>
      <c r="AG355" s="109"/>
      <c r="AH355" s="109"/>
      <c r="AI355" s="109"/>
      <c r="AJ355" s="109"/>
      <c r="AK355" s="109"/>
      <c r="AL355" s="109"/>
      <c r="AM355" s="109"/>
      <c r="AN355" s="109"/>
      <c r="AO355" s="109"/>
      <c r="AP355" s="109"/>
      <c r="AQ355" s="109"/>
      <c r="AR355" s="109"/>
      <c r="AS355" s="109"/>
      <c r="AT355" s="109"/>
      <c r="AU355" s="109"/>
      <c r="AV355" s="109"/>
      <c r="AW355" s="109"/>
      <c r="AX355" s="109"/>
      <c r="AY355" s="109"/>
      <c r="AZ355" s="109"/>
      <c r="BA355" s="109"/>
      <c r="BB355" s="109"/>
      <c r="BC355" s="109"/>
      <c r="BD355" s="109"/>
      <c r="BE355" s="109"/>
      <c r="BF355" s="109"/>
      <c r="BG355" s="109"/>
      <c r="BH355" s="109"/>
      <c r="BI355" s="109"/>
      <c r="BJ355" s="109"/>
      <c r="BK355" s="109"/>
      <c r="BL355" s="109"/>
      <c r="BM355" s="109"/>
      <c r="BN355" s="109"/>
      <c r="BO355" s="109"/>
      <c r="BP355" s="109"/>
      <c r="BQ355" s="109"/>
      <c r="BR355" s="109"/>
      <c r="BS355" s="109"/>
      <c r="BT355" s="109"/>
      <c r="BU355" s="110"/>
    </row>
    <row r="356" spans="1:73" s="111" customFormat="1" ht="26.4" x14ac:dyDescent="0.25">
      <c r="A356" s="89" t="s">
        <v>25</v>
      </c>
      <c r="B356" s="89" t="s">
        <v>529</v>
      </c>
      <c r="C356" s="89" t="s">
        <v>529</v>
      </c>
      <c r="D356" s="90" t="s">
        <v>1</v>
      </c>
      <c r="E356" s="91" t="s">
        <v>2</v>
      </c>
      <c r="F356" s="90" t="s">
        <v>1</v>
      </c>
      <c r="G356" s="91" t="s">
        <v>3</v>
      </c>
      <c r="H356" s="92">
        <v>24301</v>
      </c>
      <c r="I356" s="93" t="s">
        <v>654</v>
      </c>
      <c r="J356" s="106" t="s">
        <v>655</v>
      </c>
      <c r="K356" s="107" t="s">
        <v>656</v>
      </c>
      <c r="L356" s="95"/>
      <c r="M356" s="96" t="s">
        <v>142</v>
      </c>
      <c r="N356" s="106" t="s">
        <v>67</v>
      </c>
      <c r="O356" s="108">
        <v>0</v>
      </c>
      <c r="P356" s="173">
        <v>0</v>
      </c>
      <c r="Q356" s="95" t="s">
        <v>335</v>
      </c>
      <c r="R356" s="100">
        <f t="shared" si="97"/>
        <v>0</v>
      </c>
      <c r="S356" s="101">
        <v>0</v>
      </c>
      <c r="T356" s="102">
        <v>0</v>
      </c>
      <c r="U356" s="101">
        <v>0</v>
      </c>
      <c r="V356" s="101">
        <v>0</v>
      </c>
      <c r="W356" s="101">
        <v>0</v>
      </c>
      <c r="X356" s="101">
        <v>0</v>
      </c>
      <c r="Y356" s="101">
        <v>0</v>
      </c>
      <c r="Z356" s="101">
        <v>0</v>
      </c>
      <c r="AA356" s="101">
        <f t="shared" si="96"/>
        <v>0</v>
      </c>
      <c r="AB356" s="101">
        <v>0</v>
      </c>
      <c r="AC356" s="101">
        <v>0</v>
      </c>
      <c r="AD356" s="101">
        <v>0</v>
      </c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  <c r="BA356" s="109"/>
      <c r="BB356" s="109"/>
      <c r="BC356" s="109"/>
      <c r="BD356" s="109"/>
      <c r="BE356" s="109"/>
      <c r="BF356" s="109"/>
      <c r="BG356" s="109"/>
      <c r="BH356" s="109"/>
      <c r="BI356" s="109"/>
      <c r="BJ356" s="109"/>
      <c r="BK356" s="109"/>
      <c r="BL356" s="109"/>
      <c r="BM356" s="109"/>
      <c r="BN356" s="109"/>
      <c r="BO356" s="109"/>
      <c r="BP356" s="109"/>
      <c r="BQ356" s="109"/>
      <c r="BR356" s="109"/>
      <c r="BS356" s="109"/>
      <c r="BT356" s="109"/>
      <c r="BU356" s="110"/>
    </row>
    <row r="357" spans="1:73" s="111" customFormat="1" ht="26.4" x14ac:dyDescent="0.25">
      <c r="A357" s="89" t="s">
        <v>25</v>
      </c>
      <c r="B357" s="89" t="s">
        <v>529</v>
      </c>
      <c r="C357" s="89" t="s">
        <v>529</v>
      </c>
      <c r="D357" s="90" t="s">
        <v>1</v>
      </c>
      <c r="E357" s="91" t="s">
        <v>2</v>
      </c>
      <c r="F357" s="90" t="s">
        <v>1</v>
      </c>
      <c r="G357" s="91" t="s">
        <v>3</v>
      </c>
      <c r="H357" s="92">
        <v>24301</v>
      </c>
      <c r="I357" s="93" t="s">
        <v>654</v>
      </c>
      <c r="J357" s="106" t="s">
        <v>657</v>
      </c>
      <c r="K357" s="107" t="s">
        <v>658</v>
      </c>
      <c r="L357" s="95"/>
      <c r="M357" s="96" t="s">
        <v>142</v>
      </c>
      <c r="N357" s="106" t="s">
        <v>67</v>
      </c>
      <c r="O357" s="98">
        <v>0</v>
      </c>
      <c r="P357" s="173">
        <v>0</v>
      </c>
      <c r="Q357" s="95" t="s">
        <v>335</v>
      </c>
      <c r="R357" s="100">
        <f t="shared" si="97"/>
        <v>0</v>
      </c>
      <c r="S357" s="101">
        <v>0</v>
      </c>
      <c r="T357" s="102">
        <v>0</v>
      </c>
      <c r="U357" s="101">
        <v>0</v>
      </c>
      <c r="V357" s="101">
        <v>0</v>
      </c>
      <c r="W357" s="101">
        <v>0</v>
      </c>
      <c r="X357" s="101">
        <v>0</v>
      </c>
      <c r="Y357" s="101">
        <v>0</v>
      </c>
      <c r="Z357" s="101">
        <v>0</v>
      </c>
      <c r="AA357" s="101">
        <f t="shared" si="96"/>
        <v>0</v>
      </c>
      <c r="AB357" s="101">
        <v>0</v>
      </c>
      <c r="AC357" s="101">
        <v>0</v>
      </c>
      <c r="AD357" s="101">
        <v>0</v>
      </c>
      <c r="AE357" s="109"/>
      <c r="AF357" s="109"/>
      <c r="AG357" s="109"/>
      <c r="AH357" s="109"/>
      <c r="AI357" s="109"/>
      <c r="AJ357" s="109"/>
      <c r="AK357" s="109"/>
      <c r="AL357" s="109"/>
      <c r="AM357" s="109"/>
      <c r="AN357" s="109"/>
      <c r="AO357" s="109"/>
      <c r="AP357" s="109"/>
      <c r="AQ357" s="109"/>
      <c r="AR357" s="109"/>
      <c r="AS357" s="109"/>
      <c r="AT357" s="109"/>
      <c r="AU357" s="109"/>
      <c r="AV357" s="109"/>
      <c r="AW357" s="109"/>
      <c r="AX357" s="109"/>
      <c r="AY357" s="109"/>
      <c r="AZ357" s="109"/>
      <c r="BA357" s="109"/>
      <c r="BB357" s="109"/>
      <c r="BC357" s="109"/>
      <c r="BD357" s="109"/>
      <c r="BE357" s="109"/>
      <c r="BF357" s="109"/>
      <c r="BG357" s="109"/>
      <c r="BH357" s="109"/>
      <c r="BI357" s="109"/>
      <c r="BJ357" s="109"/>
      <c r="BK357" s="109"/>
      <c r="BL357" s="109"/>
      <c r="BM357" s="109"/>
      <c r="BN357" s="109"/>
      <c r="BO357" s="109"/>
      <c r="BP357" s="109"/>
      <c r="BQ357" s="109"/>
      <c r="BR357" s="109"/>
      <c r="BS357" s="109"/>
      <c r="BT357" s="109"/>
      <c r="BU357" s="110"/>
    </row>
    <row r="358" spans="1:73" s="111" customFormat="1" ht="26.4" x14ac:dyDescent="0.25">
      <c r="A358" s="89" t="s">
        <v>25</v>
      </c>
      <c r="B358" s="89" t="s">
        <v>529</v>
      </c>
      <c r="C358" s="89" t="s">
        <v>529</v>
      </c>
      <c r="D358" s="90" t="s">
        <v>1</v>
      </c>
      <c r="E358" s="91" t="s">
        <v>2</v>
      </c>
      <c r="F358" s="90" t="s">
        <v>1</v>
      </c>
      <c r="G358" s="91" t="s">
        <v>3</v>
      </c>
      <c r="H358" s="92">
        <v>24301</v>
      </c>
      <c r="I358" s="93" t="s">
        <v>654</v>
      </c>
      <c r="J358" s="106" t="s">
        <v>659</v>
      </c>
      <c r="K358" s="107" t="s">
        <v>660</v>
      </c>
      <c r="L358" s="95"/>
      <c r="M358" s="96" t="s">
        <v>142</v>
      </c>
      <c r="N358" s="106" t="s">
        <v>67</v>
      </c>
      <c r="O358" s="98">
        <v>0</v>
      </c>
      <c r="P358" s="173">
        <v>0</v>
      </c>
      <c r="Q358" s="95" t="s">
        <v>335</v>
      </c>
      <c r="R358" s="100">
        <f t="shared" si="97"/>
        <v>0</v>
      </c>
      <c r="S358" s="101">
        <v>0</v>
      </c>
      <c r="T358" s="102">
        <v>0</v>
      </c>
      <c r="U358" s="101">
        <v>0</v>
      </c>
      <c r="V358" s="101">
        <v>0</v>
      </c>
      <c r="W358" s="101">
        <v>0</v>
      </c>
      <c r="X358" s="101">
        <v>0</v>
      </c>
      <c r="Y358" s="101">
        <v>0</v>
      </c>
      <c r="Z358" s="101">
        <v>0</v>
      </c>
      <c r="AA358" s="101">
        <f t="shared" si="96"/>
        <v>0</v>
      </c>
      <c r="AB358" s="101">
        <v>0</v>
      </c>
      <c r="AC358" s="101">
        <v>0</v>
      </c>
      <c r="AD358" s="101">
        <v>0</v>
      </c>
      <c r="AE358" s="109"/>
      <c r="AF358" s="109"/>
      <c r="AG358" s="109"/>
      <c r="AH358" s="109"/>
      <c r="AI358" s="109"/>
      <c r="AJ358" s="109"/>
      <c r="AK358" s="109"/>
      <c r="AL358" s="109"/>
      <c r="AM358" s="109"/>
      <c r="AN358" s="109"/>
      <c r="AO358" s="109"/>
      <c r="AP358" s="109"/>
      <c r="AQ358" s="109"/>
      <c r="AR358" s="109"/>
      <c r="AS358" s="109"/>
      <c r="AT358" s="109"/>
      <c r="AU358" s="109"/>
      <c r="AV358" s="109"/>
      <c r="AW358" s="109"/>
      <c r="AX358" s="109"/>
      <c r="AY358" s="109"/>
      <c r="AZ358" s="109"/>
      <c r="BA358" s="109"/>
      <c r="BB358" s="109"/>
      <c r="BC358" s="109"/>
      <c r="BD358" s="109"/>
      <c r="BE358" s="109"/>
      <c r="BF358" s="109"/>
      <c r="BG358" s="109"/>
      <c r="BH358" s="109"/>
      <c r="BI358" s="109"/>
      <c r="BJ358" s="109"/>
      <c r="BK358" s="109"/>
      <c r="BL358" s="109"/>
      <c r="BM358" s="109"/>
      <c r="BN358" s="109"/>
      <c r="BO358" s="109"/>
      <c r="BP358" s="109"/>
      <c r="BQ358" s="109"/>
      <c r="BR358" s="109"/>
      <c r="BS358" s="109"/>
      <c r="BT358" s="109"/>
      <c r="BU358" s="110"/>
    </row>
    <row r="359" spans="1:73" s="111" customFormat="1" ht="26.4" x14ac:dyDescent="0.25">
      <c r="A359" s="89" t="s">
        <v>25</v>
      </c>
      <c r="B359" s="89" t="s">
        <v>529</v>
      </c>
      <c r="C359" s="89" t="s">
        <v>529</v>
      </c>
      <c r="D359" s="90" t="s">
        <v>1</v>
      </c>
      <c r="E359" s="91" t="s">
        <v>2</v>
      </c>
      <c r="F359" s="90" t="s">
        <v>1</v>
      </c>
      <c r="G359" s="91" t="s">
        <v>3</v>
      </c>
      <c r="H359" s="92">
        <v>24701</v>
      </c>
      <c r="I359" s="93" t="s">
        <v>661</v>
      </c>
      <c r="J359" s="106" t="s">
        <v>662</v>
      </c>
      <c r="K359" s="107" t="s">
        <v>663</v>
      </c>
      <c r="L359" s="95"/>
      <c r="M359" s="96" t="s">
        <v>142</v>
      </c>
      <c r="N359" s="106" t="s">
        <v>67</v>
      </c>
      <c r="O359" s="108">
        <v>0</v>
      </c>
      <c r="P359" s="173">
        <v>0</v>
      </c>
      <c r="Q359" s="95" t="s">
        <v>335</v>
      </c>
      <c r="R359" s="100">
        <f t="shared" si="97"/>
        <v>0</v>
      </c>
      <c r="S359" s="101">
        <v>0</v>
      </c>
      <c r="T359" s="102">
        <v>0</v>
      </c>
      <c r="U359" s="101">
        <v>0</v>
      </c>
      <c r="V359" s="101">
        <v>0</v>
      </c>
      <c r="W359" s="101">
        <v>0</v>
      </c>
      <c r="X359" s="101">
        <v>0</v>
      </c>
      <c r="Y359" s="101">
        <v>0</v>
      </c>
      <c r="Z359" s="101">
        <v>0</v>
      </c>
      <c r="AA359" s="101">
        <f t="shared" si="96"/>
        <v>0</v>
      </c>
      <c r="AB359" s="101">
        <v>0</v>
      </c>
      <c r="AC359" s="101">
        <v>0</v>
      </c>
      <c r="AD359" s="101">
        <v>0</v>
      </c>
      <c r="AE359" s="109"/>
      <c r="AF359" s="109"/>
      <c r="AG359" s="109"/>
      <c r="AH359" s="109"/>
      <c r="AI359" s="109"/>
      <c r="AJ359" s="109"/>
      <c r="AK359" s="109"/>
      <c r="AL359" s="109"/>
      <c r="AM359" s="109"/>
      <c r="AN359" s="109"/>
      <c r="AO359" s="109"/>
      <c r="AP359" s="109"/>
      <c r="AQ359" s="109"/>
      <c r="AR359" s="109"/>
      <c r="AS359" s="109"/>
      <c r="AT359" s="109"/>
      <c r="AU359" s="109"/>
      <c r="AV359" s="109"/>
      <c r="AW359" s="109"/>
      <c r="AX359" s="109"/>
      <c r="AY359" s="109"/>
      <c r="AZ359" s="109"/>
      <c r="BA359" s="109"/>
      <c r="BB359" s="109"/>
      <c r="BC359" s="109"/>
      <c r="BD359" s="109"/>
      <c r="BE359" s="109"/>
      <c r="BF359" s="109"/>
      <c r="BG359" s="109"/>
      <c r="BH359" s="109"/>
      <c r="BI359" s="109"/>
      <c r="BJ359" s="109"/>
      <c r="BK359" s="109"/>
      <c r="BL359" s="109"/>
      <c r="BM359" s="109"/>
      <c r="BN359" s="109"/>
      <c r="BO359" s="109"/>
      <c r="BP359" s="109"/>
      <c r="BQ359" s="109"/>
      <c r="BR359" s="109"/>
      <c r="BS359" s="109"/>
      <c r="BT359" s="109"/>
      <c r="BU359" s="110"/>
    </row>
    <row r="360" spans="1:73" s="111" customFormat="1" ht="26.4" x14ac:dyDescent="0.25">
      <c r="A360" s="89" t="s">
        <v>25</v>
      </c>
      <c r="B360" s="89" t="s">
        <v>529</v>
      </c>
      <c r="C360" s="89" t="s">
        <v>529</v>
      </c>
      <c r="D360" s="90" t="s">
        <v>1</v>
      </c>
      <c r="E360" s="91" t="s">
        <v>2</v>
      </c>
      <c r="F360" s="90" t="s">
        <v>1</v>
      </c>
      <c r="G360" s="91" t="s">
        <v>3</v>
      </c>
      <c r="H360" s="92">
        <v>24701</v>
      </c>
      <c r="I360" s="93" t="s">
        <v>661</v>
      </c>
      <c r="J360" s="106" t="s">
        <v>664</v>
      </c>
      <c r="K360" s="107" t="s">
        <v>665</v>
      </c>
      <c r="L360" s="95"/>
      <c r="M360" s="96" t="s">
        <v>142</v>
      </c>
      <c r="N360" s="106" t="s">
        <v>67</v>
      </c>
      <c r="O360" s="98">
        <v>0</v>
      </c>
      <c r="P360" s="173">
        <v>0</v>
      </c>
      <c r="Q360" s="95" t="s">
        <v>335</v>
      </c>
      <c r="R360" s="100">
        <f t="shared" si="97"/>
        <v>0</v>
      </c>
      <c r="S360" s="101">
        <v>0</v>
      </c>
      <c r="T360" s="102">
        <v>0</v>
      </c>
      <c r="U360" s="101">
        <v>0</v>
      </c>
      <c r="V360" s="101">
        <v>0</v>
      </c>
      <c r="W360" s="101">
        <v>0</v>
      </c>
      <c r="X360" s="101">
        <v>0</v>
      </c>
      <c r="Y360" s="101">
        <v>0</v>
      </c>
      <c r="Z360" s="101">
        <v>0</v>
      </c>
      <c r="AA360" s="101">
        <f t="shared" si="96"/>
        <v>0</v>
      </c>
      <c r="AB360" s="101">
        <v>0</v>
      </c>
      <c r="AC360" s="101">
        <v>0</v>
      </c>
      <c r="AD360" s="101">
        <v>0</v>
      </c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  <c r="BA360" s="109"/>
      <c r="BB360" s="109"/>
      <c r="BC360" s="109"/>
      <c r="BD360" s="109"/>
      <c r="BE360" s="109"/>
      <c r="BF360" s="109"/>
      <c r="BG360" s="109"/>
      <c r="BH360" s="109"/>
      <c r="BI360" s="109"/>
      <c r="BJ360" s="109"/>
      <c r="BK360" s="109"/>
      <c r="BL360" s="109"/>
      <c r="BM360" s="109"/>
      <c r="BN360" s="109"/>
      <c r="BO360" s="109"/>
      <c r="BP360" s="109"/>
      <c r="BQ360" s="109"/>
      <c r="BR360" s="109"/>
      <c r="BS360" s="109"/>
      <c r="BT360" s="109"/>
      <c r="BU360" s="110"/>
    </row>
    <row r="361" spans="1:73" s="111" customFormat="1" ht="26.4" x14ac:dyDescent="0.25">
      <c r="A361" s="89" t="s">
        <v>25</v>
      </c>
      <c r="B361" s="89" t="s">
        <v>529</v>
      </c>
      <c r="C361" s="89" t="s">
        <v>529</v>
      </c>
      <c r="D361" s="90" t="s">
        <v>1</v>
      </c>
      <c r="E361" s="91" t="s">
        <v>2</v>
      </c>
      <c r="F361" s="90" t="s">
        <v>1</v>
      </c>
      <c r="G361" s="91" t="s">
        <v>3</v>
      </c>
      <c r="H361" s="92">
        <v>24601</v>
      </c>
      <c r="I361" s="93" t="s">
        <v>45</v>
      </c>
      <c r="J361" s="106" t="s">
        <v>666</v>
      </c>
      <c r="K361" s="172" t="s">
        <v>667</v>
      </c>
      <c r="L361" s="95"/>
      <c r="M361" s="96" t="s">
        <v>142</v>
      </c>
      <c r="N361" s="97" t="s">
        <v>67</v>
      </c>
      <c r="O361" s="98">
        <v>0</v>
      </c>
      <c r="P361" s="175">
        <v>0</v>
      </c>
      <c r="Q361" s="95" t="s">
        <v>335</v>
      </c>
      <c r="R361" s="100">
        <f t="shared" si="97"/>
        <v>0</v>
      </c>
      <c r="S361" s="101">
        <v>0</v>
      </c>
      <c r="T361" s="102">
        <v>0</v>
      </c>
      <c r="U361" s="101">
        <v>0</v>
      </c>
      <c r="V361" s="101">
        <v>0</v>
      </c>
      <c r="W361" s="101">
        <v>0</v>
      </c>
      <c r="X361" s="101">
        <v>0</v>
      </c>
      <c r="Y361" s="101">
        <v>0</v>
      </c>
      <c r="Z361" s="101">
        <v>0</v>
      </c>
      <c r="AA361" s="101">
        <f t="shared" si="96"/>
        <v>0</v>
      </c>
      <c r="AB361" s="101">
        <v>0</v>
      </c>
      <c r="AC361" s="101">
        <v>0</v>
      </c>
      <c r="AD361" s="101">
        <v>0</v>
      </c>
      <c r="AE361" s="109"/>
      <c r="AF361" s="109"/>
      <c r="AG361" s="109"/>
      <c r="AH361" s="109"/>
      <c r="AI361" s="109"/>
      <c r="AJ361" s="109"/>
      <c r="AK361" s="109"/>
      <c r="AL361" s="109"/>
      <c r="AM361" s="109"/>
      <c r="AN361" s="109"/>
      <c r="AO361" s="109"/>
      <c r="AP361" s="109"/>
      <c r="AQ361" s="109"/>
      <c r="AR361" s="109"/>
      <c r="AS361" s="109"/>
      <c r="AT361" s="109"/>
      <c r="AU361" s="109"/>
      <c r="AV361" s="109"/>
      <c r="AW361" s="109"/>
      <c r="AX361" s="109"/>
      <c r="AY361" s="109"/>
      <c r="AZ361" s="109"/>
      <c r="BA361" s="109"/>
      <c r="BB361" s="109"/>
      <c r="BC361" s="109"/>
      <c r="BD361" s="109"/>
      <c r="BE361" s="109"/>
      <c r="BF361" s="109"/>
      <c r="BG361" s="109"/>
      <c r="BH361" s="109"/>
      <c r="BI361" s="109"/>
      <c r="BJ361" s="109"/>
      <c r="BK361" s="109"/>
      <c r="BL361" s="109"/>
      <c r="BM361" s="109"/>
      <c r="BN361" s="109"/>
      <c r="BO361" s="109"/>
      <c r="BP361" s="109"/>
      <c r="BQ361" s="109"/>
      <c r="BR361" s="109"/>
      <c r="BS361" s="109"/>
      <c r="BT361" s="109"/>
      <c r="BU361" s="110"/>
    </row>
    <row r="362" spans="1:73" s="111" customFormat="1" ht="26.4" x14ac:dyDescent="0.25">
      <c r="A362" s="89" t="s">
        <v>25</v>
      </c>
      <c r="B362" s="89" t="s">
        <v>529</v>
      </c>
      <c r="C362" s="89" t="s">
        <v>529</v>
      </c>
      <c r="D362" s="90" t="s">
        <v>1</v>
      </c>
      <c r="E362" s="91" t="s">
        <v>2</v>
      </c>
      <c r="F362" s="90" t="s">
        <v>1</v>
      </c>
      <c r="G362" s="91" t="s">
        <v>3</v>
      </c>
      <c r="H362" s="92">
        <v>24601</v>
      </c>
      <c r="I362" s="93" t="s">
        <v>45</v>
      </c>
      <c r="J362" s="106" t="s">
        <v>668</v>
      </c>
      <c r="K362" s="107" t="s">
        <v>669</v>
      </c>
      <c r="L362" s="95"/>
      <c r="M362" s="96" t="s">
        <v>142</v>
      </c>
      <c r="N362" s="97" t="s">
        <v>67</v>
      </c>
      <c r="O362" s="108">
        <v>0</v>
      </c>
      <c r="P362" s="175">
        <v>0</v>
      </c>
      <c r="Q362" s="95" t="s">
        <v>335</v>
      </c>
      <c r="R362" s="100">
        <f t="shared" si="97"/>
        <v>0</v>
      </c>
      <c r="S362" s="101">
        <v>0</v>
      </c>
      <c r="T362" s="102">
        <v>0</v>
      </c>
      <c r="U362" s="101">
        <v>0</v>
      </c>
      <c r="V362" s="101">
        <v>0</v>
      </c>
      <c r="W362" s="101">
        <v>0</v>
      </c>
      <c r="X362" s="101">
        <v>0</v>
      </c>
      <c r="Y362" s="101">
        <v>0</v>
      </c>
      <c r="Z362" s="101">
        <v>0</v>
      </c>
      <c r="AA362" s="101">
        <f t="shared" si="96"/>
        <v>0</v>
      </c>
      <c r="AB362" s="101">
        <v>0</v>
      </c>
      <c r="AC362" s="101">
        <v>0</v>
      </c>
      <c r="AD362" s="101">
        <v>0</v>
      </c>
      <c r="AE362" s="109"/>
      <c r="AF362" s="109"/>
      <c r="AG362" s="109"/>
      <c r="AH362" s="109"/>
      <c r="AI362" s="109"/>
      <c r="AJ362" s="109"/>
      <c r="AK362" s="109"/>
      <c r="AL362" s="109"/>
      <c r="AM362" s="109"/>
      <c r="AN362" s="109"/>
      <c r="AO362" s="109"/>
      <c r="AP362" s="109"/>
      <c r="AQ362" s="109"/>
      <c r="AR362" s="109"/>
      <c r="AS362" s="109"/>
      <c r="AT362" s="109"/>
      <c r="AU362" s="109"/>
      <c r="AV362" s="109"/>
      <c r="AW362" s="109"/>
      <c r="AX362" s="109"/>
      <c r="AY362" s="109"/>
      <c r="AZ362" s="109"/>
      <c r="BA362" s="109"/>
      <c r="BB362" s="109"/>
      <c r="BC362" s="109"/>
      <c r="BD362" s="109"/>
      <c r="BE362" s="109"/>
      <c r="BF362" s="109"/>
      <c r="BG362" s="109"/>
      <c r="BH362" s="109"/>
      <c r="BI362" s="109"/>
      <c r="BJ362" s="109"/>
      <c r="BK362" s="109"/>
      <c r="BL362" s="109"/>
      <c r="BM362" s="109"/>
      <c r="BN362" s="109"/>
      <c r="BO362" s="109"/>
      <c r="BP362" s="109"/>
      <c r="BQ362" s="109"/>
      <c r="BR362" s="109"/>
      <c r="BS362" s="109"/>
      <c r="BT362" s="109"/>
      <c r="BU362" s="110"/>
    </row>
    <row r="363" spans="1:73" s="111" customFormat="1" ht="26.4" x14ac:dyDescent="0.25">
      <c r="A363" s="89" t="s">
        <v>25</v>
      </c>
      <c r="B363" s="89" t="s">
        <v>529</v>
      </c>
      <c r="C363" s="89" t="s">
        <v>529</v>
      </c>
      <c r="D363" s="90" t="s">
        <v>1</v>
      </c>
      <c r="E363" s="91" t="s">
        <v>2</v>
      </c>
      <c r="F363" s="90" t="s">
        <v>1</v>
      </c>
      <c r="G363" s="91" t="s">
        <v>3</v>
      </c>
      <c r="H363" s="92">
        <v>24601</v>
      </c>
      <c r="I363" s="93" t="s">
        <v>45</v>
      </c>
      <c r="J363" s="106" t="s">
        <v>489</v>
      </c>
      <c r="K363" s="107" t="s">
        <v>490</v>
      </c>
      <c r="L363" s="95"/>
      <c r="M363" s="96" t="s">
        <v>142</v>
      </c>
      <c r="N363" s="97" t="s">
        <v>67</v>
      </c>
      <c r="O363" s="98">
        <v>0</v>
      </c>
      <c r="P363" s="175">
        <v>0</v>
      </c>
      <c r="Q363" s="95" t="s">
        <v>335</v>
      </c>
      <c r="R363" s="100">
        <f t="shared" si="97"/>
        <v>0</v>
      </c>
      <c r="S363" s="101">
        <v>0</v>
      </c>
      <c r="T363" s="102">
        <v>0</v>
      </c>
      <c r="U363" s="101">
        <v>0</v>
      </c>
      <c r="V363" s="101">
        <v>0</v>
      </c>
      <c r="W363" s="101">
        <v>0</v>
      </c>
      <c r="X363" s="101">
        <v>0</v>
      </c>
      <c r="Y363" s="101">
        <v>0</v>
      </c>
      <c r="Z363" s="101">
        <v>0</v>
      </c>
      <c r="AA363" s="101">
        <f t="shared" si="96"/>
        <v>0</v>
      </c>
      <c r="AB363" s="101">
        <v>0</v>
      </c>
      <c r="AC363" s="101">
        <v>0</v>
      </c>
      <c r="AD363" s="101">
        <v>0</v>
      </c>
      <c r="AE363" s="109"/>
      <c r="AF363" s="109"/>
      <c r="AG363" s="109"/>
      <c r="AH363" s="109"/>
      <c r="AI363" s="109"/>
      <c r="AJ363" s="109"/>
      <c r="AK363" s="109"/>
      <c r="AL363" s="109"/>
      <c r="AM363" s="109"/>
      <c r="AN363" s="109"/>
      <c r="AO363" s="109"/>
      <c r="AP363" s="109"/>
      <c r="AQ363" s="109"/>
      <c r="AR363" s="109"/>
      <c r="AS363" s="109"/>
      <c r="AT363" s="109"/>
      <c r="AU363" s="109"/>
      <c r="AV363" s="109"/>
      <c r="AW363" s="109"/>
      <c r="AX363" s="109"/>
      <c r="AY363" s="109"/>
      <c r="AZ363" s="109"/>
      <c r="BA363" s="109"/>
      <c r="BB363" s="109"/>
      <c r="BC363" s="109"/>
      <c r="BD363" s="109"/>
      <c r="BE363" s="109"/>
      <c r="BF363" s="109"/>
      <c r="BG363" s="109"/>
      <c r="BH363" s="109"/>
      <c r="BI363" s="109"/>
      <c r="BJ363" s="109"/>
      <c r="BK363" s="109"/>
      <c r="BL363" s="109"/>
      <c r="BM363" s="109"/>
      <c r="BN363" s="109"/>
      <c r="BO363" s="109"/>
      <c r="BP363" s="109"/>
      <c r="BQ363" s="109"/>
      <c r="BR363" s="109"/>
      <c r="BS363" s="109"/>
      <c r="BT363" s="109"/>
      <c r="BU363" s="110"/>
    </row>
    <row r="364" spans="1:73" s="111" customFormat="1" ht="26.4" x14ac:dyDescent="0.25">
      <c r="A364" s="89" t="s">
        <v>25</v>
      </c>
      <c r="B364" s="89" t="s">
        <v>529</v>
      </c>
      <c r="C364" s="89" t="s">
        <v>529</v>
      </c>
      <c r="D364" s="90" t="s">
        <v>1</v>
      </c>
      <c r="E364" s="91" t="s">
        <v>2</v>
      </c>
      <c r="F364" s="90" t="s">
        <v>1</v>
      </c>
      <c r="G364" s="91" t="s">
        <v>3</v>
      </c>
      <c r="H364" s="92">
        <v>24601</v>
      </c>
      <c r="I364" s="93" t="s">
        <v>45</v>
      </c>
      <c r="J364" s="106" t="s">
        <v>670</v>
      </c>
      <c r="K364" s="107" t="s">
        <v>671</v>
      </c>
      <c r="L364" s="95"/>
      <c r="M364" s="96" t="s">
        <v>142</v>
      </c>
      <c r="N364" s="97" t="s">
        <v>67</v>
      </c>
      <c r="O364" s="98">
        <v>0</v>
      </c>
      <c r="P364" s="175">
        <v>0</v>
      </c>
      <c r="Q364" s="95" t="s">
        <v>335</v>
      </c>
      <c r="R364" s="100">
        <f t="shared" si="97"/>
        <v>0</v>
      </c>
      <c r="S364" s="101">
        <v>0</v>
      </c>
      <c r="T364" s="102">
        <v>0</v>
      </c>
      <c r="U364" s="101">
        <v>0</v>
      </c>
      <c r="V364" s="101">
        <v>0</v>
      </c>
      <c r="W364" s="101">
        <v>0</v>
      </c>
      <c r="X364" s="101">
        <v>0</v>
      </c>
      <c r="Y364" s="101">
        <v>0</v>
      </c>
      <c r="Z364" s="101">
        <v>0</v>
      </c>
      <c r="AA364" s="101">
        <f t="shared" si="96"/>
        <v>0</v>
      </c>
      <c r="AB364" s="101">
        <v>0</v>
      </c>
      <c r="AC364" s="101">
        <v>0</v>
      </c>
      <c r="AD364" s="101">
        <v>0</v>
      </c>
      <c r="AE364" s="109"/>
      <c r="AF364" s="109"/>
      <c r="AG364" s="109"/>
      <c r="AH364" s="109"/>
      <c r="AI364" s="109"/>
      <c r="AJ364" s="109"/>
      <c r="AK364" s="109"/>
      <c r="AL364" s="109"/>
      <c r="AM364" s="109"/>
      <c r="AN364" s="109"/>
      <c r="AO364" s="109"/>
      <c r="AP364" s="109"/>
      <c r="AQ364" s="109"/>
      <c r="AR364" s="109"/>
      <c r="AS364" s="109"/>
      <c r="AT364" s="109"/>
      <c r="AU364" s="109"/>
      <c r="AV364" s="109"/>
      <c r="AW364" s="109"/>
      <c r="AX364" s="109"/>
      <c r="AY364" s="109"/>
      <c r="AZ364" s="109"/>
      <c r="BA364" s="109"/>
      <c r="BB364" s="109"/>
      <c r="BC364" s="109"/>
      <c r="BD364" s="109"/>
      <c r="BE364" s="109"/>
      <c r="BF364" s="109"/>
      <c r="BG364" s="109"/>
      <c r="BH364" s="109"/>
      <c r="BI364" s="109"/>
      <c r="BJ364" s="109"/>
      <c r="BK364" s="109"/>
      <c r="BL364" s="109"/>
      <c r="BM364" s="109"/>
      <c r="BN364" s="109"/>
      <c r="BO364" s="109"/>
      <c r="BP364" s="109"/>
      <c r="BQ364" s="109"/>
      <c r="BR364" s="109"/>
      <c r="BS364" s="109"/>
      <c r="BT364" s="109"/>
      <c r="BU364" s="110"/>
    </row>
    <row r="365" spans="1:73" s="111" customFormat="1" ht="26.4" x14ac:dyDescent="0.25">
      <c r="A365" s="89" t="s">
        <v>25</v>
      </c>
      <c r="B365" s="89" t="s">
        <v>529</v>
      </c>
      <c r="C365" s="89" t="s">
        <v>529</v>
      </c>
      <c r="D365" s="90" t="s">
        <v>1</v>
      </c>
      <c r="E365" s="91" t="s">
        <v>2</v>
      </c>
      <c r="F365" s="90" t="s">
        <v>1</v>
      </c>
      <c r="G365" s="91" t="s">
        <v>3</v>
      </c>
      <c r="H365" s="92">
        <v>24601</v>
      </c>
      <c r="I365" s="93" t="s">
        <v>45</v>
      </c>
      <c r="J365" s="106" t="s">
        <v>672</v>
      </c>
      <c r="K365" s="107" t="s">
        <v>673</v>
      </c>
      <c r="L365" s="95"/>
      <c r="M365" s="96" t="s">
        <v>142</v>
      </c>
      <c r="N365" s="97" t="s">
        <v>67</v>
      </c>
      <c r="O365" s="108">
        <v>0</v>
      </c>
      <c r="P365" s="175">
        <v>0</v>
      </c>
      <c r="Q365" s="95" t="s">
        <v>335</v>
      </c>
      <c r="R365" s="100">
        <f t="shared" si="97"/>
        <v>0</v>
      </c>
      <c r="S365" s="101">
        <v>0</v>
      </c>
      <c r="T365" s="102">
        <v>0</v>
      </c>
      <c r="U365" s="101">
        <v>0</v>
      </c>
      <c r="V365" s="101">
        <v>0</v>
      </c>
      <c r="W365" s="101">
        <v>0</v>
      </c>
      <c r="X365" s="101">
        <v>0</v>
      </c>
      <c r="Y365" s="101">
        <v>0</v>
      </c>
      <c r="Z365" s="101">
        <v>0</v>
      </c>
      <c r="AA365" s="101">
        <f t="shared" si="96"/>
        <v>0</v>
      </c>
      <c r="AB365" s="101">
        <v>0</v>
      </c>
      <c r="AC365" s="101">
        <v>0</v>
      </c>
      <c r="AD365" s="101">
        <v>0</v>
      </c>
      <c r="AE365" s="109"/>
      <c r="AF365" s="109"/>
      <c r="AG365" s="109"/>
      <c r="AH365" s="109"/>
      <c r="AI365" s="109"/>
      <c r="AJ365" s="109"/>
      <c r="AK365" s="109"/>
      <c r="AL365" s="109"/>
      <c r="AM365" s="109"/>
      <c r="AN365" s="109"/>
      <c r="AO365" s="109"/>
      <c r="AP365" s="109"/>
      <c r="AQ365" s="109"/>
      <c r="AR365" s="109"/>
      <c r="AS365" s="109"/>
      <c r="AT365" s="109"/>
      <c r="AU365" s="109"/>
      <c r="AV365" s="109"/>
      <c r="AW365" s="109"/>
      <c r="AX365" s="109"/>
      <c r="AY365" s="109"/>
      <c r="AZ365" s="109"/>
      <c r="BA365" s="109"/>
      <c r="BB365" s="109"/>
      <c r="BC365" s="109"/>
      <c r="BD365" s="109"/>
      <c r="BE365" s="109"/>
      <c r="BF365" s="109"/>
      <c r="BG365" s="109"/>
      <c r="BH365" s="109"/>
      <c r="BI365" s="109"/>
      <c r="BJ365" s="109"/>
      <c r="BK365" s="109"/>
      <c r="BL365" s="109"/>
      <c r="BM365" s="109"/>
      <c r="BN365" s="109"/>
      <c r="BO365" s="109"/>
      <c r="BP365" s="109"/>
      <c r="BQ365" s="109"/>
      <c r="BR365" s="109"/>
      <c r="BS365" s="109"/>
      <c r="BT365" s="109"/>
      <c r="BU365" s="110"/>
    </row>
    <row r="366" spans="1:73" s="111" customFormat="1" ht="26.4" x14ac:dyDescent="0.25">
      <c r="A366" s="89" t="s">
        <v>25</v>
      </c>
      <c r="B366" s="89" t="s">
        <v>529</v>
      </c>
      <c r="C366" s="89" t="s">
        <v>529</v>
      </c>
      <c r="D366" s="90" t="s">
        <v>1</v>
      </c>
      <c r="E366" s="91" t="s">
        <v>2</v>
      </c>
      <c r="F366" s="90" t="s">
        <v>1</v>
      </c>
      <c r="G366" s="91" t="s">
        <v>3</v>
      </c>
      <c r="H366" s="92">
        <v>24601</v>
      </c>
      <c r="I366" s="93" t="s">
        <v>45</v>
      </c>
      <c r="J366" s="106" t="s">
        <v>674</v>
      </c>
      <c r="K366" s="107" t="s">
        <v>673</v>
      </c>
      <c r="L366" s="95"/>
      <c r="M366" s="96" t="s">
        <v>142</v>
      </c>
      <c r="N366" s="97" t="s">
        <v>67</v>
      </c>
      <c r="O366" s="98">
        <v>0</v>
      </c>
      <c r="P366" s="175">
        <v>0</v>
      </c>
      <c r="Q366" s="95" t="s">
        <v>335</v>
      </c>
      <c r="R366" s="100">
        <f t="shared" si="97"/>
        <v>0</v>
      </c>
      <c r="S366" s="101">
        <v>0</v>
      </c>
      <c r="T366" s="102">
        <v>0</v>
      </c>
      <c r="U366" s="101">
        <v>0</v>
      </c>
      <c r="V366" s="101">
        <v>0</v>
      </c>
      <c r="W366" s="101">
        <v>0</v>
      </c>
      <c r="X366" s="101">
        <v>0</v>
      </c>
      <c r="Y366" s="101">
        <v>0</v>
      </c>
      <c r="Z366" s="101">
        <v>0</v>
      </c>
      <c r="AA366" s="101">
        <f t="shared" si="96"/>
        <v>0</v>
      </c>
      <c r="AB366" s="101">
        <v>0</v>
      </c>
      <c r="AC366" s="101">
        <v>0</v>
      </c>
      <c r="AD366" s="101">
        <v>0</v>
      </c>
      <c r="AE366" s="109"/>
      <c r="AF366" s="109"/>
      <c r="AG366" s="109"/>
      <c r="AH366" s="109"/>
      <c r="AI366" s="109"/>
      <c r="AJ366" s="109"/>
      <c r="AK366" s="109"/>
      <c r="AL366" s="109"/>
      <c r="AM366" s="109"/>
      <c r="AN366" s="109"/>
      <c r="AO366" s="109"/>
      <c r="AP366" s="109"/>
      <c r="AQ366" s="109"/>
      <c r="AR366" s="109"/>
      <c r="AS366" s="109"/>
      <c r="AT366" s="109"/>
      <c r="AU366" s="109"/>
      <c r="AV366" s="109"/>
      <c r="AW366" s="109"/>
      <c r="AX366" s="109"/>
      <c r="AY366" s="109"/>
      <c r="AZ366" s="109"/>
      <c r="BA366" s="109"/>
      <c r="BB366" s="109"/>
      <c r="BC366" s="109"/>
      <c r="BD366" s="109"/>
      <c r="BE366" s="109"/>
      <c r="BF366" s="109"/>
      <c r="BG366" s="109"/>
      <c r="BH366" s="109"/>
      <c r="BI366" s="109"/>
      <c r="BJ366" s="109"/>
      <c r="BK366" s="109"/>
      <c r="BL366" s="109"/>
      <c r="BM366" s="109"/>
      <c r="BN366" s="109"/>
      <c r="BO366" s="109"/>
      <c r="BP366" s="109"/>
      <c r="BQ366" s="109"/>
      <c r="BR366" s="109"/>
      <c r="BS366" s="109"/>
      <c r="BT366" s="109"/>
      <c r="BU366" s="110"/>
    </row>
    <row r="367" spans="1:73" s="111" customFormat="1" ht="26.4" x14ac:dyDescent="0.25">
      <c r="A367" s="89" t="s">
        <v>25</v>
      </c>
      <c r="B367" s="89" t="s">
        <v>529</v>
      </c>
      <c r="C367" s="89" t="s">
        <v>529</v>
      </c>
      <c r="D367" s="90" t="s">
        <v>1</v>
      </c>
      <c r="E367" s="91" t="s">
        <v>2</v>
      </c>
      <c r="F367" s="90" t="s">
        <v>1</v>
      </c>
      <c r="G367" s="91" t="s">
        <v>3</v>
      </c>
      <c r="H367" s="92">
        <v>24601</v>
      </c>
      <c r="I367" s="93" t="s">
        <v>45</v>
      </c>
      <c r="J367" s="106" t="s">
        <v>675</v>
      </c>
      <c r="K367" s="107" t="s">
        <v>676</v>
      </c>
      <c r="L367" s="95"/>
      <c r="M367" s="96" t="s">
        <v>142</v>
      </c>
      <c r="N367" s="97" t="s">
        <v>67</v>
      </c>
      <c r="O367" s="98">
        <v>0</v>
      </c>
      <c r="P367" s="175">
        <v>0</v>
      </c>
      <c r="Q367" s="95" t="s">
        <v>335</v>
      </c>
      <c r="R367" s="100">
        <f t="shared" si="97"/>
        <v>0</v>
      </c>
      <c r="S367" s="101">
        <v>0</v>
      </c>
      <c r="T367" s="102">
        <v>0</v>
      </c>
      <c r="U367" s="101">
        <v>0</v>
      </c>
      <c r="V367" s="101">
        <v>0</v>
      </c>
      <c r="W367" s="101">
        <v>0</v>
      </c>
      <c r="X367" s="101">
        <v>0</v>
      </c>
      <c r="Y367" s="101">
        <v>0</v>
      </c>
      <c r="Z367" s="101">
        <v>0</v>
      </c>
      <c r="AA367" s="101">
        <f t="shared" si="96"/>
        <v>0</v>
      </c>
      <c r="AB367" s="101">
        <v>0</v>
      </c>
      <c r="AC367" s="101">
        <v>0</v>
      </c>
      <c r="AD367" s="101">
        <v>0</v>
      </c>
      <c r="AE367" s="109"/>
      <c r="AF367" s="109"/>
      <c r="AG367" s="109"/>
      <c r="AH367" s="109"/>
      <c r="AI367" s="109"/>
      <c r="AJ367" s="109"/>
      <c r="AK367" s="109"/>
      <c r="AL367" s="109"/>
      <c r="AM367" s="109"/>
      <c r="AN367" s="109"/>
      <c r="AO367" s="109"/>
      <c r="AP367" s="109"/>
      <c r="AQ367" s="109"/>
      <c r="AR367" s="109"/>
      <c r="AS367" s="109"/>
      <c r="AT367" s="109"/>
      <c r="AU367" s="109"/>
      <c r="AV367" s="109"/>
      <c r="AW367" s="109"/>
      <c r="AX367" s="109"/>
      <c r="AY367" s="109"/>
      <c r="AZ367" s="109"/>
      <c r="BA367" s="109"/>
      <c r="BB367" s="109"/>
      <c r="BC367" s="109"/>
      <c r="BD367" s="109"/>
      <c r="BE367" s="109"/>
      <c r="BF367" s="109"/>
      <c r="BG367" s="109"/>
      <c r="BH367" s="109"/>
      <c r="BI367" s="109"/>
      <c r="BJ367" s="109"/>
      <c r="BK367" s="109"/>
      <c r="BL367" s="109"/>
      <c r="BM367" s="109"/>
      <c r="BN367" s="109"/>
      <c r="BO367" s="109"/>
      <c r="BP367" s="109"/>
      <c r="BQ367" s="109"/>
      <c r="BR367" s="109"/>
      <c r="BS367" s="109"/>
      <c r="BT367" s="109"/>
      <c r="BU367" s="110"/>
    </row>
    <row r="368" spans="1:73" s="111" customFormat="1" ht="26.4" x14ac:dyDescent="0.25">
      <c r="A368" s="89" t="s">
        <v>25</v>
      </c>
      <c r="B368" s="89" t="s">
        <v>529</v>
      </c>
      <c r="C368" s="89" t="s">
        <v>529</v>
      </c>
      <c r="D368" s="90" t="s">
        <v>1</v>
      </c>
      <c r="E368" s="91" t="s">
        <v>2</v>
      </c>
      <c r="F368" s="90" t="s">
        <v>1</v>
      </c>
      <c r="G368" s="91" t="s">
        <v>3</v>
      </c>
      <c r="H368" s="92">
        <v>24601</v>
      </c>
      <c r="I368" s="93" t="s">
        <v>45</v>
      </c>
      <c r="J368" s="106" t="s">
        <v>677</v>
      </c>
      <c r="K368" s="107" t="s">
        <v>678</v>
      </c>
      <c r="L368" s="95"/>
      <c r="M368" s="96" t="s">
        <v>142</v>
      </c>
      <c r="N368" s="97" t="s">
        <v>67</v>
      </c>
      <c r="O368" s="108">
        <v>0</v>
      </c>
      <c r="P368" s="175">
        <v>0</v>
      </c>
      <c r="Q368" s="95" t="s">
        <v>335</v>
      </c>
      <c r="R368" s="100">
        <f t="shared" si="97"/>
        <v>0</v>
      </c>
      <c r="S368" s="101">
        <v>0</v>
      </c>
      <c r="T368" s="102">
        <v>0</v>
      </c>
      <c r="U368" s="101">
        <v>0</v>
      </c>
      <c r="V368" s="101">
        <v>0</v>
      </c>
      <c r="W368" s="101">
        <v>0</v>
      </c>
      <c r="X368" s="101">
        <v>0</v>
      </c>
      <c r="Y368" s="101">
        <v>0</v>
      </c>
      <c r="Z368" s="101">
        <v>0</v>
      </c>
      <c r="AA368" s="101">
        <f t="shared" si="96"/>
        <v>0</v>
      </c>
      <c r="AB368" s="101">
        <v>0</v>
      </c>
      <c r="AC368" s="101">
        <v>0</v>
      </c>
      <c r="AD368" s="101">
        <v>0</v>
      </c>
      <c r="AE368" s="109"/>
      <c r="AF368" s="109"/>
      <c r="AG368" s="109"/>
      <c r="AH368" s="109"/>
      <c r="AI368" s="109"/>
      <c r="AJ368" s="109"/>
      <c r="AK368" s="109"/>
      <c r="AL368" s="109"/>
      <c r="AM368" s="109"/>
      <c r="AN368" s="109"/>
      <c r="AO368" s="109"/>
      <c r="AP368" s="109"/>
      <c r="AQ368" s="109"/>
      <c r="AR368" s="109"/>
      <c r="AS368" s="109"/>
      <c r="AT368" s="109"/>
      <c r="AU368" s="109"/>
      <c r="AV368" s="109"/>
      <c r="AW368" s="109"/>
      <c r="AX368" s="109"/>
      <c r="AY368" s="109"/>
      <c r="AZ368" s="109"/>
      <c r="BA368" s="109"/>
      <c r="BB368" s="109"/>
      <c r="BC368" s="109"/>
      <c r="BD368" s="109"/>
      <c r="BE368" s="109"/>
      <c r="BF368" s="109"/>
      <c r="BG368" s="109"/>
      <c r="BH368" s="109"/>
      <c r="BI368" s="109"/>
      <c r="BJ368" s="109"/>
      <c r="BK368" s="109"/>
      <c r="BL368" s="109"/>
      <c r="BM368" s="109"/>
      <c r="BN368" s="109"/>
      <c r="BO368" s="109"/>
      <c r="BP368" s="109"/>
      <c r="BQ368" s="109"/>
      <c r="BR368" s="109"/>
      <c r="BS368" s="109"/>
      <c r="BT368" s="109"/>
      <c r="BU368" s="110"/>
    </row>
    <row r="369" spans="1:73" s="111" customFormat="1" ht="26.4" x14ac:dyDescent="0.25">
      <c r="A369" s="89" t="s">
        <v>25</v>
      </c>
      <c r="B369" s="89" t="s">
        <v>529</v>
      </c>
      <c r="C369" s="89" t="s">
        <v>529</v>
      </c>
      <c r="D369" s="90" t="s">
        <v>1</v>
      </c>
      <c r="E369" s="91" t="s">
        <v>2</v>
      </c>
      <c r="F369" s="90" t="s">
        <v>1</v>
      </c>
      <c r="G369" s="91" t="s">
        <v>3</v>
      </c>
      <c r="H369" s="92">
        <v>24601</v>
      </c>
      <c r="I369" s="93" t="s">
        <v>45</v>
      </c>
      <c r="J369" s="106" t="s">
        <v>679</v>
      </c>
      <c r="K369" s="107" t="s">
        <v>680</v>
      </c>
      <c r="L369" s="95"/>
      <c r="M369" s="96" t="s">
        <v>142</v>
      </c>
      <c r="N369" s="97" t="s">
        <v>67</v>
      </c>
      <c r="O369" s="98">
        <v>0</v>
      </c>
      <c r="P369" s="175">
        <v>0</v>
      </c>
      <c r="Q369" s="95" t="s">
        <v>335</v>
      </c>
      <c r="R369" s="100">
        <f t="shared" si="97"/>
        <v>0</v>
      </c>
      <c r="S369" s="101">
        <v>0</v>
      </c>
      <c r="T369" s="102">
        <v>0</v>
      </c>
      <c r="U369" s="101">
        <v>0</v>
      </c>
      <c r="V369" s="101">
        <v>0</v>
      </c>
      <c r="W369" s="101">
        <v>0</v>
      </c>
      <c r="X369" s="101">
        <v>0</v>
      </c>
      <c r="Y369" s="101">
        <v>0</v>
      </c>
      <c r="Z369" s="101">
        <v>0</v>
      </c>
      <c r="AA369" s="101">
        <f t="shared" si="96"/>
        <v>0</v>
      </c>
      <c r="AB369" s="101">
        <v>0</v>
      </c>
      <c r="AC369" s="101">
        <v>0</v>
      </c>
      <c r="AD369" s="101">
        <v>0</v>
      </c>
      <c r="AE369" s="109"/>
      <c r="AF369" s="109"/>
      <c r="AG369" s="109"/>
      <c r="AH369" s="109"/>
      <c r="AI369" s="109"/>
      <c r="AJ369" s="109"/>
      <c r="AK369" s="109"/>
      <c r="AL369" s="109"/>
      <c r="AM369" s="109"/>
      <c r="AN369" s="109"/>
      <c r="AO369" s="109"/>
      <c r="AP369" s="109"/>
      <c r="AQ369" s="109"/>
      <c r="AR369" s="109"/>
      <c r="AS369" s="109"/>
      <c r="AT369" s="109"/>
      <c r="AU369" s="109"/>
      <c r="AV369" s="109"/>
      <c r="AW369" s="109"/>
      <c r="AX369" s="109"/>
      <c r="AY369" s="109"/>
      <c r="AZ369" s="109"/>
      <c r="BA369" s="109"/>
      <c r="BB369" s="109"/>
      <c r="BC369" s="109"/>
      <c r="BD369" s="109"/>
      <c r="BE369" s="109"/>
      <c r="BF369" s="109"/>
      <c r="BG369" s="109"/>
      <c r="BH369" s="109"/>
      <c r="BI369" s="109"/>
      <c r="BJ369" s="109"/>
      <c r="BK369" s="109"/>
      <c r="BL369" s="109"/>
      <c r="BM369" s="109"/>
      <c r="BN369" s="109"/>
      <c r="BO369" s="109"/>
      <c r="BP369" s="109"/>
      <c r="BQ369" s="109"/>
      <c r="BR369" s="109"/>
      <c r="BS369" s="109"/>
      <c r="BT369" s="109"/>
      <c r="BU369" s="110"/>
    </row>
    <row r="370" spans="1:73" s="111" customFormat="1" ht="26.4" x14ac:dyDescent="0.25">
      <c r="A370" s="89" t="s">
        <v>25</v>
      </c>
      <c r="B370" s="89" t="s">
        <v>529</v>
      </c>
      <c r="C370" s="89" t="s">
        <v>529</v>
      </c>
      <c r="D370" s="90" t="s">
        <v>1</v>
      </c>
      <c r="E370" s="91" t="s">
        <v>2</v>
      </c>
      <c r="F370" s="90" t="s">
        <v>1</v>
      </c>
      <c r="G370" s="91" t="s">
        <v>3</v>
      </c>
      <c r="H370" s="92">
        <v>24601</v>
      </c>
      <c r="I370" s="93" t="s">
        <v>45</v>
      </c>
      <c r="J370" s="106" t="s">
        <v>681</v>
      </c>
      <c r="K370" s="107" t="s">
        <v>682</v>
      </c>
      <c r="L370" s="95"/>
      <c r="M370" s="96" t="s">
        <v>142</v>
      </c>
      <c r="N370" s="97" t="s">
        <v>67</v>
      </c>
      <c r="O370" s="98">
        <v>0</v>
      </c>
      <c r="P370" s="175">
        <v>0</v>
      </c>
      <c r="Q370" s="95" t="s">
        <v>335</v>
      </c>
      <c r="R370" s="100">
        <f t="shared" si="97"/>
        <v>0</v>
      </c>
      <c r="S370" s="101">
        <v>0</v>
      </c>
      <c r="T370" s="102">
        <v>0</v>
      </c>
      <c r="U370" s="101">
        <v>0</v>
      </c>
      <c r="V370" s="101">
        <v>0</v>
      </c>
      <c r="W370" s="101">
        <v>0</v>
      </c>
      <c r="X370" s="101">
        <v>0</v>
      </c>
      <c r="Y370" s="101">
        <v>0</v>
      </c>
      <c r="Z370" s="101">
        <v>0</v>
      </c>
      <c r="AA370" s="101">
        <f t="shared" si="96"/>
        <v>0</v>
      </c>
      <c r="AB370" s="101">
        <v>0</v>
      </c>
      <c r="AC370" s="101">
        <v>0</v>
      </c>
      <c r="AD370" s="101">
        <v>0</v>
      </c>
      <c r="AE370" s="109"/>
      <c r="AF370" s="109"/>
      <c r="AG370" s="109"/>
      <c r="AH370" s="109"/>
      <c r="AI370" s="109"/>
      <c r="AJ370" s="109"/>
      <c r="AK370" s="109"/>
      <c r="AL370" s="109"/>
      <c r="AM370" s="109"/>
      <c r="AN370" s="109"/>
      <c r="AO370" s="109"/>
      <c r="AP370" s="109"/>
      <c r="AQ370" s="109"/>
      <c r="AR370" s="109"/>
      <c r="AS370" s="109"/>
      <c r="AT370" s="109"/>
      <c r="AU370" s="109"/>
      <c r="AV370" s="109"/>
      <c r="AW370" s="109"/>
      <c r="AX370" s="109"/>
      <c r="AY370" s="109"/>
      <c r="AZ370" s="109"/>
      <c r="BA370" s="109"/>
      <c r="BB370" s="109"/>
      <c r="BC370" s="109"/>
      <c r="BD370" s="109"/>
      <c r="BE370" s="109"/>
      <c r="BF370" s="109"/>
      <c r="BG370" s="109"/>
      <c r="BH370" s="109"/>
      <c r="BI370" s="109"/>
      <c r="BJ370" s="109"/>
      <c r="BK370" s="109"/>
      <c r="BL370" s="109"/>
      <c r="BM370" s="109"/>
      <c r="BN370" s="109"/>
      <c r="BO370" s="109"/>
      <c r="BP370" s="109"/>
      <c r="BQ370" s="109"/>
      <c r="BR370" s="109"/>
      <c r="BS370" s="109"/>
      <c r="BT370" s="109"/>
      <c r="BU370" s="110"/>
    </row>
    <row r="371" spans="1:73" s="111" customFormat="1" ht="26.4" x14ac:dyDescent="0.25">
      <c r="A371" s="89" t="s">
        <v>25</v>
      </c>
      <c r="B371" s="89" t="s">
        <v>529</v>
      </c>
      <c r="C371" s="89" t="s">
        <v>529</v>
      </c>
      <c r="D371" s="90" t="s">
        <v>1</v>
      </c>
      <c r="E371" s="91" t="s">
        <v>2</v>
      </c>
      <c r="F371" s="90" t="s">
        <v>1</v>
      </c>
      <c r="G371" s="91" t="s">
        <v>3</v>
      </c>
      <c r="H371" s="92">
        <v>24601</v>
      </c>
      <c r="I371" s="93" t="s">
        <v>45</v>
      </c>
      <c r="J371" s="106" t="s">
        <v>683</v>
      </c>
      <c r="K371" s="107" t="s">
        <v>684</v>
      </c>
      <c r="L371" s="95"/>
      <c r="M371" s="96" t="s">
        <v>142</v>
      </c>
      <c r="N371" s="97" t="s">
        <v>67</v>
      </c>
      <c r="O371" s="108">
        <v>0</v>
      </c>
      <c r="P371" s="175">
        <v>0</v>
      </c>
      <c r="Q371" s="95" t="s">
        <v>335</v>
      </c>
      <c r="R371" s="100">
        <f t="shared" si="97"/>
        <v>0</v>
      </c>
      <c r="S371" s="101">
        <v>0</v>
      </c>
      <c r="T371" s="102">
        <v>0</v>
      </c>
      <c r="U371" s="101">
        <v>0</v>
      </c>
      <c r="V371" s="101">
        <v>0</v>
      </c>
      <c r="W371" s="101">
        <v>0</v>
      </c>
      <c r="X371" s="101">
        <v>0</v>
      </c>
      <c r="Y371" s="101">
        <v>0</v>
      </c>
      <c r="Z371" s="101">
        <v>0</v>
      </c>
      <c r="AA371" s="101">
        <f t="shared" si="96"/>
        <v>0</v>
      </c>
      <c r="AB371" s="101">
        <v>0</v>
      </c>
      <c r="AC371" s="101">
        <v>0</v>
      </c>
      <c r="AD371" s="101">
        <v>0</v>
      </c>
      <c r="AE371" s="109"/>
      <c r="AF371" s="109"/>
      <c r="AG371" s="109"/>
      <c r="AH371" s="109"/>
      <c r="AI371" s="109"/>
      <c r="AJ371" s="109"/>
      <c r="AK371" s="109"/>
      <c r="AL371" s="109"/>
      <c r="AM371" s="109"/>
      <c r="AN371" s="109"/>
      <c r="AO371" s="109"/>
      <c r="AP371" s="109"/>
      <c r="AQ371" s="109"/>
      <c r="AR371" s="109"/>
      <c r="AS371" s="109"/>
      <c r="AT371" s="109"/>
      <c r="AU371" s="109"/>
      <c r="AV371" s="109"/>
      <c r="AW371" s="109"/>
      <c r="AX371" s="109"/>
      <c r="AY371" s="109"/>
      <c r="AZ371" s="109"/>
      <c r="BA371" s="109"/>
      <c r="BB371" s="109"/>
      <c r="BC371" s="109"/>
      <c r="BD371" s="109"/>
      <c r="BE371" s="109"/>
      <c r="BF371" s="109"/>
      <c r="BG371" s="109"/>
      <c r="BH371" s="109"/>
      <c r="BI371" s="109"/>
      <c r="BJ371" s="109"/>
      <c r="BK371" s="109"/>
      <c r="BL371" s="109"/>
      <c r="BM371" s="109"/>
      <c r="BN371" s="109"/>
      <c r="BO371" s="109"/>
      <c r="BP371" s="109"/>
      <c r="BQ371" s="109"/>
      <c r="BR371" s="109"/>
      <c r="BS371" s="109"/>
      <c r="BT371" s="109"/>
      <c r="BU371" s="110"/>
    </row>
    <row r="372" spans="1:73" s="111" customFormat="1" ht="26.4" x14ac:dyDescent="0.25">
      <c r="A372" s="89" t="s">
        <v>25</v>
      </c>
      <c r="B372" s="89" t="s">
        <v>529</v>
      </c>
      <c r="C372" s="89" t="s">
        <v>529</v>
      </c>
      <c r="D372" s="90" t="s">
        <v>1</v>
      </c>
      <c r="E372" s="91" t="s">
        <v>2</v>
      </c>
      <c r="F372" s="90" t="s">
        <v>1</v>
      </c>
      <c r="G372" s="91" t="s">
        <v>3</v>
      </c>
      <c r="H372" s="92">
        <v>24801</v>
      </c>
      <c r="I372" s="93" t="s">
        <v>299</v>
      </c>
      <c r="J372" s="106" t="s">
        <v>685</v>
      </c>
      <c r="K372" s="107" t="s">
        <v>686</v>
      </c>
      <c r="L372" s="95"/>
      <c r="M372" s="96" t="s">
        <v>142</v>
      </c>
      <c r="N372" s="176" t="s">
        <v>67</v>
      </c>
      <c r="O372" s="98">
        <v>0</v>
      </c>
      <c r="P372" s="173">
        <v>0</v>
      </c>
      <c r="Q372" s="95" t="s">
        <v>335</v>
      </c>
      <c r="R372" s="100">
        <f t="shared" si="97"/>
        <v>0</v>
      </c>
      <c r="S372" s="101">
        <v>0</v>
      </c>
      <c r="T372" s="102">
        <v>0</v>
      </c>
      <c r="U372" s="101">
        <v>0</v>
      </c>
      <c r="V372" s="101">
        <v>0</v>
      </c>
      <c r="W372" s="101">
        <v>0</v>
      </c>
      <c r="X372" s="101">
        <v>0</v>
      </c>
      <c r="Y372" s="101">
        <v>0</v>
      </c>
      <c r="Z372" s="101">
        <v>0</v>
      </c>
      <c r="AA372" s="101">
        <f t="shared" si="96"/>
        <v>0</v>
      </c>
      <c r="AB372" s="101">
        <v>0</v>
      </c>
      <c r="AC372" s="101">
        <v>0</v>
      </c>
      <c r="AD372" s="101">
        <v>0</v>
      </c>
      <c r="AE372" s="109"/>
      <c r="AF372" s="109"/>
      <c r="AG372" s="109"/>
      <c r="AH372" s="109"/>
      <c r="AI372" s="109"/>
      <c r="AJ372" s="109"/>
      <c r="AK372" s="109"/>
      <c r="AL372" s="109"/>
      <c r="AM372" s="109"/>
      <c r="AN372" s="109"/>
      <c r="AO372" s="109"/>
      <c r="AP372" s="109"/>
      <c r="AQ372" s="109"/>
      <c r="AR372" s="109"/>
      <c r="AS372" s="109"/>
      <c r="AT372" s="109"/>
      <c r="AU372" s="109"/>
      <c r="AV372" s="109"/>
      <c r="AW372" s="109"/>
      <c r="AX372" s="109"/>
      <c r="AY372" s="109"/>
      <c r="AZ372" s="109"/>
      <c r="BA372" s="109"/>
      <c r="BB372" s="109"/>
      <c r="BC372" s="109"/>
      <c r="BD372" s="109"/>
      <c r="BE372" s="109"/>
      <c r="BF372" s="109"/>
      <c r="BG372" s="109"/>
      <c r="BH372" s="109"/>
      <c r="BI372" s="109"/>
      <c r="BJ372" s="109"/>
      <c r="BK372" s="109"/>
      <c r="BL372" s="109"/>
      <c r="BM372" s="109"/>
      <c r="BN372" s="109"/>
      <c r="BO372" s="109"/>
      <c r="BP372" s="109"/>
      <c r="BQ372" s="109"/>
      <c r="BR372" s="109"/>
      <c r="BS372" s="109"/>
      <c r="BT372" s="109"/>
      <c r="BU372" s="110"/>
    </row>
    <row r="373" spans="1:73" s="111" customFormat="1" ht="55.2" customHeight="1" x14ac:dyDescent="0.25">
      <c r="A373" s="89" t="s">
        <v>25</v>
      </c>
      <c r="B373" s="89" t="s">
        <v>529</v>
      </c>
      <c r="C373" s="89" t="s">
        <v>529</v>
      </c>
      <c r="D373" s="90" t="s">
        <v>1</v>
      </c>
      <c r="E373" s="91" t="s">
        <v>2</v>
      </c>
      <c r="F373" s="90" t="s">
        <v>1</v>
      </c>
      <c r="G373" s="91" t="s">
        <v>3</v>
      </c>
      <c r="H373" s="177">
        <v>24901</v>
      </c>
      <c r="I373" s="107" t="s">
        <v>46</v>
      </c>
      <c r="J373" s="106" t="s">
        <v>687</v>
      </c>
      <c r="K373" s="107" t="s">
        <v>688</v>
      </c>
      <c r="L373" s="178"/>
      <c r="M373" s="96" t="s">
        <v>142</v>
      </c>
      <c r="N373" s="176" t="s">
        <v>67</v>
      </c>
      <c r="O373" s="98">
        <v>0</v>
      </c>
      <c r="P373" s="173">
        <v>0</v>
      </c>
      <c r="Q373" s="95" t="s">
        <v>335</v>
      </c>
      <c r="R373" s="100">
        <f t="shared" si="97"/>
        <v>0</v>
      </c>
      <c r="S373" s="101">
        <v>0</v>
      </c>
      <c r="T373" s="102">
        <v>0</v>
      </c>
      <c r="U373" s="101">
        <v>0</v>
      </c>
      <c r="V373" s="101">
        <v>0</v>
      </c>
      <c r="W373" s="101">
        <v>0</v>
      </c>
      <c r="X373" s="101">
        <v>0</v>
      </c>
      <c r="Y373" s="101">
        <v>0</v>
      </c>
      <c r="Z373" s="101">
        <v>0</v>
      </c>
      <c r="AA373" s="101">
        <f t="shared" si="96"/>
        <v>0</v>
      </c>
      <c r="AB373" s="101">
        <v>0</v>
      </c>
      <c r="AC373" s="101">
        <v>0</v>
      </c>
      <c r="AD373" s="101">
        <v>0</v>
      </c>
      <c r="AE373" s="109"/>
      <c r="AF373" s="109"/>
      <c r="AG373" s="109"/>
      <c r="AH373" s="109"/>
      <c r="AI373" s="109"/>
      <c r="AJ373" s="109"/>
      <c r="AK373" s="109"/>
      <c r="AL373" s="109"/>
      <c r="AM373" s="109"/>
      <c r="AN373" s="109"/>
      <c r="AO373" s="109"/>
      <c r="AP373" s="109"/>
      <c r="AQ373" s="109"/>
      <c r="AR373" s="109"/>
      <c r="AS373" s="109"/>
      <c r="AT373" s="109"/>
      <c r="AU373" s="109"/>
      <c r="AV373" s="109"/>
      <c r="AW373" s="109"/>
      <c r="AX373" s="109"/>
      <c r="AY373" s="109"/>
      <c r="AZ373" s="109"/>
      <c r="BA373" s="109"/>
      <c r="BB373" s="109"/>
      <c r="BC373" s="109"/>
      <c r="BD373" s="109"/>
      <c r="BE373" s="109"/>
      <c r="BF373" s="109"/>
      <c r="BG373" s="109"/>
      <c r="BH373" s="109"/>
      <c r="BI373" s="109"/>
      <c r="BJ373" s="109"/>
      <c r="BK373" s="109"/>
      <c r="BL373" s="109"/>
      <c r="BM373" s="109"/>
      <c r="BN373" s="109"/>
      <c r="BO373" s="109"/>
      <c r="BP373" s="109"/>
      <c r="BQ373" s="109"/>
      <c r="BR373" s="109"/>
      <c r="BS373" s="109"/>
      <c r="BT373" s="109"/>
      <c r="BU373" s="110"/>
    </row>
    <row r="374" spans="1:73" s="111" customFormat="1" ht="33.6" customHeight="1" x14ac:dyDescent="0.25">
      <c r="A374" s="89" t="s">
        <v>25</v>
      </c>
      <c r="B374" s="89" t="s">
        <v>529</v>
      </c>
      <c r="C374" s="89" t="s">
        <v>529</v>
      </c>
      <c r="D374" s="90" t="s">
        <v>1</v>
      </c>
      <c r="E374" s="91" t="s">
        <v>2</v>
      </c>
      <c r="F374" s="90" t="s">
        <v>1</v>
      </c>
      <c r="G374" s="91" t="s">
        <v>3</v>
      </c>
      <c r="H374" s="177">
        <v>25401</v>
      </c>
      <c r="I374" s="107" t="s">
        <v>689</v>
      </c>
      <c r="J374" s="106" t="s">
        <v>690</v>
      </c>
      <c r="K374" s="107" t="s">
        <v>691</v>
      </c>
      <c r="L374" s="178"/>
      <c r="M374" s="96" t="s">
        <v>142</v>
      </c>
      <c r="N374" s="176" t="s">
        <v>67</v>
      </c>
      <c r="O374" s="108">
        <v>0</v>
      </c>
      <c r="P374" s="173">
        <v>160</v>
      </c>
      <c r="Q374" s="95" t="s">
        <v>335</v>
      </c>
      <c r="R374" s="100">
        <f t="shared" si="97"/>
        <v>0</v>
      </c>
      <c r="S374" s="101">
        <v>0</v>
      </c>
      <c r="T374" s="102">
        <v>0</v>
      </c>
      <c r="U374" s="101">
        <v>0</v>
      </c>
      <c r="V374" s="101">
        <v>0</v>
      </c>
      <c r="W374" s="101">
        <v>0</v>
      </c>
      <c r="X374" s="101">
        <v>0</v>
      </c>
      <c r="Y374" s="101">
        <v>0</v>
      </c>
      <c r="Z374" s="101">
        <v>0</v>
      </c>
      <c r="AA374" s="101">
        <v>0</v>
      </c>
      <c r="AB374" s="101">
        <v>0</v>
      </c>
      <c r="AC374" s="101">
        <v>0</v>
      </c>
      <c r="AD374" s="101">
        <v>0</v>
      </c>
      <c r="AE374" s="109"/>
      <c r="AF374" s="109"/>
      <c r="AG374" s="109"/>
      <c r="AH374" s="109"/>
      <c r="AI374" s="109"/>
      <c r="AJ374" s="109"/>
      <c r="AK374" s="109"/>
      <c r="AL374" s="109"/>
      <c r="AM374" s="109"/>
      <c r="AN374" s="109"/>
      <c r="AO374" s="109"/>
      <c r="AP374" s="109"/>
      <c r="AQ374" s="109"/>
      <c r="AR374" s="109"/>
      <c r="AS374" s="109"/>
      <c r="AT374" s="109"/>
      <c r="AU374" s="109"/>
      <c r="AV374" s="109"/>
      <c r="AW374" s="109"/>
      <c r="AX374" s="109"/>
      <c r="AY374" s="109"/>
      <c r="AZ374" s="109"/>
      <c r="BA374" s="109"/>
      <c r="BB374" s="109"/>
      <c r="BC374" s="109"/>
      <c r="BD374" s="109"/>
      <c r="BE374" s="109"/>
      <c r="BF374" s="109"/>
      <c r="BG374" s="109"/>
      <c r="BH374" s="109"/>
      <c r="BI374" s="109"/>
      <c r="BJ374" s="109"/>
      <c r="BK374" s="109"/>
      <c r="BL374" s="109"/>
      <c r="BM374" s="109"/>
      <c r="BN374" s="109"/>
      <c r="BO374" s="109"/>
      <c r="BP374" s="109"/>
      <c r="BQ374" s="109"/>
      <c r="BR374" s="109"/>
      <c r="BS374" s="109"/>
      <c r="BT374" s="109"/>
      <c r="BU374" s="110"/>
    </row>
    <row r="375" spans="1:73" s="111" customFormat="1" ht="52.8" x14ac:dyDescent="0.25">
      <c r="A375" s="89" t="s">
        <v>25</v>
      </c>
      <c r="B375" s="89" t="s">
        <v>529</v>
      </c>
      <c r="C375" s="89" t="s">
        <v>529</v>
      </c>
      <c r="D375" s="90" t="s">
        <v>1</v>
      </c>
      <c r="E375" s="91" t="s">
        <v>2</v>
      </c>
      <c r="F375" s="90" t="s">
        <v>1</v>
      </c>
      <c r="G375" s="91" t="s">
        <v>3</v>
      </c>
      <c r="H375" s="177">
        <v>24901</v>
      </c>
      <c r="I375" s="107" t="s">
        <v>46</v>
      </c>
      <c r="J375" s="106" t="s">
        <v>692</v>
      </c>
      <c r="K375" s="107" t="s">
        <v>693</v>
      </c>
      <c r="L375" s="178"/>
      <c r="M375" s="96" t="s">
        <v>142</v>
      </c>
      <c r="N375" s="176" t="s">
        <v>67</v>
      </c>
      <c r="O375" s="98">
        <v>0</v>
      </c>
      <c r="P375" s="173">
        <v>0</v>
      </c>
      <c r="Q375" s="95" t="s">
        <v>335</v>
      </c>
      <c r="R375" s="100">
        <f t="shared" si="97"/>
        <v>0</v>
      </c>
      <c r="S375" s="101">
        <v>0</v>
      </c>
      <c r="T375" s="102">
        <v>0</v>
      </c>
      <c r="U375" s="101">
        <v>0</v>
      </c>
      <c r="V375" s="101">
        <v>0</v>
      </c>
      <c r="W375" s="101">
        <v>0</v>
      </c>
      <c r="X375" s="101">
        <v>0</v>
      </c>
      <c r="Y375" s="101">
        <v>0</v>
      </c>
      <c r="Z375" s="101">
        <v>0</v>
      </c>
      <c r="AA375" s="101">
        <f t="shared" si="96"/>
        <v>0</v>
      </c>
      <c r="AB375" s="101">
        <v>0</v>
      </c>
      <c r="AC375" s="101">
        <v>0</v>
      </c>
      <c r="AD375" s="101">
        <v>0</v>
      </c>
      <c r="AE375" s="109"/>
      <c r="AF375" s="109"/>
      <c r="AG375" s="109"/>
      <c r="AH375" s="109"/>
      <c r="AI375" s="109"/>
      <c r="AJ375" s="109"/>
      <c r="AK375" s="109"/>
      <c r="AL375" s="109"/>
      <c r="AM375" s="109"/>
      <c r="AN375" s="109"/>
      <c r="AO375" s="109"/>
      <c r="AP375" s="109"/>
      <c r="AQ375" s="109"/>
      <c r="AR375" s="109"/>
      <c r="AS375" s="109"/>
      <c r="AT375" s="109"/>
      <c r="AU375" s="109"/>
      <c r="AV375" s="109"/>
      <c r="AW375" s="109"/>
      <c r="AX375" s="109"/>
      <c r="AY375" s="109"/>
      <c r="AZ375" s="109"/>
      <c r="BA375" s="109"/>
      <c r="BB375" s="109"/>
      <c r="BC375" s="109"/>
      <c r="BD375" s="109"/>
      <c r="BE375" s="109"/>
      <c r="BF375" s="109"/>
      <c r="BG375" s="109"/>
      <c r="BH375" s="109"/>
      <c r="BI375" s="109"/>
      <c r="BJ375" s="109"/>
      <c r="BK375" s="109"/>
      <c r="BL375" s="109"/>
      <c r="BM375" s="109"/>
      <c r="BN375" s="109"/>
      <c r="BO375" s="109"/>
      <c r="BP375" s="109"/>
      <c r="BQ375" s="109"/>
      <c r="BR375" s="109"/>
      <c r="BS375" s="109"/>
      <c r="BT375" s="109"/>
      <c r="BU375" s="110"/>
    </row>
    <row r="376" spans="1:73" s="111" customFormat="1" ht="92.4" x14ac:dyDescent="0.25">
      <c r="A376" s="89" t="s">
        <v>25</v>
      </c>
      <c r="B376" s="89" t="s">
        <v>529</v>
      </c>
      <c r="C376" s="89" t="s">
        <v>529</v>
      </c>
      <c r="D376" s="90" t="s">
        <v>1</v>
      </c>
      <c r="E376" s="91" t="s">
        <v>2</v>
      </c>
      <c r="F376" s="90" t="s">
        <v>1</v>
      </c>
      <c r="G376" s="91" t="s">
        <v>3</v>
      </c>
      <c r="H376" s="92">
        <v>26103</v>
      </c>
      <c r="I376" s="93" t="s">
        <v>694</v>
      </c>
      <c r="J376" s="106" t="s">
        <v>270</v>
      </c>
      <c r="K376" s="172" t="s">
        <v>695</v>
      </c>
      <c r="L376" s="95"/>
      <c r="M376" s="96" t="s">
        <v>142</v>
      </c>
      <c r="N376" s="176" t="s">
        <v>67</v>
      </c>
      <c r="O376" s="98">
        <v>0</v>
      </c>
      <c r="P376" s="173">
        <v>0</v>
      </c>
      <c r="Q376" s="95" t="s">
        <v>335</v>
      </c>
      <c r="R376" s="100">
        <f t="shared" si="97"/>
        <v>0</v>
      </c>
      <c r="S376" s="101">
        <v>0</v>
      </c>
      <c r="T376" s="102">
        <v>0</v>
      </c>
      <c r="U376" s="101">
        <v>0</v>
      </c>
      <c r="V376" s="101">
        <v>0</v>
      </c>
      <c r="W376" s="101">
        <v>0</v>
      </c>
      <c r="X376" s="101">
        <v>0</v>
      </c>
      <c r="Y376" s="101">
        <v>0</v>
      </c>
      <c r="Z376" s="101">
        <v>0</v>
      </c>
      <c r="AA376" s="101">
        <f t="shared" si="96"/>
        <v>0</v>
      </c>
      <c r="AB376" s="101">
        <v>0</v>
      </c>
      <c r="AC376" s="101">
        <v>0</v>
      </c>
      <c r="AD376" s="101">
        <v>0</v>
      </c>
      <c r="AE376" s="109"/>
      <c r="AF376" s="109"/>
      <c r="AG376" s="109"/>
      <c r="AH376" s="109"/>
      <c r="AI376" s="109"/>
      <c r="AJ376" s="109"/>
      <c r="AK376" s="109"/>
      <c r="AL376" s="109"/>
      <c r="AM376" s="109"/>
      <c r="AN376" s="109"/>
      <c r="AO376" s="109"/>
      <c r="AP376" s="109"/>
      <c r="AQ376" s="109"/>
      <c r="AR376" s="109"/>
      <c r="AS376" s="109"/>
      <c r="AT376" s="109"/>
      <c r="AU376" s="109"/>
      <c r="AV376" s="109"/>
      <c r="AW376" s="109"/>
      <c r="AX376" s="109"/>
      <c r="AY376" s="109"/>
      <c r="AZ376" s="109"/>
      <c r="BA376" s="109"/>
      <c r="BB376" s="109"/>
      <c r="BC376" s="109"/>
      <c r="BD376" s="109"/>
      <c r="BE376" s="109"/>
      <c r="BF376" s="109"/>
      <c r="BG376" s="109"/>
      <c r="BH376" s="109"/>
      <c r="BI376" s="109"/>
      <c r="BJ376" s="109"/>
      <c r="BK376" s="109"/>
      <c r="BL376" s="109"/>
      <c r="BM376" s="109"/>
      <c r="BN376" s="109"/>
      <c r="BO376" s="109"/>
      <c r="BP376" s="109"/>
      <c r="BQ376" s="109"/>
      <c r="BR376" s="109"/>
      <c r="BS376" s="109"/>
      <c r="BT376" s="109"/>
      <c r="BU376" s="110"/>
    </row>
    <row r="377" spans="1:73" s="111" customFormat="1" ht="26.4" x14ac:dyDescent="0.25">
      <c r="A377" s="89" t="s">
        <v>25</v>
      </c>
      <c r="B377" s="89" t="s">
        <v>529</v>
      </c>
      <c r="C377" s="89" t="s">
        <v>529</v>
      </c>
      <c r="D377" s="90" t="s">
        <v>1</v>
      </c>
      <c r="E377" s="91" t="s">
        <v>2</v>
      </c>
      <c r="F377" s="90" t="s">
        <v>1</v>
      </c>
      <c r="G377" s="91" t="s">
        <v>3</v>
      </c>
      <c r="H377" s="92">
        <v>29101</v>
      </c>
      <c r="I377" s="93" t="s">
        <v>696</v>
      </c>
      <c r="J377" s="106" t="s">
        <v>393</v>
      </c>
      <c r="K377" s="172" t="s">
        <v>394</v>
      </c>
      <c r="L377" s="95"/>
      <c r="M377" s="96" t="s">
        <v>142</v>
      </c>
      <c r="N377" s="176" t="s">
        <v>67</v>
      </c>
      <c r="O377" s="108">
        <v>0</v>
      </c>
      <c r="P377" s="173">
        <v>149</v>
      </c>
      <c r="Q377" s="95" t="s">
        <v>335</v>
      </c>
      <c r="R377" s="100">
        <f t="shared" si="97"/>
        <v>0</v>
      </c>
      <c r="S377" s="101">
        <v>0</v>
      </c>
      <c r="T377" s="102">
        <v>0</v>
      </c>
      <c r="U377" s="101">
        <v>0</v>
      </c>
      <c r="V377" s="101">
        <v>0</v>
      </c>
      <c r="W377" s="101">
        <v>0</v>
      </c>
      <c r="X377" s="101">
        <v>0</v>
      </c>
      <c r="Y377" s="101">
        <v>0</v>
      </c>
      <c r="Z377" s="101">
        <v>0</v>
      </c>
      <c r="AA377" s="101">
        <v>0</v>
      </c>
      <c r="AB377" s="101">
        <v>0</v>
      </c>
      <c r="AC377" s="101">
        <v>0</v>
      </c>
      <c r="AD377" s="101">
        <v>0</v>
      </c>
      <c r="AE377" s="109"/>
      <c r="AF377" s="109"/>
      <c r="AG377" s="109"/>
      <c r="AH377" s="109"/>
      <c r="AI377" s="109"/>
      <c r="AJ377" s="109"/>
      <c r="AK377" s="109"/>
      <c r="AL377" s="109"/>
      <c r="AM377" s="109"/>
      <c r="AN377" s="109"/>
      <c r="AO377" s="109"/>
      <c r="AP377" s="109"/>
      <c r="AQ377" s="109"/>
      <c r="AR377" s="109"/>
      <c r="AS377" s="109"/>
      <c r="AT377" s="109"/>
      <c r="AU377" s="109"/>
      <c r="AV377" s="109"/>
      <c r="AW377" s="109"/>
      <c r="AX377" s="109"/>
      <c r="AY377" s="109"/>
      <c r="AZ377" s="109"/>
      <c r="BA377" s="109"/>
      <c r="BB377" s="109"/>
      <c r="BC377" s="109"/>
      <c r="BD377" s="109"/>
      <c r="BE377" s="109"/>
      <c r="BF377" s="109"/>
      <c r="BG377" s="109"/>
      <c r="BH377" s="109"/>
      <c r="BI377" s="109"/>
      <c r="BJ377" s="109"/>
      <c r="BK377" s="109"/>
      <c r="BL377" s="109"/>
      <c r="BM377" s="109"/>
      <c r="BN377" s="109"/>
      <c r="BO377" s="109"/>
      <c r="BP377" s="109"/>
      <c r="BQ377" s="109"/>
      <c r="BR377" s="109"/>
      <c r="BS377" s="109"/>
      <c r="BT377" s="109"/>
      <c r="BU377" s="110"/>
    </row>
    <row r="378" spans="1:73" s="111" customFormat="1" ht="13.2" x14ac:dyDescent="0.25">
      <c r="A378" s="89" t="s">
        <v>25</v>
      </c>
      <c r="B378" s="89" t="s">
        <v>529</v>
      </c>
      <c r="C378" s="89" t="s">
        <v>529</v>
      </c>
      <c r="D378" s="90" t="s">
        <v>1</v>
      </c>
      <c r="E378" s="91" t="s">
        <v>2</v>
      </c>
      <c r="F378" s="90" t="s">
        <v>1</v>
      </c>
      <c r="G378" s="91" t="s">
        <v>3</v>
      </c>
      <c r="H378" s="92">
        <v>29101</v>
      </c>
      <c r="I378" s="93" t="s">
        <v>696</v>
      </c>
      <c r="J378" s="106" t="s">
        <v>511</v>
      </c>
      <c r="K378" s="172" t="s">
        <v>512</v>
      </c>
      <c r="L378" s="95"/>
      <c r="M378" s="96" t="s">
        <v>142</v>
      </c>
      <c r="N378" s="176" t="s">
        <v>67</v>
      </c>
      <c r="O378" s="98">
        <v>0</v>
      </c>
      <c r="P378" s="173">
        <v>91.64</v>
      </c>
      <c r="Q378" s="95" t="s">
        <v>335</v>
      </c>
      <c r="R378" s="100">
        <f t="shared" si="97"/>
        <v>0</v>
      </c>
      <c r="S378" s="101">
        <v>0</v>
      </c>
      <c r="T378" s="102">
        <v>0</v>
      </c>
      <c r="U378" s="101">
        <v>0</v>
      </c>
      <c r="V378" s="101">
        <v>0</v>
      </c>
      <c r="W378" s="101">
        <v>0</v>
      </c>
      <c r="X378" s="101">
        <v>0</v>
      </c>
      <c r="Y378" s="101">
        <v>0</v>
      </c>
      <c r="Z378" s="101">
        <v>0</v>
      </c>
      <c r="AA378" s="101">
        <v>0</v>
      </c>
      <c r="AB378" s="101">
        <v>0</v>
      </c>
      <c r="AC378" s="101">
        <v>0</v>
      </c>
      <c r="AD378" s="101">
        <v>0</v>
      </c>
      <c r="AE378" s="109"/>
      <c r="AF378" s="109"/>
      <c r="AG378" s="109"/>
      <c r="AH378" s="109"/>
      <c r="AI378" s="109"/>
      <c r="AJ378" s="109"/>
      <c r="AK378" s="109"/>
      <c r="AL378" s="109"/>
      <c r="AM378" s="109"/>
      <c r="AN378" s="109"/>
      <c r="AO378" s="109"/>
      <c r="AP378" s="109"/>
      <c r="AQ378" s="109"/>
      <c r="AR378" s="109"/>
      <c r="AS378" s="109"/>
      <c r="AT378" s="109"/>
      <c r="AU378" s="109"/>
      <c r="AV378" s="109"/>
      <c r="AW378" s="109"/>
      <c r="AX378" s="109"/>
      <c r="AY378" s="109"/>
      <c r="AZ378" s="109"/>
      <c r="BA378" s="109"/>
      <c r="BB378" s="109"/>
      <c r="BC378" s="109"/>
      <c r="BD378" s="109"/>
      <c r="BE378" s="109"/>
      <c r="BF378" s="109"/>
      <c r="BG378" s="109"/>
      <c r="BH378" s="109"/>
      <c r="BI378" s="109"/>
      <c r="BJ378" s="109"/>
      <c r="BK378" s="109"/>
      <c r="BL378" s="109"/>
      <c r="BM378" s="109"/>
      <c r="BN378" s="109"/>
      <c r="BO378" s="109"/>
      <c r="BP378" s="109"/>
      <c r="BQ378" s="109"/>
      <c r="BR378" s="109"/>
      <c r="BS378" s="109"/>
      <c r="BT378" s="109"/>
      <c r="BU378" s="110"/>
    </row>
    <row r="379" spans="1:73" s="111" customFormat="1" ht="13.2" x14ac:dyDescent="0.25">
      <c r="A379" s="89" t="s">
        <v>25</v>
      </c>
      <c r="B379" s="89" t="s">
        <v>529</v>
      </c>
      <c r="C379" s="89" t="s">
        <v>529</v>
      </c>
      <c r="D379" s="90" t="s">
        <v>1</v>
      </c>
      <c r="E379" s="91" t="s">
        <v>2</v>
      </c>
      <c r="F379" s="90" t="s">
        <v>1</v>
      </c>
      <c r="G379" s="91" t="s">
        <v>3</v>
      </c>
      <c r="H379" s="92">
        <v>29101</v>
      </c>
      <c r="I379" s="93" t="s">
        <v>696</v>
      </c>
      <c r="J379" s="106" t="s">
        <v>697</v>
      </c>
      <c r="K379" s="172" t="s">
        <v>698</v>
      </c>
      <c r="L379" s="95"/>
      <c r="M379" s="96" t="s">
        <v>142</v>
      </c>
      <c r="N379" s="176" t="s">
        <v>67</v>
      </c>
      <c r="O379" s="98">
        <v>0</v>
      </c>
      <c r="P379" s="173">
        <v>145</v>
      </c>
      <c r="Q379" s="95" t="s">
        <v>335</v>
      </c>
      <c r="R379" s="100">
        <f t="shared" si="97"/>
        <v>0</v>
      </c>
      <c r="S379" s="101">
        <v>0</v>
      </c>
      <c r="T379" s="102">
        <v>0</v>
      </c>
      <c r="U379" s="101">
        <v>0</v>
      </c>
      <c r="V379" s="101">
        <v>0</v>
      </c>
      <c r="W379" s="101">
        <v>0</v>
      </c>
      <c r="X379" s="101">
        <v>0</v>
      </c>
      <c r="Y379" s="101">
        <v>0</v>
      </c>
      <c r="Z379" s="101">
        <v>0</v>
      </c>
      <c r="AA379" s="101">
        <v>0</v>
      </c>
      <c r="AB379" s="101">
        <v>0</v>
      </c>
      <c r="AC379" s="101">
        <v>0</v>
      </c>
      <c r="AD379" s="101">
        <v>0</v>
      </c>
      <c r="AE379" s="109"/>
      <c r="AF379" s="109"/>
      <c r="AG379" s="109"/>
      <c r="AH379" s="109"/>
      <c r="AI379" s="109"/>
      <c r="AJ379" s="109"/>
      <c r="AK379" s="109"/>
      <c r="AL379" s="109"/>
      <c r="AM379" s="109"/>
      <c r="AN379" s="109"/>
      <c r="AO379" s="109"/>
      <c r="AP379" s="109"/>
      <c r="AQ379" s="109"/>
      <c r="AR379" s="109"/>
      <c r="AS379" s="109"/>
      <c r="AT379" s="109"/>
      <c r="AU379" s="109"/>
      <c r="AV379" s="109"/>
      <c r="AW379" s="109"/>
      <c r="AX379" s="109"/>
      <c r="AY379" s="109"/>
      <c r="AZ379" s="109"/>
      <c r="BA379" s="109"/>
      <c r="BB379" s="109"/>
      <c r="BC379" s="109"/>
      <c r="BD379" s="109"/>
      <c r="BE379" s="109"/>
      <c r="BF379" s="109"/>
      <c r="BG379" s="109"/>
      <c r="BH379" s="109"/>
      <c r="BI379" s="109"/>
      <c r="BJ379" s="109"/>
      <c r="BK379" s="109"/>
      <c r="BL379" s="109"/>
      <c r="BM379" s="109"/>
      <c r="BN379" s="109"/>
      <c r="BO379" s="109"/>
      <c r="BP379" s="109"/>
      <c r="BQ379" s="109"/>
      <c r="BR379" s="109"/>
      <c r="BS379" s="109"/>
      <c r="BT379" s="109"/>
      <c r="BU379" s="110"/>
    </row>
    <row r="380" spans="1:73" s="111" customFormat="1" ht="13.2" x14ac:dyDescent="0.25">
      <c r="A380" s="89" t="s">
        <v>25</v>
      </c>
      <c r="B380" s="89" t="s">
        <v>529</v>
      </c>
      <c r="C380" s="89" t="s">
        <v>529</v>
      </c>
      <c r="D380" s="90" t="s">
        <v>1</v>
      </c>
      <c r="E380" s="91" t="s">
        <v>2</v>
      </c>
      <c r="F380" s="90" t="s">
        <v>1</v>
      </c>
      <c r="G380" s="91" t="s">
        <v>3</v>
      </c>
      <c r="H380" s="92">
        <v>29101</v>
      </c>
      <c r="I380" s="93" t="s">
        <v>696</v>
      </c>
      <c r="J380" s="106" t="s">
        <v>699</v>
      </c>
      <c r="K380" s="172" t="s">
        <v>700</v>
      </c>
      <c r="L380" s="95"/>
      <c r="M380" s="96" t="s">
        <v>142</v>
      </c>
      <c r="N380" s="176" t="s">
        <v>67</v>
      </c>
      <c r="O380" s="108">
        <v>0</v>
      </c>
      <c r="P380" s="173">
        <v>422.24</v>
      </c>
      <c r="Q380" s="95" t="s">
        <v>335</v>
      </c>
      <c r="R380" s="100">
        <f t="shared" si="97"/>
        <v>0</v>
      </c>
      <c r="S380" s="101">
        <v>0</v>
      </c>
      <c r="T380" s="102">
        <v>0</v>
      </c>
      <c r="U380" s="101">
        <v>0</v>
      </c>
      <c r="V380" s="101">
        <v>0</v>
      </c>
      <c r="W380" s="101">
        <v>0</v>
      </c>
      <c r="X380" s="101">
        <v>0</v>
      </c>
      <c r="Y380" s="101">
        <v>0</v>
      </c>
      <c r="Z380" s="101">
        <v>0</v>
      </c>
      <c r="AA380" s="101">
        <v>0</v>
      </c>
      <c r="AB380" s="101">
        <v>0</v>
      </c>
      <c r="AC380" s="101">
        <v>0</v>
      </c>
      <c r="AD380" s="101">
        <v>0</v>
      </c>
      <c r="AE380" s="109"/>
      <c r="AF380" s="109"/>
      <c r="AG380" s="109"/>
      <c r="AH380" s="109"/>
      <c r="AI380" s="109"/>
      <c r="AJ380" s="109"/>
      <c r="AK380" s="109"/>
      <c r="AL380" s="109"/>
      <c r="AM380" s="109"/>
      <c r="AN380" s="109"/>
      <c r="AO380" s="109"/>
      <c r="AP380" s="109"/>
      <c r="AQ380" s="109"/>
      <c r="AR380" s="109"/>
      <c r="AS380" s="109"/>
      <c r="AT380" s="109"/>
      <c r="AU380" s="109"/>
      <c r="AV380" s="109"/>
      <c r="AW380" s="109"/>
      <c r="AX380" s="109"/>
      <c r="AY380" s="109"/>
      <c r="AZ380" s="109"/>
      <c r="BA380" s="109"/>
      <c r="BB380" s="109"/>
      <c r="BC380" s="109"/>
      <c r="BD380" s="109"/>
      <c r="BE380" s="109"/>
      <c r="BF380" s="109"/>
      <c r="BG380" s="109"/>
      <c r="BH380" s="109"/>
      <c r="BI380" s="109"/>
      <c r="BJ380" s="109"/>
      <c r="BK380" s="109"/>
      <c r="BL380" s="109"/>
      <c r="BM380" s="109"/>
      <c r="BN380" s="109"/>
      <c r="BO380" s="109"/>
      <c r="BP380" s="109"/>
      <c r="BQ380" s="109"/>
      <c r="BR380" s="109"/>
      <c r="BS380" s="109"/>
      <c r="BT380" s="109"/>
      <c r="BU380" s="110"/>
    </row>
    <row r="381" spans="1:73" s="111" customFormat="1" ht="52.8" x14ac:dyDescent="0.25">
      <c r="A381" s="89" t="s">
        <v>25</v>
      </c>
      <c r="B381" s="89" t="s">
        <v>529</v>
      </c>
      <c r="C381" s="89" t="s">
        <v>529</v>
      </c>
      <c r="D381" s="90" t="s">
        <v>1</v>
      </c>
      <c r="E381" s="91" t="s">
        <v>2</v>
      </c>
      <c r="F381" s="90" t="s">
        <v>1</v>
      </c>
      <c r="G381" s="91" t="s">
        <v>3</v>
      </c>
      <c r="H381" s="92">
        <v>21401</v>
      </c>
      <c r="I381" s="93" t="s">
        <v>601</v>
      </c>
      <c r="J381" s="106" t="s">
        <v>441</v>
      </c>
      <c r="K381" s="172" t="s">
        <v>442</v>
      </c>
      <c r="L381" s="95"/>
      <c r="M381" s="96" t="s">
        <v>142</v>
      </c>
      <c r="N381" s="176" t="s">
        <v>67</v>
      </c>
      <c r="O381" s="98">
        <v>0</v>
      </c>
      <c r="P381" s="173">
        <v>373.52</v>
      </c>
      <c r="Q381" s="95" t="s">
        <v>335</v>
      </c>
      <c r="R381" s="100">
        <f t="shared" si="97"/>
        <v>0</v>
      </c>
      <c r="S381" s="101">
        <v>0</v>
      </c>
      <c r="T381" s="102">
        <v>0</v>
      </c>
      <c r="U381" s="101">
        <v>0</v>
      </c>
      <c r="V381" s="101">
        <v>0</v>
      </c>
      <c r="W381" s="101">
        <v>0</v>
      </c>
      <c r="X381" s="101">
        <v>0</v>
      </c>
      <c r="Y381" s="101">
        <v>0</v>
      </c>
      <c r="Z381" s="101">
        <v>0</v>
      </c>
      <c r="AA381" s="101">
        <v>0</v>
      </c>
      <c r="AB381" s="101">
        <v>0</v>
      </c>
      <c r="AC381" s="101">
        <v>0</v>
      </c>
      <c r="AD381" s="101">
        <v>0</v>
      </c>
      <c r="AE381" s="109"/>
      <c r="AF381" s="109"/>
      <c r="AG381" s="109"/>
      <c r="AH381" s="109"/>
      <c r="AI381" s="109"/>
      <c r="AJ381" s="109"/>
      <c r="AK381" s="109"/>
      <c r="AL381" s="109"/>
      <c r="AM381" s="109"/>
      <c r="AN381" s="109"/>
      <c r="AO381" s="109"/>
      <c r="AP381" s="109"/>
      <c r="AQ381" s="109"/>
      <c r="AR381" s="109"/>
      <c r="AS381" s="109"/>
      <c r="AT381" s="109"/>
      <c r="AU381" s="109"/>
      <c r="AV381" s="109"/>
      <c r="AW381" s="109"/>
      <c r="AX381" s="109"/>
      <c r="AY381" s="109"/>
      <c r="AZ381" s="109"/>
      <c r="BA381" s="109"/>
      <c r="BB381" s="109"/>
      <c r="BC381" s="109"/>
      <c r="BD381" s="109"/>
      <c r="BE381" s="109"/>
      <c r="BF381" s="109"/>
      <c r="BG381" s="109"/>
      <c r="BH381" s="109"/>
      <c r="BI381" s="109"/>
      <c r="BJ381" s="109"/>
      <c r="BK381" s="109"/>
      <c r="BL381" s="109"/>
      <c r="BM381" s="109"/>
      <c r="BN381" s="109"/>
      <c r="BO381" s="109"/>
      <c r="BP381" s="109"/>
      <c r="BQ381" s="109"/>
      <c r="BR381" s="109"/>
      <c r="BS381" s="109"/>
      <c r="BT381" s="109"/>
      <c r="BU381" s="110"/>
    </row>
    <row r="382" spans="1:73" s="111" customFormat="1" ht="52.8" x14ac:dyDescent="0.25">
      <c r="A382" s="89" t="s">
        <v>25</v>
      </c>
      <c r="B382" s="89" t="s">
        <v>529</v>
      </c>
      <c r="C382" s="89" t="s">
        <v>529</v>
      </c>
      <c r="D382" s="90" t="s">
        <v>1</v>
      </c>
      <c r="E382" s="91" t="s">
        <v>2</v>
      </c>
      <c r="F382" s="90" t="s">
        <v>1</v>
      </c>
      <c r="G382" s="91" t="s">
        <v>3</v>
      </c>
      <c r="H382" s="92">
        <v>21401</v>
      </c>
      <c r="I382" s="93" t="s">
        <v>601</v>
      </c>
      <c r="J382" s="106" t="s">
        <v>701</v>
      </c>
      <c r="K382" s="172" t="s">
        <v>702</v>
      </c>
      <c r="L382" s="95"/>
      <c r="M382" s="96" t="s">
        <v>142</v>
      </c>
      <c r="N382" s="176" t="s">
        <v>67</v>
      </c>
      <c r="O382" s="98">
        <v>0</v>
      </c>
      <c r="P382" s="173">
        <v>100.92</v>
      </c>
      <c r="Q382" s="95" t="s">
        <v>335</v>
      </c>
      <c r="R382" s="100">
        <f t="shared" ref="R382:R461" si="98">+ROUND(P382*O382,0)</f>
        <v>0</v>
      </c>
      <c r="S382" s="101">
        <v>0</v>
      </c>
      <c r="T382" s="102">
        <v>0</v>
      </c>
      <c r="U382" s="101">
        <v>0</v>
      </c>
      <c r="V382" s="101">
        <v>0</v>
      </c>
      <c r="W382" s="101">
        <v>0</v>
      </c>
      <c r="X382" s="101">
        <v>0</v>
      </c>
      <c r="Y382" s="101">
        <v>0</v>
      </c>
      <c r="Z382" s="101">
        <v>0</v>
      </c>
      <c r="AA382" s="101">
        <v>0</v>
      </c>
      <c r="AB382" s="101">
        <v>0</v>
      </c>
      <c r="AC382" s="101">
        <v>0</v>
      </c>
      <c r="AD382" s="101">
        <v>0</v>
      </c>
      <c r="AE382" s="109"/>
      <c r="AF382" s="109"/>
      <c r="AG382" s="109"/>
      <c r="AH382" s="109"/>
      <c r="AI382" s="109"/>
      <c r="AJ382" s="109"/>
      <c r="AK382" s="109"/>
      <c r="AL382" s="109"/>
      <c r="AM382" s="109"/>
      <c r="AN382" s="109"/>
      <c r="AO382" s="109"/>
      <c r="AP382" s="109"/>
      <c r="AQ382" s="109"/>
      <c r="AR382" s="109"/>
      <c r="AS382" s="109"/>
      <c r="AT382" s="109"/>
      <c r="AU382" s="109"/>
      <c r="AV382" s="109"/>
      <c r="AW382" s="109"/>
      <c r="AX382" s="109"/>
      <c r="AY382" s="109"/>
      <c r="AZ382" s="109"/>
      <c r="BA382" s="109"/>
      <c r="BB382" s="109"/>
      <c r="BC382" s="109"/>
      <c r="BD382" s="109"/>
      <c r="BE382" s="109"/>
      <c r="BF382" s="109"/>
      <c r="BG382" s="109"/>
      <c r="BH382" s="109"/>
      <c r="BI382" s="109"/>
      <c r="BJ382" s="109"/>
      <c r="BK382" s="109"/>
      <c r="BL382" s="109"/>
      <c r="BM382" s="109"/>
      <c r="BN382" s="109"/>
      <c r="BO382" s="109"/>
      <c r="BP382" s="109"/>
      <c r="BQ382" s="109"/>
      <c r="BR382" s="109"/>
      <c r="BS382" s="109"/>
      <c r="BT382" s="109"/>
      <c r="BU382" s="110"/>
    </row>
    <row r="383" spans="1:73" s="111" customFormat="1" ht="13.2" x14ac:dyDescent="0.25">
      <c r="A383" s="89" t="s">
        <v>25</v>
      </c>
      <c r="B383" s="89" t="s">
        <v>529</v>
      </c>
      <c r="C383" s="89" t="s">
        <v>529</v>
      </c>
      <c r="D383" s="90" t="s">
        <v>1</v>
      </c>
      <c r="E383" s="91" t="s">
        <v>2</v>
      </c>
      <c r="F383" s="90" t="s">
        <v>1</v>
      </c>
      <c r="G383" s="91" t="s">
        <v>3</v>
      </c>
      <c r="H383" s="92">
        <v>29101</v>
      </c>
      <c r="I383" s="93" t="s">
        <v>696</v>
      </c>
      <c r="J383" s="106" t="s">
        <v>703</v>
      </c>
      <c r="K383" s="107" t="s">
        <v>704</v>
      </c>
      <c r="L383" s="95"/>
      <c r="M383" s="96" t="s">
        <v>142</v>
      </c>
      <c r="N383" s="176" t="s">
        <v>67</v>
      </c>
      <c r="O383" s="108">
        <v>0</v>
      </c>
      <c r="P383" s="173">
        <v>0</v>
      </c>
      <c r="Q383" s="95" t="s">
        <v>335</v>
      </c>
      <c r="R383" s="100">
        <f t="shared" si="98"/>
        <v>0</v>
      </c>
      <c r="S383" s="101">
        <v>0</v>
      </c>
      <c r="T383" s="102">
        <v>0</v>
      </c>
      <c r="U383" s="101">
        <v>0</v>
      </c>
      <c r="V383" s="101">
        <v>0</v>
      </c>
      <c r="W383" s="101">
        <v>0</v>
      </c>
      <c r="X383" s="101">
        <v>0</v>
      </c>
      <c r="Y383" s="101">
        <v>0</v>
      </c>
      <c r="Z383" s="101">
        <v>0</v>
      </c>
      <c r="AA383" s="101">
        <f t="shared" ref="AA383:AA454" si="99">R383</f>
        <v>0</v>
      </c>
      <c r="AB383" s="101">
        <v>0</v>
      </c>
      <c r="AC383" s="101">
        <v>0</v>
      </c>
      <c r="AD383" s="101">
        <v>0</v>
      </c>
      <c r="AE383" s="109"/>
      <c r="AF383" s="109"/>
      <c r="AG383" s="109"/>
      <c r="AH383" s="109"/>
      <c r="AI383" s="109"/>
      <c r="AJ383" s="109"/>
      <c r="AK383" s="109"/>
      <c r="AL383" s="109"/>
      <c r="AM383" s="109"/>
      <c r="AN383" s="109"/>
      <c r="AO383" s="109"/>
      <c r="AP383" s="109"/>
      <c r="AQ383" s="109"/>
      <c r="AR383" s="109"/>
      <c r="AS383" s="109"/>
      <c r="AT383" s="109"/>
      <c r="AU383" s="109"/>
      <c r="AV383" s="109"/>
      <c r="AW383" s="109"/>
      <c r="AX383" s="109"/>
      <c r="AY383" s="109"/>
      <c r="AZ383" s="109"/>
      <c r="BA383" s="109"/>
      <c r="BB383" s="109"/>
      <c r="BC383" s="109"/>
      <c r="BD383" s="109"/>
      <c r="BE383" s="109"/>
      <c r="BF383" s="109"/>
      <c r="BG383" s="109"/>
      <c r="BH383" s="109"/>
      <c r="BI383" s="109"/>
      <c r="BJ383" s="109"/>
      <c r="BK383" s="109"/>
      <c r="BL383" s="109"/>
      <c r="BM383" s="109"/>
      <c r="BN383" s="109"/>
      <c r="BO383" s="109"/>
      <c r="BP383" s="109"/>
      <c r="BQ383" s="109"/>
      <c r="BR383" s="109"/>
      <c r="BS383" s="109"/>
      <c r="BT383" s="109"/>
      <c r="BU383" s="110"/>
    </row>
    <row r="384" spans="1:73" s="111" customFormat="1" ht="13.2" x14ac:dyDescent="0.25">
      <c r="A384" s="89" t="s">
        <v>25</v>
      </c>
      <c r="B384" s="89" t="s">
        <v>529</v>
      </c>
      <c r="C384" s="89" t="s">
        <v>529</v>
      </c>
      <c r="D384" s="90" t="s">
        <v>1</v>
      </c>
      <c r="E384" s="91" t="s">
        <v>2</v>
      </c>
      <c r="F384" s="90" t="s">
        <v>1</v>
      </c>
      <c r="G384" s="91" t="s">
        <v>3</v>
      </c>
      <c r="H384" s="92">
        <v>29101</v>
      </c>
      <c r="I384" s="93" t="s">
        <v>696</v>
      </c>
      <c r="J384" s="106" t="s">
        <v>705</v>
      </c>
      <c r="K384" s="107" t="s">
        <v>706</v>
      </c>
      <c r="L384" s="95"/>
      <c r="M384" s="96" t="s">
        <v>142</v>
      </c>
      <c r="N384" s="176" t="s">
        <v>67</v>
      </c>
      <c r="O384" s="98">
        <v>0</v>
      </c>
      <c r="P384" s="173">
        <v>0</v>
      </c>
      <c r="Q384" s="95" t="s">
        <v>335</v>
      </c>
      <c r="R384" s="100">
        <f t="shared" si="98"/>
        <v>0</v>
      </c>
      <c r="S384" s="101">
        <v>0</v>
      </c>
      <c r="T384" s="102">
        <v>0</v>
      </c>
      <c r="U384" s="101">
        <v>0</v>
      </c>
      <c r="V384" s="101">
        <v>0</v>
      </c>
      <c r="W384" s="101">
        <v>0</v>
      </c>
      <c r="X384" s="101">
        <v>0</v>
      </c>
      <c r="Y384" s="101">
        <v>0</v>
      </c>
      <c r="Z384" s="101">
        <v>0</v>
      </c>
      <c r="AA384" s="101">
        <f t="shared" si="99"/>
        <v>0</v>
      </c>
      <c r="AB384" s="101">
        <v>0</v>
      </c>
      <c r="AC384" s="101">
        <v>0</v>
      </c>
      <c r="AD384" s="101">
        <v>0</v>
      </c>
      <c r="AE384" s="109"/>
      <c r="AF384" s="109"/>
      <c r="AG384" s="109"/>
      <c r="AH384" s="109"/>
      <c r="AI384" s="109"/>
      <c r="AJ384" s="109"/>
      <c r="AK384" s="109"/>
      <c r="AL384" s="109"/>
      <c r="AM384" s="109"/>
      <c r="AN384" s="109"/>
      <c r="AO384" s="109"/>
      <c r="AP384" s="109"/>
      <c r="AQ384" s="109"/>
      <c r="AR384" s="109"/>
      <c r="AS384" s="109"/>
      <c r="AT384" s="109"/>
      <c r="AU384" s="109"/>
      <c r="AV384" s="109"/>
      <c r="AW384" s="109"/>
      <c r="AX384" s="109"/>
      <c r="AY384" s="109"/>
      <c r="AZ384" s="109"/>
      <c r="BA384" s="109"/>
      <c r="BB384" s="109"/>
      <c r="BC384" s="109"/>
      <c r="BD384" s="109"/>
      <c r="BE384" s="109"/>
      <c r="BF384" s="109"/>
      <c r="BG384" s="109"/>
      <c r="BH384" s="109"/>
      <c r="BI384" s="109"/>
      <c r="BJ384" s="109"/>
      <c r="BK384" s="109"/>
      <c r="BL384" s="109"/>
      <c r="BM384" s="109"/>
      <c r="BN384" s="109"/>
      <c r="BO384" s="109"/>
      <c r="BP384" s="109"/>
      <c r="BQ384" s="109"/>
      <c r="BR384" s="109"/>
      <c r="BS384" s="109"/>
      <c r="BT384" s="109"/>
      <c r="BU384" s="110"/>
    </row>
    <row r="385" spans="1:73" s="111" customFormat="1" ht="26.4" x14ac:dyDescent="0.25">
      <c r="A385" s="89" t="s">
        <v>25</v>
      </c>
      <c r="B385" s="89" t="s">
        <v>529</v>
      </c>
      <c r="C385" s="89" t="s">
        <v>529</v>
      </c>
      <c r="D385" s="90" t="s">
        <v>1</v>
      </c>
      <c r="E385" s="91" t="s">
        <v>2</v>
      </c>
      <c r="F385" s="90" t="s">
        <v>1</v>
      </c>
      <c r="G385" s="91" t="s">
        <v>3</v>
      </c>
      <c r="H385" s="92">
        <v>29101</v>
      </c>
      <c r="I385" s="93" t="s">
        <v>696</v>
      </c>
      <c r="J385" s="106" t="s">
        <v>707</v>
      </c>
      <c r="K385" s="107" t="s">
        <v>708</v>
      </c>
      <c r="L385" s="95"/>
      <c r="M385" s="96" t="s">
        <v>142</v>
      </c>
      <c r="N385" s="176" t="s">
        <v>67</v>
      </c>
      <c r="O385" s="98">
        <v>0</v>
      </c>
      <c r="P385" s="173">
        <v>0</v>
      </c>
      <c r="Q385" s="95" t="s">
        <v>335</v>
      </c>
      <c r="R385" s="100">
        <f t="shared" si="98"/>
        <v>0</v>
      </c>
      <c r="S385" s="101">
        <v>0</v>
      </c>
      <c r="T385" s="102">
        <v>0</v>
      </c>
      <c r="U385" s="101">
        <v>0</v>
      </c>
      <c r="V385" s="101">
        <v>0</v>
      </c>
      <c r="W385" s="101">
        <v>0</v>
      </c>
      <c r="X385" s="101">
        <v>0</v>
      </c>
      <c r="Y385" s="101">
        <v>0</v>
      </c>
      <c r="Z385" s="101">
        <v>0</v>
      </c>
      <c r="AA385" s="101">
        <f t="shared" si="99"/>
        <v>0</v>
      </c>
      <c r="AB385" s="101">
        <v>0</v>
      </c>
      <c r="AC385" s="101">
        <v>0</v>
      </c>
      <c r="AD385" s="101">
        <v>0</v>
      </c>
      <c r="AE385" s="109"/>
      <c r="AF385" s="109"/>
      <c r="AG385" s="109"/>
      <c r="AH385" s="109"/>
      <c r="AI385" s="109"/>
      <c r="AJ385" s="109"/>
      <c r="AK385" s="109"/>
      <c r="AL385" s="109"/>
      <c r="AM385" s="109"/>
      <c r="AN385" s="109"/>
      <c r="AO385" s="109"/>
      <c r="AP385" s="109"/>
      <c r="AQ385" s="109"/>
      <c r="AR385" s="109"/>
      <c r="AS385" s="109"/>
      <c r="AT385" s="109"/>
      <c r="AU385" s="109"/>
      <c r="AV385" s="109"/>
      <c r="AW385" s="109"/>
      <c r="AX385" s="109"/>
      <c r="AY385" s="109"/>
      <c r="AZ385" s="109"/>
      <c r="BA385" s="109"/>
      <c r="BB385" s="109"/>
      <c r="BC385" s="109"/>
      <c r="BD385" s="109"/>
      <c r="BE385" s="109"/>
      <c r="BF385" s="109"/>
      <c r="BG385" s="109"/>
      <c r="BH385" s="109"/>
      <c r="BI385" s="109"/>
      <c r="BJ385" s="109"/>
      <c r="BK385" s="109"/>
      <c r="BL385" s="109"/>
      <c r="BM385" s="109"/>
      <c r="BN385" s="109"/>
      <c r="BO385" s="109"/>
      <c r="BP385" s="109"/>
      <c r="BQ385" s="109"/>
      <c r="BR385" s="109"/>
      <c r="BS385" s="109"/>
      <c r="BT385" s="109"/>
      <c r="BU385" s="110"/>
    </row>
    <row r="386" spans="1:73" s="111" customFormat="1" ht="13.2" x14ac:dyDescent="0.25">
      <c r="A386" s="89" t="s">
        <v>25</v>
      </c>
      <c r="B386" s="89" t="s">
        <v>529</v>
      </c>
      <c r="C386" s="89" t="s">
        <v>529</v>
      </c>
      <c r="D386" s="90" t="s">
        <v>1</v>
      </c>
      <c r="E386" s="91" t="s">
        <v>2</v>
      </c>
      <c r="F386" s="90" t="s">
        <v>1</v>
      </c>
      <c r="G386" s="91" t="s">
        <v>3</v>
      </c>
      <c r="H386" s="92">
        <v>29101</v>
      </c>
      <c r="I386" s="93" t="s">
        <v>696</v>
      </c>
      <c r="J386" s="106" t="s">
        <v>709</v>
      </c>
      <c r="K386" s="107" t="s">
        <v>710</v>
      </c>
      <c r="L386" s="95"/>
      <c r="M386" s="96" t="s">
        <v>142</v>
      </c>
      <c r="N386" s="176" t="s">
        <v>67</v>
      </c>
      <c r="O386" s="108">
        <v>0</v>
      </c>
      <c r="P386" s="173">
        <v>0</v>
      </c>
      <c r="Q386" s="95" t="s">
        <v>335</v>
      </c>
      <c r="R386" s="100">
        <f t="shared" si="98"/>
        <v>0</v>
      </c>
      <c r="S386" s="101">
        <v>0</v>
      </c>
      <c r="T386" s="102">
        <v>0</v>
      </c>
      <c r="U386" s="101">
        <v>0</v>
      </c>
      <c r="V386" s="101">
        <v>0</v>
      </c>
      <c r="W386" s="101">
        <v>0</v>
      </c>
      <c r="X386" s="101">
        <v>0</v>
      </c>
      <c r="Y386" s="101">
        <v>0</v>
      </c>
      <c r="Z386" s="101">
        <v>0</v>
      </c>
      <c r="AA386" s="101">
        <f t="shared" si="99"/>
        <v>0</v>
      </c>
      <c r="AB386" s="101">
        <v>0</v>
      </c>
      <c r="AC386" s="101">
        <v>0</v>
      </c>
      <c r="AD386" s="101">
        <v>0</v>
      </c>
      <c r="AE386" s="109"/>
      <c r="AF386" s="109"/>
      <c r="AG386" s="109"/>
      <c r="AH386" s="109"/>
      <c r="AI386" s="109"/>
      <c r="AJ386" s="109"/>
      <c r="AK386" s="109"/>
      <c r="AL386" s="109"/>
      <c r="AM386" s="109"/>
      <c r="AN386" s="109"/>
      <c r="AO386" s="109"/>
      <c r="AP386" s="109"/>
      <c r="AQ386" s="109"/>
      <c r="AR386" s="109"/>
      <c r="AS386" s="109"/>
      <c r="AT386" s="109"/>
      <c r="AU386" s="109"/>
      <c r="AV386" s="109"/>
      <c r="AW386" s="109"/>
      <c r="AX386" s="109"/>
      <c r="AY386" s="109"/>
      <c r="AZ386" s="109"/>
      <c r="BA386" s="109"/>
      <c r="BB386" s="109"/>
      <c r="BC386" s="109"/>
      <c r="BD386" s="109"/>
      <c r="BE386" s="109"/>
      <c r="BF386" s="109"/>
      <c r="BG386" s="109"/>
      <c r="BH386" s="109"/>
      <c r="BI386" s="109"/>
      <c r="BJ386" s="109"/>
      <c r="BK386" s="109"/>
      <c r="BL386" s="109"/>
      <c r="BM386" s="109"/>
      <c r="BN386" s="109"/>
      <c r="BO386" s="109"/>
      <c r="BP386" s="109"/>
      <c r="BQ386" s="109"/>
      <c r="BR386" s="109"/>
      <c r="BS386" s="109"/>
      <c r="BT386" s="109"/>
      <c r="BU386" s="110"/>
    </row>
    <row r="387" spans="1:73" s="111" customFormat="1" ht="13.2" x14ac:dyDescent="0.25">
      <c r="A387" s="89" t="s">
        <v>25</v>
      </c>
      <c r="B387" s="89" t="s">
        <v>529</v>
      </c>
      <c r="C387" s="89" t="s">
        <v>529</v>
      </c>
      <c r="D387" s="90" t="s">
        <v>1</v>
      </c>
      <c r="E387" s="91" t="s">
        <v>2</v>
      </c>
      <c r="F387" s="90" t="s">
        <v>1</v>
      </c>
      <c r="G387" s="91" t="s">
        <v>3</v>
      </c>
      <c r="H387" s="92">
        <v>29101</v>
      </c>
      <c r="I387" s="93" t="s">
        <v>696</v>
      </c>
      <c r="J387" s="106" t="s">
        <v>711</v>
      </c>
      <c r="K387" s="107" t="s">
        <v>712</v>
      </c>
      <c r="L387" s="95"/>
      <c r="M387" s="96" t="s">
        <v>142</v>
      </c>
      <c r="N387" s="176" t="s">
        <v>67</v>
      </c>
      <c r="O387" s="98">
        <v>0</v>
      </c>
      <c r="P387" s="173">
        <v>0</v>
      </c>
      <c r="Q387" s="95" t="s">
        <v>335</v>
      </c>
      <c r="R387" s="100">
        <f t="shared" si="98"/>
        <v>0</v>
      </c>
      <c r="S387" s="101">
        <v>0</v>
      </c>
      <c r="T387" s="102">
        <v>0</v>
      </c>
      <c r="U387" s="101">
        <v>0</v>
      </c>
      <c r="V387" s="101">
        <v>0</v>
      </c>
      <c r="W387" s="101">
        <v>0</v>
      </c>
      <c r="X387" s="101">
        <v>0</v>
      </c>
      <c r="Y387" s="101">
        <v>0</v>
      </c>
      <c r="Z387" s="101">
        <v>0</v>
      </c>
      <c r="AA387" s="101">
        <f t="shared" si="99"/>
        <v>0</v>
      </c>
      <c r="AB387" s="101">
        <v>0</v>
      </c>
      <c r="AC387" s="101">
        <v>0</v>
      </c>
      <c r="AD387" s="101">
        <v>0</v>
      </c>
      <c r="AE387" s="109"/>
      <c r="AF387" s="109"/>
      <c r="AG387" s="109"/>
      <c r="AH387" s="109"/>
      <c r="AI387" s="109"/>
      <c r="AJ387" s="109"/>
      <c r="AK387" s="109"/>
      <c r="AL387" s="109"/>
      <c r="AM387" s="109"/>
      <c r="AN387" s="109"/>
      <c r="AO387" s="109"/>
      <c r="AP387" s="109"/>
      <c r="AQ387" s="109"/>
      <c r="AR387" s="109"/>
      <c r="AS387" s="109"/>
      <c r="AT387" s="109"/>
      <c r="AU387" s="109"/>
      <c r="AV387" s="109"/>
      <c r="AW387" s="109"/>
      <c r="AX387" s="109"/>
      <c r="AY387" s="109"/>
      <c r="AZ387" s="109"/>
      <c r="BA387" s="109"/>
      <c r="BB387" s="109"/>
      <c r="BC387" s="109"/>
      <c r="BD387" s="109"/>
      <c r="BE387" s="109"/>
      <c r="BF387" s="109"/>
      <c r="BG387" s="109"/>
      <c r="BH387" s="109"/>
      <c r="BI387" s="109"/>
      <c r="BJ387" s="109"/>
      <c r="BK387" s="109"/>
      <c r="BL387" s="109"/>
      <c r="BM387" s="109"/>
      <c r="BN387" s="109"/>
      <c r="BO387" s="109"/>
      <c r="BP387" s="109"/>
      <c r="BQ387" s="109"/>
      <c r="BR387" s="109"/>
      <c r="BS387" s="109"/>
      <c r="BT387" s="109"/>
      <c r="BU387" s="110"/>
    </row>
    <row r="388" spans="1:73" s="111" customFormat="1" ht="13.2" x14ac:dyDescent="0.25">
      <c r="A388" s="89" t="s">
        <v>25</v>
      </c>
      <c r="B388" s="89" t="s">
        <v>529</v>
      </c>
      <c r="C388" s="89" t="s">
        <v>529</v>
      </c>
      <c r="D388" s="90" t="s">
        <v>1</v>
      </c>
      <c r="E388" s="91" t="s">
        <v>2</v>
      </c>
      <c r="F388" s="90" t="s">
        <v>1</v>
      </c>
      <c r="G388" s="91" t="s">
        <v>3</v>
      </c>
      <c r="H388" s="92">
        <v>29101</v>
      </c>
      <c r="I388" s="93" t="s">
        <v>696</v>
      </c>
      <c r="J388" s="106" t="s">
        <v>713</v>
      </c>
      <c r="K388" s="107" t="s">
        <v>714</v>
      </c>
      <c r="L388" s="95"/>
      <c r="M388" s="96" t="s">
        <v>142</v>
      </c>
      <c r="N388" s="176" t="s">
        <v>67</v>
      </c>
      <c r="O388" s="98">
        <v>0</v>
      </c>
      <c r="P388" s="173">
        <v>0</v>
      </c>
      <c r="Q388" s="95" t="s">
        <v>335</v>
      </c>
      <c r="R388" s="100">
        <f t="shared" si="98"/>
        <v>0</v>
      </c>
      <c r="S388" s="101">
        <v>0</v>
      </c>
      <c r="T388" s="102">
        <v>0</v>
      </c>
      <c r="U388" s="101">
        <v>0</v>
      </c>
      <c r="V388" s="101">
        <v>0</v>
      </c>
      <c r="W388" s="101">
        <v>0</v>
      </c>
      <c r="X388" s="101">
        <v>0</v>
      </c>
      <c r="Y388" s="101">
        <v>0</v>
      </c>
      <c r="Z388" s="101">
        <v>0</v>
      </c>
      <c r="AA388" s="101">
        <f t="shared" si="99"/>
        <v>0</v>
      </c>
      <c r="AB388" s="101">
        <v>0</v>
      </c>
      <c r="AC388" s="101">
        <v>0</v>
      </c>
      <c r="AD388" s="101">
        <v>0</v>
      </c>
      <c r="AE388" s="109"/>
      <c r="AF388" s="109"/>
      <c r="AG388" s="109"/>
      <c r="AH388" s="109"/>
      <c r="AI388" s="109"/>
      <c r="AJ388" s="109"/>
      <c r="AK388" s="109"/>
      <c r="AL388" s="109"/>
      <c r="AM388" s="109"/>
      <c r="AN388" s="109"/>
      <c r="AO388" s="109"/>
      <c r="AP388" s="109"/>
      <c r="AQ388" s="109"/>
      <c r="AR388" s="109"/>
      <c r="AS388" s="109"/>
      <c r="AT388" s="109"/>
      <c r="AU388" s="109"/>
      <c r="AV388" s="109"/>
      <c r="AW388" s="109"/>
      <c r="AX388" s="109"/>
      <c r="AY388" s="109"/>
      <c r="AZ388" s="109"/>
      <c r="BA388" s="109"/>
      <c r="BB388" s="109"/>
      <c r="BC388" s="109"/>
      <c r="BD388" s="109"/>
      <c r="BE388" s="109"/>
      <c r="BF388" s="109"/>
      <c r="BG388" s="109"/>
      <c r="BH388" s="109"/>
      <c r="BI388" s="109"/>
      <c r="BJ388" s="109"/>
      <c r="BK388" s="109"/>
      <c r="BL388" s="109"/>
      <c r="BM388" s="109"/>
      <c r="BN388" s="109"/>
      <c r="BO388" s="109"/>
      <c r="BP388" s="109"/>
      <c r="BQ388" s="109"/>
      <c r="BR388" s="109"/>
      <c r="BS388" s="109"/>
      <c r="BT388" s="109"/>
      <c r="BU388" s="110"/>
    </row>
    <row r="389" spans="1:73" s="111" customFormat="1" ht="13.2" x14ac:dyDescent="0.25">
      <c r="A389" s="89" t="s">
        <v>25</v>
      </c>
      <c r="B389" s="89" t="s">
        <v>529</v>
      </c>
      <c r="C389" s="89" t="s">
        <v>529</v>
      </c>
      <c r="D389" s="90" t="s">
        <v>1</v>
      </c>
      <c r="E389" s="91" t="s">
        <v>2</v>
      </c>
      <c r="F389" s="90" t="s">
        <v>1</v>
      </c>
      <c r="G389" s="91" t="s">
        <v>3</v>
      </c>
      <c r="H389" s="92">
        <v>29101</v>
      </c>
      <c r="I389" s="93" t="s">
        <v>696</v>
      </c>
      <c r="J389" s="106" t="s">
        <v>715</v>
      </c>
      <c r="K389" s="107" t="s">
        <v>716</v>
      </c>
      <c r="L389" s="95"/>
      <c r="M389" s="96" t="s">
        <v>142</v>
      </c>
      <c r="N389" s="176" t="s">
        <v>67</v>
      </c>
      <c r="O389" s="108">
        <v>0</v>
      </c>
      <c r="P389" s="173">
        <v>0</v>
      </c>
      <c r="Q389" s="95" t="s">
        <v>335</v>
      </c>
      <c r="R389" s="100">
        <f t="shared" si="98"/>
        <v>0</v>
      </c>
      <c r="S389" s="101">
        <v>0</v>
      </c>
      <c r="T389" s="102">
        <v>0</v>
      </c>
      <c r="U389" s="101">
        <v>0</v>
      </c>
      <c r="V389" s="101">
        <v>0</v>
      </c>
      <c r="W389" s="101">
        <v>0</v>
      </c>
      <c r="X389" s="101">
        <v>0</v>
      </c>
      <c r="Y389" s="101">
        <v>0</v>
      </c>
      <c r="Z389" s="101">
        <v>0</v>
      </c>
      <c r="AA389" s="101">
        <f t="shared" si="99"/>
        <v>0</v>
      </c>
      <c r="AB389" s="101">
        <v>0</v>
      </c>
      <c r="AC389" s="101">
        <v>0</v>
      </c>
      <c r="AD389" s="101">
        <v>0</v>
      </c>
      <c r="AE389" s="109"/>
      <c r="AF389" s="109"/>
      <c r="AG389" s="109"/>
      <c r="AH389" s="109"/>
      <c r="AI389" s="109"/>
      <c r="AJ389" s="109"/>
      <c r="AK389" s="109"/>
      <c r="AL389" s="109"/>
      <c r="AM389" s="109"/>
      <c r="AN389" s="109"/>
      <c r="AO389" s="109"/>
      <c r="AP389" s="109"/>
      <c r="AQ389" s="109"/>
      <c r="AR389" s="109"/>
      <c r="AS389" s="109"/>
      <c r="AT389" s="109"/>
      <c r="AU389" s="109"/>
      <c r="AV389" s="109"/>
      <c r="AW389" s="109"/>
      <c r="AX389" s="109"/>
      <c r="AY389" s="109"/>
      <c r="AZ389" s="109"/>
      <c r="BA389" s="109"/>
      <c r="BB389" s="109"/>
      <c r="BC389" s="109"/>
      <c r="BD389" s="109"/>
      <c r="BE389" s="109"/>
      <c r="BF389" s="109"/>
      <c r="BG389" s="109"/>
      <c r="BH389" s="109"/>
      <c r="BI389" s="109"/>
      <c r="BJ389" s="109"/>
      <c r="BK389" s="109"/>
      <c r="BL389" s="109"/>
      <c r="BM389" s="109"/>
      <c r="BN389" s="109"/>
      <c r="BO389" s="109"/>
      <c r="BP389" s="109"/>
      <c r="BQ389" s="109"/>
      <c r="BR389" s="109"/>
      <c r="BS389" s="109"/>
      <c r="BT389" s="109"/>
      <c r="BU389" s="110"/>
    </row>
    <row r="390" spans="1:73" s="111" customFormat="1" ht="26.4" x14ac:dyDescent="0.25">
      <c r="A390" s="89" t="s">
        <v>25</v>
      </c>
      <c r="B390" s="89" t="s">
        <v>529</v>
      </c>
      <c r="C390" s="89" t="s">
        <v>529</v>
      </c>
      <c r="D390" s="90" t="s">
        <v>1</v>
      </c>
      <c r="E390" s="91" t="s">
        <v>2</v>
      </c>
      <c r="F390" s="90" t="s">
        <v>1</v>
      </c>
      <c r="G390" s="91" t="s">
        <v>3</v>
      </c>
      <c r="H390" s="92">
        <v>29101</v>
      </c>
      <c r="I390" s="93" t="s">
        <v>696</v>
      </c>
      <c r="J390" s="106" t="s">
        <v>717</v>
      </c>
      <c r="K390" s="107" t="s">
        <v>718</v>
      </c>
      <c r="L390" s="95"/>
      <c r="M390" s="96" t="s">
        <v>142</v>
      </c>
      <c r="N390" s="176" t="s">
        <v>67</v>
      </c>
      <c r="O390" s="98">
        <v>0</v>
      </c>
      <c r="P390" s="173">
        <v>0</v>
      </c>
      <c r="Q390" s="95" t="s">
        <v>335</v>
      </c>
      <c r="R390" s="100">
        <f t="shared" si="98"/>
        <v>0</v>
      </c>
      <c r="S390" s="101">
        <v>0</v>
      </c>
      <c r="T390" s="102">
        <v>0</v>
      </c>
      <c r="U390" s="101">
        <v>0</v>
      </c>
      <c r="V390" s="101">
        <v>0</v>
      </c>
      <c r="W390" s="101">
        <v>0</v>
      </c>
      <c r="X390" s="101">
        <v>0</v>
      </c>
      <c r="Y390" s="101">
        <v>0</v>
      </c>
      <c r="Z390" s="101">
        <v>0</v>
      </c>
      <c r="AA390" s="101">
        <f t="shared" si="99"/>
        <v>0</v>
      </c>
      <c r="AB390" s="101">
        <v>0</v>
      </c>
      <c r="AC390" s="101">
        <v>0</v>
      </c>
      <c r="AD390" s="101">
        <v>0</v>
      </c>
      <c r="AE390" s="109"/>
      <c r="AF390" s="109"/>
      <c r="AG390" s="109"/>
      <c r="AH390" s="109"/>
      <c r="AI390" s="109"/>
      <c r="AJ390" s="109"/>
      <c r="AK390" s="109"/>
      <c r="AL390" s="109"/>
      <c r="AM390" s="109"/>
      <c r="AN390" s="109"/>
      <c r="AO390" s="109"/>
      <c r="AP390" s="109"/>
      <c r="AQ390" s="109"/>
      <c r="AR390" s="109"/>
      <c r="AS390" s="109"/>
      <c r="AT390" s="109"/>
      <c r="AU390" s="109"/>
      <c r="AV390" s="109"/>
      <c r="AW390" s="109"/>
      <c r="AX390" s="109"/>
      <c r="AY390" s="109"/>
      <c r="AZ390" s="109"/>
      <c r="BA390" s="109"/>
      <c r="BB390" s="109"/>
      <c r="BC390" s="109"/>
      <c r="BD390" s="109"/>
      <c r="BE390" s="109"/>
      <c r="BF390" s="109"/>
      <c r="BG390" s="109"/>
      <c r="BH390" s="109"/>
      <c r="BI390" s="109"/>
      <c r="BJ390" s="109"/>
      <c r="BK390" s="109"/>
      <c r="BL390" s="109"/>
      <c r="BM390" s="109"/>
      <c r="BN390" s="109"/>
      <c r="BO390" s="109"/>
      <c r="BP390" s="109"/>
      <c r="BQ390" s="109"/>
      <c r="BR390" s="109"/>
      <c r="BS390" s="109"/>
      <c r="BT390" s="109"/>
      <c r="BU390" s="110"/>
    </row>
    <row r="391" spans="1:73" s="111" customFormat="1" ht="13.2" x14ac:dyDescent="0.25">
      <c r="A391" s="89" t="s">
        <v>25</v>
      </c>
      <c r="B391" s="89" t="s">
        <v>529</v>
      </c>
      <c r="C391" s="89" t="s">
        <v>529</v>
      </c>
      <c r="D391" s="90" t="s">
        <v>1</v>
      </c>
      <c r="E391" s="91" t="s">
        <v>2</v>
      </c>
      <c r="F391" s="90" t="s">
        <v>1</v>
      </c>
      <c r="G391" s="91" t="s">
        <v>3</v>
      </c>
      <c r="H391" s="92">
        <v>29101</v>
      </c>
      <c r="I391" s="93" t="s">
        <v>696</v>
      </c>
      <c r="J391" s="106" t="s">
        <v>719</v>
      </c>
      <c r="K391" s="107" t="s">
        <v>720</v>
      </c>
      <c r="L391" s="95"/>
      <c r="M391" s="96" t="s">
        <v>142</v>
      </c>
      <c r="N391" s="176" t="s">
        <v>67</v>
      </c>
      <c r="O391" s="98">
        <v>0</v>
      </c>
      <c r="P391" s="173">
        <v>0</v>
      </c>
      <c r="Q391" s="95" t="s">
        <v>335</v>
      </c>
      <c r="R391" s="100">
        <f t="shared" si="98"/>
        <v>0</v>
      </c>
      <c r="S391" s="101">
        <v>0</v>
      </c>
      <c r="T391" s="102">
        <v>0</v>
      </c>
      <c r="U391" s="101">
        <v>0</v>
      </c>
      <c r="V391" s="101">
        <v>0</v>
      </c>
      <c r="W391" s="101">
        <v>0</v>
      </c>
      <c r="X391" s="101">
        <v>0</v>
      </c>
      <c r="Y391" s="101">
        <v>0</v>
      </c>
      <c r="Z391" s="101">
        <v>0</v>
      </c>
      <c r="AA391" s="101">
        <f t="shared" si="99"/>
        <v>0</v>
      </c>
      <c r="AB391" s="101">
        <v>0</v>
      </c>
      <c r="AC391" s="101">
        <v>0</v>
      </c>
      <c r="AD391" s="101">
        <v>0</v>
      </c>
      <c r="AE391" s="109"/>
      <c r="AF391" s="109"/>
      <c r="AG391" s="109"/>
      <c r="AH391" s="109"/>
      <c r="AI391" s="109"/>
      <c r="AJ391" s="109"/>
      <c r="AK391" s="109"/>
      <c r="AL391" s="109"/>
      <c r="AM391" s="109"/>
      <c r="AN391" s="109"/>
      <c r="AO391" s="109"/>
      <c r="AP391" s="109"/>
      <c r="AQ391" s="109"/>
      <c r="AR391" s="109"/>
      <c r="AS391" s="109"/>
      <c r="AT391" s="109"/>
      <c r="AU391" s="109"/>
      <c r="AV391" s="109"/>
      <c r="AW391" s="109"/>
      <c r="AX391" s="109"/>
      <c r="AY391" s="109"/>
      <c r="AZ391" s="109"/>
      <c r="BA391" s="109"/>
      <c r="BB391" s="109"/>
      <c r="BC391" s="109"/>
      <c r="BD391" s="109"/>
      <c r="BE391" s="109"/>
      <c r="BF391" s="109"/>
      <c r="BG391" s="109"/>
      <c r="BH391" s="109"/>
      <c r="BI391" s="109"/>
      <c r="BJ391" s="109"/>
      <c r="BK391" s="109"/>
      <c r="BL391" s="109"/>
      <c r="BM391" s="109"/>
      <c r="BN391" s="109"/>
      <c r="BO391" s="109"/>
      <c r="BP391" s="109"/>
      <c r="BQ391" s="109"/>
      <c r="BR391" s="109"/>
      <c r="BS391" s="109"/>
      <c r="BT391" s="109"/>
      <c r="BU391" s="110"/>
    </row>
    <row r="392" spans="1:73" s="111" customFormat="1" ht="26.4" x14ac:dyDescent="0.25">
      <c r="A392" s="89" t="s">
        <v>25</v>
      </c>
      <c r="B392" s="89" t="s">
        <v>529</v>
      </c>
      <c r="C392" s="89" t="s">
        <v>529</v>
      </c>
      <c r="D392" s="90" t="s">
        <v>1</v>
      </c>
      <c r="E392" s="91" t="s">
        <v>2</v>
      </c>
      <c r="F392" s="90" t="s">
        <v>1</v>
      </c>
      <c r="G392" s="91" t="s">
        <v>3</v>
      </c>
      <c r="H392" s="92">
        <v>29101</v>
      </c>
      <c r="I392" s="93" t="s">
        <v>696</v>
      </c>
      <c r="J392" s="106" t="s">
        <v>721</v>
      </c>
      <c r="K392" s="107" t="s">
        <v>722</v>
      </c>
      <c r="L392" s="95"/>
      <c r="M392" s="96" t="s">
        <v>142</v>
      </c>
      <c r="N392" s="176" t="s">
        <v>67</v>
      </c>
      <c r="O392" s="108">
        <v>0</v>
      </c>
      <c r="P392" s="173">
        <v>0</v>
      </c>
      <c r="Q392" s="95" t="s">
        <v>335</v>
      </c>
      <c r="R392" s="100">
        <f t="shared" si="98"/>
        <v>0</v>
      </c>
      <c r="S392" s="101">
        <v>0</v>
      </c>
      <c r="T392" s="102">
        <v>0</v>
      </c>
      <c r="U392" s="101">
        <v>0</v>
      </c>
      <c r="V392" s="101">
        <v>0</v>
      </c>
      <c r="W392" s="101">
        <v>0</v>
      </c>
      <c r="X392" s="101">
        <v>0</v>
      </c>
      <c r="Y392" s="101">
        <v>0</v>
      </c>
      <c r="Z392" s="101">
        <v>0</v>
      </c>
      <c r="AA392" s="101">
        <f t="shared" si="99"/>
        <v>0</v>
      </c>
      <c r="AB392" s="101">
        <v>0</v>
      </c>
      <c r="AC392" s="101">
        <v>0</v>
      </c>
      <c r="AD392" s="101">
        <v>0</v>
      </c>
      <c r="AE392" s="109"/>
      <c r="AF392" s="109"/>
      <c r="AG392" s="109"/>
      <c r="AH392" s="109"/>
      <c r="AI392" s="109"/>
      <c r="AJ392" s="109"/>
      <c r="AK392" s="109"/>
      <c r="AL392" s="109"/>
      <c r="AM392" s="109"/>
      <c r="AN392" s="109"/>
      <c r="AO392" s="109"/>
      <c r="AP392" s="109"/>
      <c r="AQ392" s="109"/>
      <c r="AR392" s="109"/>
      <c r="AS392" s="109"/>
      <c r="AT392" s="109"/>
      <c r="AU392" s="109"/>
      <c r="AV392" s="109"/>
      <c r="AW392" s="109"/>
      <c r="AX392" s="109"/>
      <c r="AY392" s="109"/>
      <c r="AZ392" s="109"/>
      <c r="BA392" s="109"/>
      <c r="BB392" s="109"/>
      <c r="BC392" s="109"/>
      <c r="BD392" s="109"/>
      <c r="BE392" s="109"/>
      <c r="BF392" s="109"/>
      <c r="BG392" s="109"/>
      <c r="BH392" s="109"/>
      <c r="BI392" s="109"/>
      <c r="BJ392" s="109"/>
      <c r="BK392" s="109"/>
      <c r="BL392" s="109"/>
      <c r="BM392" s="109"/>
      <c r="BN392" s="109"/>
      <c r="BO392" s="109"/>
      <c r="BP392" s="109"/>
      <c r="BQ392" s="109"/>
      <c r="BR392" s="109"/>
      <c r="BS392" s="109"/>
      <c r="BT392" s="109"/>
      <c r="BU392" s="110"/>
    </row>
    <row r="393" spans="1:73" s="111" customFormat="1" ht="13.2" x14ac:dyDescent="0.25">
      <c r="A393" s="89" t="s">
        <v>25</v>
      </c>
      <c r="B393" s="89" t="s">
        <v>529</v>
      </c>
      <c r="C393" s="89" t="s">
        <v>529</v>
      </c>
      <c r="D393" s="90" t="s">
        <v>1</v>
      </c>
      <c r="E393" s="91" t="s">
        <v>2</v>
      </c>
      <c r="F393" s="90" t="s">
        <v>1</v>
      </c>
      <c r="G393" s="91" t="s">
        <v>3</v>
      </c>
      <c r="H393" s="92">
        <v>29101</v>
      </c>
      <c r="I393" s="93" t="s">
        <v>696</v>
      </c>
      <c r="J393" s="106" t="s">
        <v>723</v>
      </c>
      <c r="K393" s="107" t="s">
        <v>724</v>
      </c>
      <c r="L393" s="95"/>
      <c r="M393" s="96" t="s">
        <v>142</v>
      </c>
      <c r="N393" s="176" t="s">
        <v>67</v>
      </c>
      <c r="O393" s="98">
        <v>0</v>
      </c>
      <c r="P393" s="173">
        <v>0</v>
      </c>
      <c r="Q393" s="95" t="s">
        <v>335</v>
      </c>
      <c r="R393" s="100">
        <f t="shared" si="98"/>
        <v>0</v>
      </c>
      <c r="S393" s="101">
        <v>0</v>
      </c>
      <c r="T393" s="102">
        <v>0</v>
      </c>
      <c r="U393" s="101">
        <v>0</v>
      </c>
      <c r="V393" s="101">
        <v>0</v>
      </c>
      <c r="W393" s="101">
        <v>0</v>
      </c>
      <c r="X393" s="101">
        <v>0</v>
      </c>
      <c r="Y393" s="101">
        <v>0</v>
      </c>
      <c r="Z393" s="101">
        <v>0</v>
      </c>
      <c r="AA393" s="101">
        <f t="shared" si="99"/>
        <v>0</v>
      </c>
      <c r="AB393" s="101">
        <v>0</v>
      </c>
      <c r="AC393" s="101">
        <v>0</v>
      </c>
      <c r="AD393" s="101">
        <v>0</v>
      </c>
      <c r="AE393" s="109"/>
      <c r="AF393" s="109"/>
      <c r="AG393" s="109"/>
      <c r="AH393" s="109"/>
      <c r="AI393" s="109"/>
      <c r="AJ393" s="109"/>
      <c r="AK393" s="109"/>
      <c r="AL393" s="109"/>
      <c r="AM393" s="109"/>
      <c r="AN393" s="109"/>
      <c r="AO393" s="109"/>
      <c r="AP393" s="109"/>
      <c r="AQ393" s="109"/>
      <c r="AR393" s="109"/>
      <c r="AS393" s="109"/>
      <c r="AT393" s="109"/>
      <c r="AU393" s="109"/>
      <c r="AV393" s="109"/>
      <c r="AW393" s="109"/>
      <c r="AX393" s="109"/>
      <c r="AY393" s="109"/>
      <c r="AZ393" s="109"/>
      <c r="BA393" s="109"/>
      <c r="BB393" s="109"/>
      <c r="BC393" s="109"/>
      <c r="BD393" s="109"/>
      <c r="BE393" s="109"/>
      <c r="BF393" s="109"/>
      <c r="BG393" s="109"/>
      <c r="BH393" s="109"/>
      <c r="BI393" s="109"/>
      <c r="BJ393" s="109"/>
      <c r="BK393" s="109"/>
      <c r="BL393" s="109"/>
      <c r="BM393" s="109"/>
      <c r="BN393" s="109"/>
      <c r="BO393" s="109"/>
      <c r="BP393" s="109"/>
      <c r="BQ393" s="109"/>
      <c r="BR393" s="109"/>
      <c r="BS393" s="109"/>
      <c r="BT393" s="109"/>
      <c r="BU393" s="110"/>
    </row>
    <row r="394" spans="1:73" s="111" customFormat="1" ht="13.2" x14ac:dyDescent="0.25">
      <c r="A394" s="89" t="s">
        <v>25</v>
      </c>
      <c r="B394" s="89" t="s">
        <v>529</v>
      </c>
      <c r="C394" s="89" t="s">
        <v>529</v>
      </c>
      <c r="D394" s="90" t="s">
        <v>1</v>
      </c>
      <c r="E394" s="91" t="s">
        <v>2</v>
      </c>
      <c r="F394" s="90" t="s">
        <v>1</v>
      </c>
      <c r="G394" s="91" t="s">
        <v>3</v>
      </c>
      <c r="H394" s="92">
        <v>29101</v>
      </c>
      <c r="I394" s="93" t="s">
        <v>696</v>
      </c>
      <c r="J394" s="106" t="s">
        <v>389</v>
      </c>
      <c r="K394" s="107" t="s">
        <v>390</v>
      </c>
      <c r="L394" s="95"/>
      <c r="M394" s="96" t="s">
        <v>142</v>
      </c>
      <c r="N394" s="176" t="s">
        <v>67</v>
      </c>
      <c r="O394" s="98">
        <v>0</v>
      </c>
      <c r="P394" s="173">
        <v>0</v>
      </c>
      <c r="Q394" s="95" t="s">
        <v>335</v>
      </c>
      <c r="R394" s="100">
        <f t="shared" si="98"/>
        <v>0</v>
      </c>
      <c r="S394" s="101">
        <v>0</v>
      </c>
      <c r="T394" s="102">
        <v>0</v>
      </c>
      <c r="U394" s="101">
        <v>0</v>
      </c>
      <c r="V394" s="101">
        <v>0</v>
      </c>
      <c r="W394" s="101">
        <v>0</v>
      </c>
      <c r="X394" s="101">
        <v>0</v>
      </c>
      <c r="Y394" s="101">
        <v>0</v>
      </c>
      <c r="Z394" s="101">
        <v>0</v>
      </c>
      <c r="AA394" s="101">
        <f t="shared" si="99"/>
        <v>0</v>
      </c>
      <c r="AB394" s="101">
        <v>0</v>
      </c>
      <c r="AC394" s="101">
        <v>0</v>
      </c>
      <c r="AD394" s="101">
        <v>0</v>
      </c>
      <c r="AE394" s="109"/>
      <c r="AF394" s="109"/>
      <c r="AG394" s="109"/>
      <c r="AH394" s="109"/>
      <c r="AI394" s="109"/>
      <c r="AJ394" s="109"/>
      <c r="AK394" s="109"/>
      <c r="AL394" s="109"/>
      <c r="AM394" s="109"/>
      <c r="AN394" s="109"/>
      <c r="AO394" s="109"/>
      <c r="AP394" s="109"/>
      <c r="AQ394" s="109"/>
      <c r="AR394" s="109"/>
      <c r="AS394" s="109"/>
      <c r="AT394" s="109"/>
      <c r="AU394" s="109"/>
      <c r="AV394" s="109"/>
      <c r="AW394" s="109"/>
      <c r="AX394" s="109"/>
      <c r="AY394" s="109"/>
      <c r="AZ394" s="109"/>
      <c r="BA394" s="109"/>
      <c r="BB394" s="109"/>
      <c r="BC394" s="109"/>
      <c r="BD394" s="109"/>
      <c r="BE394" s="109"/>
      <c r="BF394" s="109"/>
      <c r="BG394" s="109"/>
      <c r="BH394" s="109"/>
      <c r="BI394" s="109"/>
      <c r="BJ394" s="109"/>
      <c r="BK394" s="109"/>
      <c r="BL394" s="109"/>
      <c r="BM394" s="109"/>
      <c r="BN394" s="109"/>
      <c r="BO394" s="109"/>
      <c r="BP394" s="109"/>
      <c r="BQ394" s="109"/>
      <c r="BR394" s="109"/>
      <c r="BS394" s="109"/>
      <c r="BT394" s="109"/>
      <c r="BU394" s="110"/>
    </row>
    <row r="395" spans="1:73" s="111" customFormat="1" ht="13.2" x14ac:dyDescent="0.25">
      <c r="A395" s="89" t="s">
        <v>25</v>
      </c>
      <c r="B395" s="89" t="s">
        <v>529</v>
      </c>
      <c r="C395" s="89" t="s">
        <v>529</v>
      </c>
      <c r="D395" s="90" t="s">
        <v>1</v>
      </c>
      <c r="E395" s="91" t="s">
        <v>2</v>
      </c>
      <c r="F395" s="90" t="s">
        <v>1</v>
      </c>
      <c r="G395" s="91" t="s">
        <v>3</v>
      </c>
      <c r="H395" s="92">
        <v>29101</v>
      </c>
      <c r="I395" s="93" t="s">
        <v>696</v>
      </c>
      <c r="J395" s="106" t="s">
        <v>389</v>
      </c>
      <c r="K395" s="107" t="s">
        <v>390</v>
      </c>
      <c r="L395" s="95"/>
      <c r="M395" s="96" t="s">
        <v>142</v>
      </c>
      <c r="N395" s="176" t="s">
        <v>67</v>
      </c>
      <c r="O395" s="108">
        <v>0</v>
      </c>
      <c r="P395" s="173">
        <v>0</v>
      </c>
      <c r="Q395" s="95" t="s">
        <v>335</v>
      </c>
      <c r="R395" s="100">
        <f t="shared" si="98"/>
        <v>0</v>
      </c>
      <c r="S395" s="101">
        <v>0</v>
      </c>
      <c r="T395" s="102">
        <v>0</v>
      </c>
      <c r="U395" s="101">
        <v>0</v>
      </c>
      <c r="V395" s="101">
        <v>0</v>
      </c>
      <c r="W395" s="101">
        <v>0</v>
      </c>
      <c r="X395" s="101">
        <v>0</v>
      </c>
      <c r="Y395" s="101">
        <v>0</v>
      </c>
      <c r="Z395" s="101">
        <v>0</v>
      </c>
      <c r="AA395" s="101">
        <f t="shared" si="99"/>
        <v>0</v>
      </c>
      <c r="AB395" s="101">
        <v>0</v>
      </c>
      <c r="AC395" s="101">
        <v>0</v>
      </c>
      <c r="AD395" s="101">
        <v>0</v>
      </c>
      <c r="AE395" s="109"/>
      <c r="AF395" s="109"/>
      <c r="AG395" s="109"/>
      <c r="AH395" s="109"/>
      <c r="AI395" s="109"/>
      <c r="AJ395" s="109"/>
      <c r="AK395" s="109"/>
      <c r="AL395" s="109"/>
      <c r="AM395" s="109"/>
      <c r="AN395" s="109"/>
      <c r="AO395" s="109"/>
      <c r="AP395" s="109"/>
      <c r="AQ395" s="109"/>
      <c r="AR395" s="109"/>
      <c r="AS395" s="109"/>
      <c r="AT395" s="109"/>
      <c r="AU395" s="109"/>
      <c r="AV395" s="109"/>
      <c r="AW395" s="109"/>
      <c r="AX395" s="109"/>
      <c r="AY395" s="109"/>
      <c r="AZ395" s="109"/>
      <c r="BA395" s="109"/>
      <c r="BB395" s="109"/>
      <c r="BC395" s="109"/>
      <c r="BD395" s="109"/>
      <c r="BE395" s="109"/>
      <c r="BF395" s="109"/>
      <c r="BG395" s="109"/>
      <c r="BH395" s="109"/>
      <c r="BI395" s="109"/>
      <c r="BJ395" s="109"/>
      <c r="BK395" s="109"/>
      <c r="BL395" s="109"/>
      <c r="BM395" s="109"/>
      <c r="BN395" s="109"/>
      <c r="BO395" s="109"/>
      <c r="BP395" s="109"/>
      <c r="BQ395" s="109"/>
      <c r="BR395" s="109"/>
      <c r="BS395" s="109"/>
      <c r="BT395" s="109"/>
      <c r="BU395" s="110"/>
    </row>
    <row r="396" spans="1:73" s="111" customFormat="1" ht="13.2" x14ac:dyDescent="0.25">
      <c r="A396" s="89" t="s">
        <v>25</v>
      </c>
      <c r="B396" s="89" t="s">
        <v>529</v>
      </c>
      <c r="C396" s="89" t="s">
        <v>529</v>
      </c>
      <c r="D396" s="90" t="s">
        <v>1</v>
      </c>
      <c r="E396" s="91" t="s">
        <v>2</v>
      </c>
      <c r="F396" s="90" t="s">
        <v>1</v>
      </c>
      <c r="G396" s="91" t="s">
        <v>3</v>
      </c>
      <c r="H396" s="92">
        <v>29101</v>
      </c>
      <c r="I396" s="93" t="s">
        <v>696</v>
      </c>
      <c r="J396" s="106" t="s">
        <v>725</v>
      </c>
      <c r="K396" s="107" t="s">
        <v>726</v>
      </c>
      <c r="L396" s="95"/>
      <c r="M396" s="96" t="s">
        <v>142</v>
      </c>
      <c r="N396" s="176" t="s">
        <v>67</v>
      </c>
      <c r="O396" s="98">
        <v>0</v>
      </c>
      <c r="P396" s="173">
        <v>0</v>
      </c>
      <c r="Q396" s="95" t="s">
        <v>335</v>
      </c>
      <c r="R396" s="100">
        <f t="shared" si="98"/>
        <v>0</v>
      </c>
      <c r="S396" s="101">
        <v>0</v>
      </c>
      <c r="T396" s="102">
        <v>0</v>
      </c>
      <c r="U396" s="101">
        <v>0</v>
      </c>
      <c r="V396" s="101">
        <v>0</v>
      </c>
      <c r="W396" s="101">
        <v>0</v>
      </c>
      <c r="X396" s="101">
        <v>0</v>
      </c>
      <c r="Y396" s="101">
        <v>0</v>
      </c>
      <c r="Z396" s="101">
        <v>0</v>
      </c>
      <c r="AA396" s="101">
        <f t="shared" si="99"/>
        <v>0</v>
      </c>
      <c r="AB396" s="101">
        <v>0</v>
      </c>
      <c r="AC396" s="101">
        <v>0</v>
      </c>
      <c r="AD396" s="101">
        <v>0</v>
      </c>
      <c r="AE396" s="109"/>
      <c r="AF396" s="109"/>
      <c r="AG396" s="109"/>
      <c r="AH396" s="109"/>
      <c r="AI396" s="109"/>
      <c r="AJ396" s="109"/>
      <c r="AK396" s="109"/>
      <c r="AL396" s="109"/>
      <c r="AM396" s="109"/>
      <c r="AN396" s="109"/>
      <c r="AO396" s="109"/>
      <c r="AP396" s="109"/>
      <c r="AQ396" s="109"/>
      <c r="AR396" s="109"/>
      <c r="AS396" s="109"/>
      <c r="AT396" s="109"/>
      <c r="AU396" s="109"/>
      <c r="AV396" s="109"/>
      <c r="AW396" s="109"/>
      <c r="AX396" s="109"/>
      <c r="AY396" s="109"/>
      <c r="AZ396" s="109"/>
      <c r="BA396" s="109"/>
      <c r="BB396" s="109"/>
      <c r="BC396" s="109"/>
      <c r="BD396" s="109"/>
      <c r="BE396" s="109"/>
      <c r="BF396" s="109"/>
      <c r="BG396" s="109"/>
      <c r="BH396" s="109"/>
      <c r="BI396" s="109"/>
      <c r="BJ396" s="109"/>
      <c r="BK396" s="109"/>
      <c r="BL396" s="109"/>
      <c r="BM396" s="109"/>
      <c r="BN396" s="109"/>
      <c r="BO396" s="109"/>
      <c r="BP396" s="109"/>
      <c r="BQ396" s="109"/>
      <c r="BR396" s="109"/>
      <c r="BS396" s="109"/>
      <c r="BT396" s="109"/>
      <c r="BU396" s="110"/>
    </row>
    <row r="397" spans="1:73" s="111" customFormat="1" ht="26.4" x14ac:dyDescent="0.25">
      <c r="A397" s="89" t="s">
        <v>25</v>
      </c>
      <c r="B397" s="89" t="s">
        <v>529</v>
      </c>
      <c r="C397" s="89" t="s">
        <v>529</v>
      </c>
      <c r="D397" s="90" t="s">
        <v>1</v>
      </c>
      <c r="E397" s="91" t="s">
        <v>2</v>
      </c>
      <c r="F397" s="90" t="s">
        <v>1</v>
      </c>
      <c r="G397" s="91" t="s">
        <v>3</v>
      </c>
      <c r="H397" s="92">
        <v>29101</v>
      </c>
      <c r="I397" s="93" t="s">
        <v>696</v>
      </c>
      <c r="J397" s="106" t="s">
        <v>727</v>
      </c>
      <c r="K397" s="107" t="s">
        <v>728</v>
      </c>
      <c r="L397" s="95"/>
      <c r="M397" s="96" t="s">
        <v>142</v>
      </c>
      <c r="N397" s="176" t="s">
        <v>67</v>
      </c>
      <c r="O397" s="98">
        <v>0</v>
      </c>
      <c r="P397" s="173">
        <v>0</v>
      </c>
      <c r="Q397" s="95" t="s">
        <v>335</v>
      </c>
      <c r="R397" s="100">
        <f t="shared" si="98"/>
        <v>0</v>
      </c>
      <c r="S397" s="101">
        <v>0</v>
      </c>
      <c r="T397" s="102">
        <v>0</v>
      </c>
      <c r="U397" s="101">
        <v>0</v>
      </c>
      <c r="V397" s="101">
        <v>0</v>
      </c>
      <c r="W397" s="101">
        <v>0</v>
      </c>
      <c r="X397" s="101">
        <v>0</v>
      </c>
      <c r="Y397" s="101">
        <v>0</v>
      </c>
      <c r="Z397" s="101">
        <v>0</v>
      </c>
      <c r="AA397" s="101">
        <f t="shared" si="99"/>
        <v>0</v>
      </c>
      <c r="AB397" s="101">
        <v>0</v>
      </c>
      <c r="AC397" s="101">
        <v>0</v>
      </c>
      <c r="AD397" s="101">
        <v>0</v>
      </c>
      <c r="AE397" s="109"/>
      <c r="AF397" s="109"/>
      <c r="AG397" s="109"/>
      <c r="AH397" s="109"/>
      <c r="AI397" s="109"/>
      <c r="AJ397" s="109"/>
      <c r="AK397" s="109"/>
      <c r="AL397" s="109"/>
      <c r="AM397" s="109"/>
      <c r="AN397" s="109"/>
      <c r="AO397" s="109"/>
      <c r="AP397" s="109"/>
      <c r="AQ397" s="109"/>
      <c r="AR397" s="109"/>
      <c r="AS397" s="109"/>
      <c r="AT397" s="109"/>
      <c r="AU397" s="109"/>
      <c r="AV397" s="109"/>
      <c r="AW397" s="109"/>
      <c r="AX397" s="109"/>
      <c r="AY397" s="109"/>
      <c r="AZ397" s="109"/>
      <c r="BA397" s="109"/>
      <c r="BB397" s="109"/>
      <c r="BC397" s="109"/>
      <c r="BD397" s="109"/>
      <c r="BE397" s="109"/>
      <c r="BF397" s="109"/>
      <c r="BG397" s="109"/>
      <c r="BH397" s="109"/>
      <c r="BI397" s="109"/>
      <c r="BJ397" s="109"/>
      <c r="BK397" s="109"/>
      <c r="BL397" s="109"/>
      <c r="BM397" s="109"/>
      <c r="BN397" s="109"/>
      <c r="BO397" s="109"/>
      <c r="BP397" s="109"/>
      <c r="BQ397" s="109"/>
      <c r="BR397" s="109"/>
      <c r="BS397" s="109"/>
      <c r="BT397" s="109"/>
      <c r="BU397" s="110"/>
    </row>
    <row r="398" spans="1:73" s="111" customFormat="1" ht="13.2" x14ac:dyDescent="0.25">
      <c r="A398" s="89" t="s">
        <v>25</v>
      </c>
      <c r="B398" s="89" t="s">
        <v>529</v>
      </c>
      <c r="C398" s="89" t="s">
        <v>529</v>
      </c>
      <c r="D398" s="90" t="s">
        <v>1</v>
      </c>
      <c r="E398" s="91" t="s">
        <v>2</v>
      </c>
      <c r="F398" s="90" t="s">
        <v>1</v>
      </c>
      <c r="G398" s="91" t="s">
        <v>3</v>
      </c>
      <c r="H398" s="92">
        <v>29101</v>
      </c>
      <c r="I398" s="93" t="s">
        <v>696</v>
      </c>
      <c r="J398" s="106" t="s">
        <v>729</v>
      </c>
      <c r="K398" s="107" t="s">
        <v>730</v>
      </c>
      <c r="L398" s="95"/>
      <c r="M398" s="96" t="s">
        <v>142</v>
      </c>
      <c r="N398" s="176" t="s">
        <v>67</v>
      </c>
      <c r="O398" s="108">
        <v>0</v>
      </c>
      <c r="P398" s="173">
        <v>0</v>
      </c>
      <c r="Q398" s="95" t="s">
        <v>335</v>
      </c>
      <c r="R398" s="100">
        <f t="shared" si="98"/>
        <v>0</v>
      </c>
      <c r="S398" s="101">
        <v>0</v>
      </c>
      <c r="T398" s="102">
        <v>0</v>
      </c>
      <c r="U398" s="101">
        <v>0</v>
      </c>
      <c r="V398" s="101">
        <v>0</v>
      </c>
      <c r="W398" s="101">
        <v>0</v>
      </c>
      <c r="X398" s="101">
        <v>0</v>
      </c>
      <c r="Y398" s="101">
        <v>0</v>
      </c>
      <c r="Z398" s="101">
        <v>0</v>
      </c>
      <c r="AA398" s="101">
        <f t="shared" si="99"/>
        <v>0</v>
      </c>
      <c r="AB398" s="101">
        <v>0</v>
      </c>
      <c r="AC398" s="101">
        <v>0</v>
      </c>
      <c r="AD398" s="101">
        <v>0</v>
      </c>
      <c r="AE398" s="109"/>
      <c r="AF398" s="109"/>
      <c r="AG398" s="109"/>
      <c r="AH398" s="109"/>
      <c r="AI398" s="109"/>
      <c r="AJ398" s="109"/>
      <c r="AK398" s="109"/>
      <c r="AL398" s="109"/>
      <c r="AM398" s="109"/>
      <c r="AN398" s="109"/>
      <c r="AO398" s="109"/>
      <c r="AP398" s="109"/>
      <c r="AQ398" s="109"/>
      <c r="AR398" s="109"/>
      <c r="AS398" s="109"/>
      <c r="AT398" s="109"/>
      <c r="AU398" s="109"/>
      <c r="AV398" s="109"/>
      <c r="AW398" s="109"/>
      <c r="AX398" s="109"/>
      <c r="AY398" s="109"/>
      <c r="AZ398" s="109"/>
      <c r="BA398" s="109"/>
      <c r="BB398" s="109"/>
      <c r="BC398" s="109"/>
      <c r="BD398" s="109"/>
      <c r="BE398" s="109"/>
      <c r="BF398" s="109"/>
      <c r="BG398" s="109"/>
      <c r="BH398" s="109"/>
      <c r="BI398" s="109"/>
      <c r="BJ398" s="109"/>
      <c r="BK398" s="109"/>
      <c r="BL398" s="109"/>
      <c r="BM398" s="109"/>
      <c r="BN398" s="109"/>
      <c r="BO398" s="109"/>
      <c r="BP398" s="109"/>
      <c r="BQ398" s="109"/>
      <c r="BR398" s="109"/>
      <c r="BS398" s="109"/>
      <c r="BT398" s="109"/>
      <c r="BU398" s="110"/>
    </row>
    <row r="399" spans="1:73" s="111" customFormat="1" ht="66" x14ac:dyDescent="0.25">
      <c r="A399" s="89" t="s">
        <v>25</v>
      </c>
      <c r="B399" s="89" t="s">
        <v>529</v>
      </c>
      <c r="C399" s="89" t="s">
        <v>529</v>
      </c>
      <c r="D399" s="90" t="s">
        <v>1</v>
      </c>
      <c r="E399" s="91" t="s">
        <v>2</v>
      </c>
      <c r="F399" s="90" t="s">
        <v>1</v>
      </c>
      <c r="G399" s="91" t="s">
        <v>3</v>
      </c>
      <c r="H399" s="92">
        <v>29301</v>
      </c>
      <c r="I399" s="93" t="s">
        <v>731</v>
      </c>
      <c r="J399" s="106" t="s">
        <v>732</v>
      </c>
      <c r="K399" s="107" t="s">
        <v>733</v>
      </c>
      <c r="L399" s="95"/>
      <c r="M399" s="96" t="s">
        <v>142</v>
      </c>
      <c r="N399" s="176" t="s">
        <v>67</v>
      </c>
      <c r="O399" s="98">
        <v>3</v>
      </c>
      <c r="P399" s="173">
        <v>2044</v>
      </c>
      <c r="Q399" s="95" t="s">
        <v>335</v>
      </c>
      <c r="R399" s="100">
        <f t="shared" si="98"/>
        <v>6132</v>
      </c>
      <c r="S399" s="101">
        <v>0</v>
      </c>
      <c r="T399" s="102">
        <v>0</v>
      </c>
      <c r="U399" s="101">
        <v>0</v>
      </c>
      <c r="V399" s="101">
        <v>0</v>
      </c>
      <c r="W399" s="101">
        <v>0</v>
      </c>
      <c r="X399" s="101">
        <v>0</v>
      </c>
      <c r="Y399" s="101">
        <v>0</v>
      </c>
      <c r="Z399" s="101">
        <v>0</v>
      </c>
      <c r="AA399" s="101">
        <v>0</v>
      </c>
      <c r="AB399" s="101">
        <v>6132</v>
      </c>
      <c r="AC399" s="101">
        <v>0</v>
      </c>
      <c r="AD399" s="101">
        <v>0</v>
      </c>
      <c r="AE399" s="109"/>
      <c r="AF399" s="109"/>
      <c r="AG399" s="109"/>
      <c r="AH399" s="109"/>
      <c r="AI399" s="109"/>
      <c r="AJ399" s="109"/>
      <c r="AK399" s="109"/>
      <c r="AL399" s="109"/>
      <c r="AM399" s="109"/>
      <c r="AN399" s="109"/>
      <c r="AO399" s="109"/>
      <c r="AP399" s="109"/>
      <c r="AQ399" s="109"/>
      <c r="AR399" s="109"/>
      <c r="AS399" s="109"/>
      <c r="AT399" s="109"/>
      <c r="AU399" s="109"/>
      <c r="AV399" s="109"/>
      <c r="AW399" s="109"/>
      <c r="AX399" s="109"/>
      <c r="AY399" s="109"/>
      <c r="AZ399" s="109"/>
      <c r="BA399" s="109"/>
      <c r="BB399" s="109"/>
      <c r="BC399" s="109"/>
      <c r="BD399" s="109"/>
      <c r="BE399" s="109"/>
      <c r="BF399" s="109"/>
      <c r="BG399" s="109"/>
      <c r="BH399" s="109"/>
      <c r="BI399" s="109"/>
      <c r="BJ399" s="109"/>
      <c r="BK399" s="109"/>
      <c r="BL399" s="109"/>
      <c r="BM399" s="109"/>
      <c r="BN399" s="109"/>
      <c r="BO399" s="109"/>
      <c r="BP399" s="109"/>
      <c r="BQ399" s="109"/>
      <c r="BR399" s="109"/>
      <c r="BS399" s="109"/>
      <c r="BT399" s="109"/>
      <c r="BU399" s="110"/>
    </row>
    <row r="400" spans="1:73" s="111" customFormat="1" ht="66" x14ac:dyDescent="0.25">
      <c r="A400" s="89" t="s">
        <v>25</v>
      </c>
      <c r="B400" s="89" t="s">
        <v>529</v>
      </c>
      <c r="C400" s="89" t="s">
        <v>529</v>
      </c>
      <c r="D400" s="90" t="s">
        <v>1</v>
      </c>
      <c r="E400" s="91" t="s">
        <v>2</v>
      </c>
      <c r="F400" s="90" t="s">
        <v>1</v>
      </c>
      <c r="G400" s="91" t="s">
        <v>3</v>
      </c>
      <c r="H400" s="92">
        <v>29301</v>
      </c>
      <c r="I400" s="93" t="s">
        <v>731</v>
      </c>
      <c r="J400" s="106" t="s">
        <v>734</v>
      </c>
      <c r="K400" s="107" t="s">
        <v>735</v>
      </c>
      <c r="L400" s="95"/>
      <c r="M400" s="96" t="s">
        <v>142</v>
      </c>
      <c r="N400" s="176" t="s">
        <v>67</v>
      </c>
      <c r="O400" s="98">
        <v>1</v>
      </c>
      <c r="P400" s="173">
        <v>3599</v>
      </c>
      <c r="Q400" s="95" t="s">
        <v>335</v>
      </c>
      <c r="R400" s="100">
        <f t="shared" si="98"/>
        <v>3599</v>
      </c>
      <c r="S400" s="101">
        <v>0</v>
      </c>
      <c r="T400" s="102">
        <v>0</v>
      </c>
      <c r="U400" s="101">
        <v>0</v>
      </c>
      <c r="V400" s="101">
        <v>0</v>
      </c>
      <c r="W400" s="101">
        <v>0</v>
      </c>
      <c r="X400" s="101">
        <v>0</v>
      </c>
      <c r="Y400" s="101">
        <v>0</v>
      </c>
      <c r="Z400" s="101">
        <v>0</v>
      </c>
      <c r="AA400" s="101">
        <v>0</v>
      </c>
      <c r="AB400" s="101">
        <v>3599</v>
      </c>
      <c r="AC400" s="101">
        <v>0</v>
      </c>
      <c r="AD400" s="101">
        <v>0</v>
      </c>
      <c r="AE400" s="109"/>
      <c r="AF400" s="109"/>
      <c r="AG400" s="109"/>
      <c r="AH400" s="109"/>
      <c r="AI400" s="109"/>
      <c r="AJ400" s="109"/>
      <c r="AK400" s="109"/>
      <c r="AL400" s="109"/>
      <c r="AM400" s="109"/>
      <c r="AN400" s="109"/>
      <c r="AO400" s="109"/>
      <c r="AP400" s="109"/>
      <c r="AQ400" s="109"/>
      <c r="AR400" s="109"/>
      <c r="AS400" s="109"/>
      <c r="AT400" s="109"/>
      <c r="AU400" s="109"/>
      <c r="AV400" s="109"/>
      <c r="AW400" s="109"/>
      <c r="AX400" s="109"/>
      <c r="AY400" s="109"/>
      <c r="AZ400" s="109"/>
      <c r="BA400" s="109"/>
      <c r="BB400" s="109"/>
      <c r="BC400" s="109"/>
      <c r="BD400" s="109"/>
      <c r="BE400" s="109"/>
      <c r="BF400" s="109"/>
      <c r="BG400" s="109"/>
      <c r="BH400" s="109"/>
      <c r="BI400" s="109"/>
      <c r="BJ400" s="109"/>
      <c r="BK400" s="109"/>
      <c r="BL400" s="109"/>
      <c r="BM400" s="109"/>
      <c r="BN400" s="109"/>
      <c r="BO400" s="109"/>
      <c r="BP400" s="109"/>
      <c r="BQ400" s="109"/>
      <c r="BR400" s="109"/>
      <c r="BS400" s="109"/>
      <c r="BT400" s="109"/>
      <c r="BU400" s="110"/>
    </row>
    <row r="401" spans="1:73" s="111" customFormat="1" ht="66" x14ac:dyDescent="0.25">
      <c r="A401" s="89" t="s">
        <v>25</v>
      </c>
      <c r="B401" s="89" t="s">
        <v>529</v>
      </c>
      <c r="C401" s="89" t="s">
        <v>529</v>
      </c>
      <c r="D401" s="90" t="s">
        <v>1</v>
      </c>
      <c r="E401" s="91" t="s">
        <v>2</v>
      </c>
      <c r="F401" s="90" t="s">
        <v>1</v>
      </c>
      <c r="G401" s="91" t="s">
        <v>3</v>
      </c>
      <c r="H401" s="92">
        <v>29301</v>
      </c>
      <c r="I401" s="93" t="s">
        <v>731</v>
      </c>
      <c r="J401" s="106" t="s">
        <v>736</v>
      </c>
      <c r="K401" s="107" t="s">
        <v>737</v>
      </c>
      <c r="L401" s="95"/>
      <c r="M401" s="96" t="s">
        <v>142</v>
      </c>
      <c r="N401" s="176" t="s">
        <v>67</v>
      </c>
      <c r="O401" s="98">
        <v>0</v>
      </c>
      <c r="P401" s="173">
        <v>0</v>
      </c>
      <c r="Q401" s="95" t="s">
        <v>335</v>
      </c>
      <c r="R401" s="100">
        <f t="shared" si="98"/>
        <v>0</v>
      </c>
      <c r="S401" s="101">
        <v>0</v>
      </c>
      <c r="T401" s="102">
        <v>0</v>
      </c>
      <c r="U401" s="101">
        <v>0</v>
      </c>
      <c r="V401" s="101">
        <v>0</v>
      </c>
      <c r="W401" s="101">
        <v>0</v>
      </c>
      <c r="X401" s="101">
        <v>0</v>
      </c>
      <c r="Y401" s="101">
        <v>0</v>
      </c>
      <c r="Z401" s="101">
        <v>0</v>
      </c>
      <c r="AA401" s="101">
        <f t="shared" si="99"/>
        <v>0</v>
      </c>
      <c r="AB401" s="101">
        <v>0</v>
      </c>
      <c r="AC401" s="101">
        <v>0</v>
      </c>
      <c r="AD401" s="101">
        <v>0</v>
      </c>
      <c r="AE401" s="109"/>
      <c r="AF401" s="109"/>
      <c r="AG401" s="109"/>
      <c r="AH401" s="109"/>
      <c r="AI401" s="109"/>
      <c r="AJ401" s="109"/>
      <c r="AK401" s="109"/>
      <c r="AL401" s="109"/>
      <c r="AM401" s="109"/>
      <c r="AN401" s="109"/>
      <c r="AO401" s="109"/>
      <c r="AP401" s="109"/>
      <c r="AQ401" s="109"/>
      <c r="AR401" s="109"/>
      <c r="AS401" s="109"/>
      <c r="AT401" s="109"/>
      <c r="AU401" s="109"/>
      <c r="AV401" s="109"/>
      <c r="AW401" s="109"/>
      <c r="AX401" s="109"/>
      <c r="AY401" s="109"/>
      <c r="AZ401" s="109"/>
      <c r="BA401" s="109"/>
      <c r="BB401" s="109"/>
      <c r="BC401" s="109"/>
      <c r="BD401" s="109"/>
      <c r="BE401" s="109"/>
      <c r="BF401" s="109"/>
      <c r="BG401" s="109"/>
      <c r="BH401" s="109"/>
      <c r="BI401" s="109"/>
      <c r="BJ401" s="109"/>
      <c r="BK401" s="109"/>
      <c r="BL401" s="109"/>
      <c r="BM401" s="109"/>
      <c r="BN401" s="109"/>
      <c r="BO401" s="109"/>
      <c r="BP401" s="109"/>
      <c r="BQ401" s="109"/>
      <c r="BR401" s="109"/>
      <c r="BS401" s="109"/>
      <c r="BT401" s="109"/>
      <c r="BU401" s="110"/>
    </row>
    <row r="402" spans="1:73" s="111" customFormat="1" ht="66" x14ac:dyDescent="0.25">
      <c r="A402" s="89" t="s">
        <v>25</v>
      </c>
      <c r="B402" s="89" t="s">
        <v>529</v>
      </c>
      <c r="C402" s="89" t="s">
        <v>529</v>
      </c>
      <c r="D402" s="90" t="s">
        <v>1</v>
      </c>
      <c r="E402" s="91" t="s">
        <v>2</v>
      </c>
      <c r="F402" s="90" t="s">
        <v>1</v>
      </c>
      <c r="G402" s="91" t="s">
        <v>3</v>
      </c>
      <c r="H402" s="92">
        <v>29301</v>
      </c>
      <c r="I402" s="93" t="s">
        <v>731</v>
      </c>
      <c r="J402" s="106" t="s">
        <v>736</v>
      </c>
      <c r="K402" s="107" t="s">
        <v>737</v>
      </c>
      <c r="L402" s="95"/>
      <c r="M402" s="96" t="s">
        <v>142</v>
      </c>
      <c r="N402" s="176" t="s">
        <v>67</v>
      </c>
      <c r="O402" s="98">
        <v>0</v>
      </c>
      <c r="P402" s="173">
        <v>0</v>
      </c>
      <c r="Q402" s="95" t="s">
        <v>335</v>
      </c>
      <c r="R402" s="100">
        <f t="shared" si="98"/>
        <v>0</v>
      </c>
      <c r="S402" s="101">
        <v>0</v>
      </c>
      <c r="T402" s="102">
        <v>0</v>
      </c>
      <c r="U402" s="101">
        <v>0</v>
      </c>
      <c r="V402" s="101">
        <v>0</v>
      </c>
      <c r="W402" s="101">
        <v>0</v>
      </c>
      <c r="X402" s="101">
        <v>0</v>
      </c>
      <c r="Y402" s="101">
        <v>0</v>
      </c>
      <c r="Z402" s="101">
        <v>0</v>
      </c>
      <c r="AA402" s="101">
        <f t="shared" si="99"/>
        <v>0</v>
      </c>
      <c r="AB402" s="101">
        <v>0</v>
      </c>
      <c r="AC402" s="101">
        <v>0</v>
      </c>
      <c r="AD402" s="101">
        <v>0</v>
      </c>
      <c r="AE402" s="109"/>
      <c r="AF402" s="109"/>
      <c r="AG402" s="109"/>
      <c r="AH402" s="109"/>
      <c r="AI402" s="109"/>
      <c r="AJ402" s="109"/>
      <c r="AK402" s="109"/>
      <c r="AL402" s="109"/>
      <c r="AM402" s="109"/>
      <c r="AN402" s="109"/>
      <c r="AO402" s="109"/>
      <c r="AP402" s="109"/>
      <c r="AQ402" s="109"/>
      <c r="AR402" s="109"/>
      <c r="AS402" s="109"/>
      <c r="AT402" s="109"/>
      <c r="AU402" s="109"/>
      <c r="AV402" s="109"/>
      <c r="AW402" s="109"/>
      <c r="AX402" s="109"/>
      <c r="AY402" s="109"/>
      <c r="AZ402" s="109"/>
      <c r="BA402" s="109"/>
      <c r="BB402" s="109"/>
      <c r="BC402" s="109"/>
      <c r="BD402" s="109"/>
      <c r="BE402" s="109"/>
      <c r="BF402" s="109"/>
      <c r="BG402" s="109"/>
      <c r="BH402" s="109"/>
      <c r="BI402" s="109"/>
      <c r="BJ402" s="109"/>
      <c r="BK402" s="109"/>
      <c r="BL402" s="109"/>
      <c r="BM402" s="109"/>
      <c r="BN402" s="109"/>
      <c r="BO402" s="109"/>
      <c r="BP402" s="109"/>
      <c r="BQ402" s="109"/>
      <c r="BR402" s="109"/>
      <c r="BS402" s="109"/>
      <c r="BT402" s="109"/>
      <c r="BU402" s="110"/>
    </row>
    <row r="403" spans="1:73" s="111" customFormat="1" ht="66" x14ac:dyDescent="0.25">
      <c r="A403" s="89" t="s">
        <v>25</v>
      </c>
      <c r="B403" s="89" t="s">
        <v>529</v>
      </c>
      <c r="C403" s="89" t="s">
        <v>529</v>
      </c>
      <c r="D403" s="90" t="s">
        <v>1</v>
      </c>
      <c r="E403" s="91" t="s">
        <v>2</v>
      </c>
      <c r="F403" s="90" t="s">
        <v>1</v>
      </c>
      <c r="G403" s="91" t="s">
        <v>3</v>
      </c>
      <c r="H403" s="92">
        <v>29301</v>
      </c>
      <c r="I403" s="93" t="s">
        <v>731</v>
      </c>
      <c r="J403" s="106" t="s">
        <v>397</v>
      </c>
      <c r="K403" s="107" t="s">
        <v>398</v>
      </c>
      <c r="L403" s="95"/>
      <c r="M403" s="96" t="s">
        <v>142</v>
      </c>
      <c r="N403" s="176" t="s">
        <v>67</v>
      </c>
      <c r="O403" s="108">
        <v>0</v>
      </c>
      <c r="P403" s="173">
        <v>129.31</v>
      </c>
      <c r="Q403" s="95" t="s">
        <v>335</v>
      </c>
      <c r="R403" s="100">
        <f t="shared" si="98"/>
        <v>0</v>
      </c>
      <c r="S403" s="101">
        <v>0</v>
      </c>
      <c r="T403" s="102">
        <v>0</v>
      </c>
      <c r="U403" s="101">
        <v>0</v>
      </c>
      <c r="V403" s="101">
        <v>0</v>
      </c>
      <c r="W403" s="101">
        <v>0</v>
      </c>
      <c r="X403" s="101">
        <v>0</v>
      </c>
      <c r="Y403" s="101">
        <v>0</v>
      </c>
      <c r="Z403" s="101">
        <v>0</v>
      </c>
      <c r="AA403" s="101">
        <v>0</v>
      </c>
      <c r="AB403" s="101">
        <v>0</v>
      </c>
      <c r="AC403" s="101">
        <v>0</v>
      </c>
      <c r="AD403" s="101">
        <v>0</v>
      </c>
      <c r="AE403" s="109"/>
      <c r="AF403" s="109"/>
      <c r="AG403" s="109"/>
      <c r="AH403" s="109"/>
      <c r="AI403" s="109"/>
      <c r="AJ403" s="109"/>
      <c r="AK403" s="109"/>
      <c r="AL403" s="109"/>
      <c r="AM403" s="109"/>
      <c r="AN403" s="109"/>
      <c r="AO403" s="109"/>
      <c r="AP403" s="109"/>
      <c r="AQ403" s="109"/>
      <c r="AR403" s="109"/>
      <c r="AS403" s="109"/>
      <c r="AT403" s="109"/>
      <c r="AU403" s="109"/>
      <c r="AV403" s="109"/>
      <c r="AW403" s="109"/>
      <c r="AX403" s="109"/>
      <c r="AY403" s="109"/>
      <c r="AZ403" s="109"/>
      <c r="BA403" s="109"/>
      <c r="BB403" s="109"/>
      <c r="BC403" s="109"/>
      <c r="BD403" s="109"/>
      <c r="BE403" s="109"/>
      <c r="BF403" s="109"/>
      <c r="BG403" s="109"/>
      <c r="BH403" s="109"/>
      <c r="BI403" s="109"/>
      <c r="BJ403" s="109"/>
      <c r="BK403" s="109"/>
      <c r="BL403" s="109"/>
      <c r="BM403" s="109"/>
      <c r="BN403" s="109"/>
      <c r="BO403" s="109"/>
      <c r="BP403" s="109"/>
      <c r="BQ403" s="109"/>
      <c r="BR403" s="109"/>
      <c r="BS403" s="109"/>
      <c r="BT403" s="109"/>
      <c r="BU403" s="110"/>
    </row>
    <row r="404" spans="1:73" s="111" customFormat="1" ht="52.8" x14ac:dyDescent="0.25">
      <c r="A404" s="89" t="s">
        <v>25</v>
      </c>
      <c r="B404" s="89" t="s">
        <v>529</v>
      </c>
      <c r="C404" s="89" t="s">
        <v>529</v>
      </c>
      <c r="D404" s="90" t="s">
        <v>1</v>
      </c>
      <c r="E404" s="91" t="s">
        <v>2</v>
      </c>
      <c r="F404" s="90" t="s">
        <v>1</v>
      </c>
      <c r="G404" s="91" t="s">
        <v>3</v>
      </c>
      <c r="H404" s="92">
        <v>29401</v>
      </c>
      <c r="I404" s="93" t="s">
        <v>738</v>
      </c>
      <c r="J404" s="106" t="s">
        <v>739</v>
      </c>
      <c r="K404" s="107" t="s">
        <v>740</v>
      </c>
      <c r="L404" s="95"/>
      <c r="M404" s="96" t="s">
        <v>142</v>
      </c>
      <c r="N404" s="176" t="s">
        <v>67</v>
      </c>
      <c r="O404" s="98">
        <v>0</v>
      </c>
      <c r="P404" s="173">
        <v>0</v>
      </c>
      <c r="Q404" s="95" t="s">
        <v>335</v>
      </c>
      <c r="R404" s="100">
        <f t="shared" si="98"/>
        <v>0</v>
      </c>
      <c r="S404" s="101">
        <v>0</v>
      </c>
      <c r="T404" s="102">
        <v>0</v>
      </c>
      <c r="U404" s="101">
        <v>0</v>
      </c>
      <c r="V404" s="101">
        <v>0</v>
      </c>
      <c r="W404" s="101">
        <v>0</v>
      </c>
      <c r="X404" s="101">
        <v>0</v>
      </c>
      <c r="Y404" s="101">
        <v>0</v>
      </c>
      <c r="Z404" s="101">
        <v>0</v>
      </c>
      <c r="AA404" s="101">
        <f t="shared" si="99"/>
        <v>0</v>
      </c>
      <c r="AB404" s="101">
        <v>0</v>
      </c>
      <c r="AC404" s="101">
        <v>0</v>
      </c>
      <c r="AD404" s="101">
        <v>0</v>
      </c>
      <c r="AE404" s="109"/>
      <c r="AF404" s="109"/>
      <c r="AG404" s="109"/>
      <c r="AH404" s="109"/>
      <c r="AI404" s="109"/>
      <c r="AJ404" s="109"/>
      <c r="AK404" s="109"/>
      <c r="AL404" s="109"/>
      <c r="AM404" s="109"/>
      <c r="AN404" s="109"/>
      <c r="AO404" s="109"/>
      <c r="AP404" s="109"/>
      <c r="AQ404" s="109"/>
      <c r="AR404" s="109"/>
      <c r="AS404" s="109"/>
      <c r="AT404" s="109"/>
      <c r="AU404" s="109"/>
      <c r="AV404" s="109"/>
      <c r="AW404" s="109"/>
      <c r="AX404" s="109"/>
      <c r="AY404" s="109"/>
      <c r="AZ404" s="109"/>
      <c r="BA404" s="109"/>
      <c r="BB404" s="109"/>
      <c r="BC404" s="109"/>
      <c r="BD404" s="109"/>
      <c r="BE404" s="109"/>
      <c r="BF404" s="109"/>
      <c r="BG404" s="109"/>
      <c r="BH404" s="109"/>
      <c r="BI404" s="109"/>
      <c r="BJ404" s="109"/>
      <c r="BK404" s="109"/>
      <c r="BL404" s="109"/>
      <c r="BM404" s="109"/>
      <c r="BN404" s="109"/>
      <c r="BO404" s="109"/>
      <c r="BP404" s="109"/>
      <c r="BQ404" s="109"/>
      <c r="BR404" s="109"/>
      <c r="BS404" s="109"/>
      <c r="BT404" s="109"/>
      <c r="BU404" s="110"/>
    </row>
    <row r="405" spans="1:73" s="111" customFormat="1" ht="39.6" x14ac:dyDescent="0.25">
      <c r="A405" s="89" t="s">
        <v>25</v>
      </c>
      <c r="B405" s="89" t="s">
        <v>529</v>
      </c>
      <c r="C405" s="89" t="s">
        <v>529</v>
      </c>
      <c r="D405" s="90" t="s">
        <v>1</v>
      </c>
      <c r="E405" s="91" t="s">
        <v>2</v>
      </c>
      <c r="F405" s="90" t="s">
        <v>1</v>
      </c>
      <c r="G405" s="91" t="s">
        <v>3</v>
      </c>
      <c r="H405" s="92">
        <v>29601</v>
      </c>
      <c r="I405" s="93" t="s">
        <v>741</v>
      </c>
      <c r="J405" s="106" t="s">
        <v>742</v>
      </c>
      <c r="K405" s="107" t="s">
        <v>743</v>
      </c>
      <c r="L405" s="95"/>
      <c r="M405" s="96" t="s">
        <v>142</v>
      </c>
      <c r="N405" s="176" t="s">
        <v>67</v>
      </c>
      <c r="O405" s="98">
        <v>0</v>
      </c>
      <c r="P405" s="173">
        <v>0</v>
      </c>
      <c r="Q405" s="95" t="s">
        <v>335</v>
      </c>
      <c r="R405" s="100">
        <f t="shared" si="98"/>
        <v>0</v>
      </c>
      <c r="S405" s="101">
        <v>0</v>
      </c>
      <c r="T405" s="102">
        <v>0</v>
      </c>
      <c r="U405" s="101">
        <v>0</v>
      </c>
      <c r="V405" s="101">
        <v>0</v>
      </c>
      <c r="W405" s="101">
        <v>0</v>
      </c>
      <c r="X405" s="101">
        <v>0</v>
      </c>
      <c r="Y405" s="101">
        <v>0</v>
      </c>
      <c r="Z405" s="101">
        <v>0</v>
      </c>
      <c r="AA405" s="101">
        <f t="shared" si="99"/>
        <v>0</v>
      </c>
      <c r="AB405" s="101">
        <v>0</v>
      </c>
      <c r="AC405" s="101">
        <v>0</v>
      </c>
      <c r="AD405" s="101">
        <v>0</v>
      </c>
      <c r="AE405" s="109"/>
      <c r="AF405" s="109"/>
      <c r="AG405" s="109"/>
      <c r="AH405" s="109"/>
      <c r="AI405" s="109"/>
      <c r="AJ405" s="109"/>
      <c r="AK405" s="109"/>
      <c r="AL405" s="109"/>
      <c r="AM405" s="109"/>
      <c r="AN405" s="109"/>
      <c r="AO405" s="109"/>
      <c r="AP405" s="109"/>
      <c r="AQ405" s="109"/>
      <c r="AR405" s="109"/>
      <c r="AS405" s="109"/>
      <c r="AT405" s="109"/>
      <c r="AU405" s="109"/>
      <c r="AV405" s="109"/>
      <c r="AW405" s="109"/>
      <c r="AX405" s="109"/>
      <c r="AY405" s="109"/>
      <c r="AZ405" s="109"/>
      <c r="BA405" s="109"/>
      <c r="BB405" s="109"/>
      <c r="BC405" s="109"/>
      <c r="BD405" s="109"/>
      <c r="BE405" s="109"/>
      <c r="BF405" s="109"/>
      <c r="BG405" s="109"/>
      <c r="BH405" s="109"/>
      <c r="BI405" s="109"/>
      <c r="BJ405" s="109"/>
      <c r="BK405" s="109"/>
      <c r="BL405" s="109"/>
      <c r="BM405" s="109"/>
      <c r="BN405" s="109"/>
      <c r="BO405" s="109"/>
      <c r="BP405" s="109"/>
      <c r="BQ405" s="109"/>
      <c r="BR405" s="109"/>
      <c r="BS405" s="109"/>
      <c r="BT405" s="109"/>
      <c r="BU405" s="110"/>
    </row>
    <row r="406" spans="1:73" s="111" customFormat="1" ht="26.4" x14ac:dyDescent="0.25">
      <c r="A406" s="89" t="s">
        <v>25</v>
      </c>
      <c r="B406" s="89" t="s">
        <v>529</v>
      </c>
      <c r="C406" s="89" t="s">
        <v>529</v>
      </c>
      <c r="D406" s="90" t="s">
        <v>1</v>
      </c>
      <c r="E406" s="91" t="s">
        <v>2</v>
      </c>
      <c r="F406" s="90" t="s">
        <v>1</v>
      </c>
      <c r="G406" s="91" t="s">
        <v>4</v>
      </c>
      <c r="H406" s="92">
        <v>31301</v>
      </c>
      <c r="I406" s="93" t="s">
        <v>744</v>
      </c>
      <c r="J406" s="92"/>
      <c r="K406" s="107" t="s">
        <v>745</v>
      </c>
      <c r="L406" s="95"/>
      <c r="M406" s="96" t="s">
        <v>142</v>
      </c>
      <c r="N406" s="97" t="s">
        <v>159</v>
      </c>
      <c r="O406" s="108">
        <v>1</v>
      </c>
      <c r="P406" s="173">
        <v>578.04999999999995</v>
      </c>
      <c r="Q406" s="95" t="s">
        <v>746</v>
      </c>
      <c r="R406" s="100">
        <f t="shared" si="98"/>
        <v>578</v>
      </c>
      <c r="S406" s="101">
        <v>0</v>
      </c>
      <c r="T406" s="102">
        <v>0</v>
      </c>
      <c r="U406" s="101">
        <v>0</v>
      </c>
      <c r="V406" s="101">
        <v>0</v>
      </c>
      <c r="W406" s="101">
        <v>0</v>
      </c>
      <c r="X406" s="101">
        <v>0</v>
      </c>
      <c r="Y406" s="101">
        <v>0</v>
      </c>
      <c r="Z406" s="101">
        <v>0</v>
      </c>
      <c r="AA406" s="101">
        <v>0</v>
      </c>
      <c r="AB406" s="101">
        <v>578</v>
      </c>
      <c r="AC406" s="101">
        <v>0</v>
      </c>
      <c r="AD406" s="101">
        <v>0</v>
      </c>
      <c r="AE406" s="109"/>
      <c r="AF406" s="109"/>
      <c r="AG406" s="109"/>
      <c r="AH406" s="109"/>
      <c r="AI406" s="109"/>
      <c r="AJ406" s="109"/>
      <c r="AK406" s="109"/>
      <c r="AL406" s="109"/>
      <c r="AM406" s="109"/>
      <c r="AN406" s="109"/>
      <c r="AO406" s="109"/>
      <c r="AP406" s="109"/>
      <c r="AQ406" s="109"/>
      <c r="AR406" s="109"/>
      <c r="AS406" s="109"/>
      <c r="AT406" s="109"/>
      <c r="AU406" s="109"/>
      <c r="AV406" s="109"/>
      <c r="AW406" s="109"/>
      <c r="AX406" s="109"/>
      <c r="AY406" s="109"/>
      <c r="AZ406" s="109"/>
      <c r="BA406" s="109"/>
      <c r="BB406" s="109"/>
      <c r="BC406" s="109"/>
      <c r="BD406" s="109"/>
      <c r="BE406" s="109"/>
      <c r="BF406" s="109"/>
      <c r="BG406" s="109"/>
      <c r="BH406" s="109"/>
      <c r="BI406" s="109"/>
      <c r="BJ406" s="109"/>
      <c r="BK406" s="109"/>
      <c r="BL406" s="109"/>
      <c r="BM406" s="109"/>
      <c r="BN406" s="109"/>
      <c r="BO406" s="109"/>
      <c r="BP406" s="109"/>
      <c r="BQ406" s="109"/>
      <c r="BR406" s="109"/>
      <c r="BS406" s="109"/>
      <c r="BT406" s="109"/>
      <c r="BU406" s="110"/>
    </row>
    <row r="407" spans="1:73" s="111" customFormat="1" ht="39.6" x14ac:dyDescent="0.25">
      <c r="A407" s="89" t="s">
        <v>25</v>
      </c>
      <c r="B407" s="89" t="s">
        <v>529</v>
      </c>
      <c r="C407" s="89" t="s">
        <v>529</v>
      </c>
      <c r="D407" s="90" t="s">
        <v>1</v>
      </c>
      <c r="E407" s="91" t="s">
        <v>2</v>
      </c>
      <c r="F407" s="90" t="s">
        <v>1</v>
      </c>
      <c r="G407" s="91" t="s">
        <v>4</v>
      </c>
      <c r="H407" s="92">
        <v>31301</v>
      </c>
      <c r="I407" s="93" t="s">
        <v>744</v>
      </c>
      <c r="J407" s="92"/>
      <c r="K407" s="107" t="s">
        <v>747</v>
      </c>
      <c r="L407" s="95"/>
      <c r="M407" s="96" t="s">
        <v>142</v>
      </c>
      <c r="N407" s="97" t="s">
        <v>159</v>
      </c>
      <c r="O407" s="98">
        <v>1</v>
      </c>
      <c r="P407" s="173">
        <v>600.73</v>
      </c>
      <c r="Q407" s="95" t="s">
        <v>746</v>
      </c>
      <c r="R407" s="100">
        <f t="shared" si="98"/>
        <v>601</v>
      </c>
      <c r="S407" s="101">
        <v>0</v>
      </c>
      <c r="T407" s="102">
        <v>0</v>
      </c>
      <c r="U407" s="101">
        <v>0</v>
      </c>
      <c r="V407" s="101">
        <v>0</v>
      </c>
      <c r="W407" s="101">
        <v>0</v>
      </c>
      <c r="X407" s="101">
        <v>0</v>
      </c>
      <c r="Y407" s="101">
        <v>0</v>
      </c>
      <c r="Z407" s="101">
        <v>0</v>
      </c>
      <c r="AA407" s="101">
        <v>0</v>
      </c>
      <c r="AB407" s="101">
        <v>601</v>
      </c>
      <c r="AC407" s="101">
        <v>0</v>
      </c>
      <c r="AD407" s="101">
        <v>0</v>
      </c>
      <c r="AE407" s="109"/>
      <c r="AF407" s="109"/>
      <c r="AG407" s="109"/>
      <c r="AH407" s="109"/>
      <c r="AI407" s="109"/>
      <c r="AJ407" s="109"/>
      <c r="AK407" s="109"/>
      <c r="AL407" s="109"/>
      <c r="AM407" s="109"/>
      <c r="AN407" s="109"/>
      <c r="AO407" s="109"/>
      <c r="AP407" s="109"/>
      <c r="AQ407" s="109"/>
      <c r="AR407" s="109"/>
      <c r="AS407" s="109"/>
      <c r="AT407" s="109"/>
      <c r="AU407" s="109"/>
      <c r="AV407" s="109"/>
      <c r="AW407" s="109"/>
      <c r="AX407" s="109"/>
      <c r="AY407" s="109"/>
      <c r="AZ407" s="109"/>
      <c r="BA407" s="109"/>
      <c r="BB407" s="109"/>
      <c r="BC407" s="109"/>
      <c r="BD407" s="109"/>
      <c r="BE407" s="109"/>
      <c r="BF407" s="109"/>
      <c r="BG407" s="109"/>
      <c r="BH407" s="109"/>
      <c r="BI407" s="109"/>
      <c r="BJ407" s="109"/>
      <c r="BK407" s="109"/>
      <c r="BL407" s="109"/>
      <c r="BM407" s="109"/>
      <c r="BN407" s="109"/>
      <c r="BO407" s="109"/>
      <c r="BP407" s="109"/>
      <c r="BQ407" s="109"/>
      <c r="BR407" s="109"/>
      <c r="BS407" s="109"/>
      <c r="BT407" s="109"/>
      <c r="BU407" s="110"/>
    </row>
    <row r="408" spans="1:73" s="111" customFormat="1" ht="26.4" x14ac:dyDescent="0.25">
      <c r="A408" s="89" t="s">
        <v>25</v>
      </c>
      <c r="B408" s="89" t="s">
        <v>529</v>
      </c>
      <c r="C408" s="89" t="s">
        <v>529</v>
      </c>
      <c r="D408" s="90" t="s">
        <v>1</v>
      </c>
      <c r="E408" s="91" t="s">
        <v>2</v>
      </c>
      <c r="F408" s="90" t="s">
        <v>1</v>
      </c>
      <c r="G408" s="91" t="s">
        <v>3</v>
      </c>
      <c r="H408" s="92">
        <v>31401</v>
      </c>
      <c r="I408" s="93" t="s">
        <v>48</v>
      </c>
      <c r="J408" s="92"/>
      <c r="K408" s="179" t="s">
        <v>48</v>
      </c>
      <c r="L408" s="95"/>
      <c r="M408" s="96" t="s">
        <v>142</v>
      </c>
      <c r="N408" s="97" t="s">
        <v>159</v>
      </c>
      <c r="O408" s="98">
        <v>1</v>
      </c>
      <c r="P408" s="173">
        <v>1291.25</v>
      </c>
      <c r="Q408" s="95" t="s">
        <v>746</v>
      </c>
      <c r="R408" s="100">
        <f t="shared" si="98"/>
        <v>1291</v>
      </c>
      <c r="S408" s="101">
        <v>0</v>
      </c>
      <c r="T408" s="102">
        <v>0</v>
      </c>
      <c r="U408" s="101">
        <v>0</v>
      </c>
      <c r="V408" s="101">
        <v>0</v>
      </c>
      <c r="W408" s="101">
        <v>0</v>
      </c>
      <c r="X408" s="101">
        <v>0</v>
      </c>
      <c r="Y408" s="101">
        <v>0</v>
      </c>
      <c r="Z408" s="101">
        <v>0</v>
      </c>
      <c r="AA408" s="101">
        <v>0</v>
      </c>
      <c r="AB408" s="101">
        <v>1291</v>
      </c>
      <c r="AC408" s="101">
        <v>0</v>
      </c>
      <c r="AD408" s="101">
        <v>0</v>
      </c>
      <c r="AE408" s="109"/>
      <c r="AF408" s="109"/>
      <c r="AG408" s="109"/>
      <c r="AH408" s="109"/>
      <c r="AI408" s="109"/>
      <c r="AJ408" s="109"/>
      <c r="AK408" s="109"/>
      <c r="AL408" s="109"/>
      <c r="AM408" s="109"/>
      <c r="AN408" s="109"/>
      <c r="AO408" s="109"/>
      <c r="AP408" s="109"/>
      <c r="AQ408" s="109"/>
      <c r="AR408" s="109"/>
      <c r="AS408" s="109"/>
      <c r="AT408" s="109"/>
      <c r="AU408" s="109"/>
      <c r="AV408" s="109"/>
      <c r="AW408" s="109"/>
      <c r="AX408" s="109"/>
      <c r="AY408" s="109"/>
      <c r="AZ408" s="109"/>
      <c r="BA408" s="109"/>
      <c r="BB408" s="109"/>
      <c r="BC408" s="109"/>
      <c r="BD408" s="109"/>
      <c r="BE408" s="109"/>
      <c r="BF408" s="109"/>
      <c r="BG408" s="109"/>
      <c r="BH408" s="109"/>
      <c r="BI408" s="109"/>
      <c r="BJ408" s="109"/>
      <c r="BK408" s="109"/>
      <c r="BL408" s="109"/>
      <c r="BM408" s="109"/>
      <c r="BN408" s="109"/>
      <c r="BO408" s="109"/>
      <c r="BP408" s="109"/>
      <c r="BQ408" s="109"/>
      <c r="BR408" s="109"/>
      <c r="BS408" s="109"/>
      <c r="BT408" s="109"/>
      <c r="BU408" s="110"/>
    </row>
    <row r="409" spans="1:73" s="111" customFormat="1" ht="26.4" x14ac:dyDescent="0.25">
      <c r="A409" s="89" t="s">
        <v>25</v>
      </c>
      <c r="B409" s="89" t="s">
        <v>529</v>
      </c>
      <c r="C409" s="89" t="s">
        <v>529</v>
      </c>
      <c r="D409" s="90" t="s">
        <v>1</v>
      </c>
      <c r="E409" s="91" t="s">
        <v>2</v>
      </c>
      <c r="F409" s="90" t="s">
        <v>1</v>
      </c>
      <c r="G409" s="91" t="s">
        <v>3</v>
      </c>
      <c r="H409" s="92">
        <v>31401</v>
      </c>
      <c r="I409" s="93" t="s">
        <v>48</v>
      </c>
      <c r="J409" s="92"/>
      <c r="K409" s="179" t="s">
        <v>48</v>
      </c>
      <c r="L409" s="95"/>
      <c r="M409" s="96" t="s">
        <v>142</v>
      </c>
      <c r="N409" s="97" t="s">
        <v>159</v>
      </c>
      <c r="O409" s="98">
        <v>1</v>
      </c>
      <c r="P409" s="173">
        <v>503.6</v>
      </c>
      <c r="Q409" s="95" t="s">
        <v>746</v>
      </c>
      <c r="R409" s="100">
        <f t="shared" si="98"/>
        <v>504</v>
      </c>
      <c r="S409" s="101">
        <v>0</v>
      </c>
      <c r="T409" s="102">
        <v>0</v>
      </c>
      <c r="U409" s="101">
        <v>0</v>
      </c>
      <c r="V409" s="101">
        <v>0</v>
      </c>
      <c r="W409" s="101">
        <v>0</v>
      </c>
      <c r="X409" s="101">
        <v>0</v>
      </c>
      <c r="Y409" s="101">
        <v>0</v>
      </c>
      <c r="Z409" s="101">
        <v>0</v>
      </c>
      <c r="AA409" s="101">
        <v>0</v>
      </c>
      <c r="AB409" s="101">
        <f>R409</f>
        <v>504</v>
      </c>
      <c r="AC409" s="101">
        <v>0</v>
      </c>
      <c r="AD409" s="101">
        <v>0</v>
      </c>
      <c r="AE409" s="109"/>
      <c r="AF409" s="109"/>
      <c r="AG409" s="109"/>
      <c r="AH409" s="109"/>
      <c r="AI409" s="109"/>
      <c r="AJ409" s="109"/>
      <c r="AK409" s="109"/>
      <c r="AL409" s="109"/>
      <c r="AM409" s="109"/>
      <c r="AN409" s="109"/>
      <c r="AO409" s="109"/>
      <c r="AP409" s="109"/>
      <c r="AQ409" s="109"/>
      <c r="AR409" s="109"/>
      <c r="AS409" s="109"/>
      <c r="AT409" s="109"/>
      <c r="AU409" s="109"/>
      <c r="AV409" s="109"/>
      <c r="AW409" s="109"/>
      <c r="AX409" s="109"/>
      <c r="AY409" s="109"/>
      <c r="AZ409" s="109"/>
      <c r="BA409" s="109"/>
      <c r="BB409" s="109"/>
      <c r="BC409" s="109"/>
      <c r="BD409" s="109"/>
      <c r="BE409" s="109"/>
      <c r="BF409" s="109"/>
      <c r="BG409" s="109"/>
      <c r="BH409" s="109"/>
      <c r="BI409" s="109"/>
      <c r="BJ409" s="109"/>
      <c r="BK409" s="109"/>
      <c r="BL409" s="109"/>
      <c r="BM409" s="109"/>
      <c r="BN409" s="109"/>
      <c r="BO409" s="109"/>
      <c r="BP409" s="109"/>
      <c r="BQ409" s="109"/>
      <c r="BR409" s="109"/>
      <c r="BS409" s="109"/>
      <c r="BT409" s="109"/>
      <c r="BU409" s="110"/>
    </row>
    <row r="410" spans="1:73" s="111" customFormat="1" ht="39.6" x14ac:dyDescent="0.25">
      <c r="A410" s="89" t="s">
        <v>25</v>
      </c>
      <c r="B410" s="89" t="s">
        <v>529</v>
      </c>
      <c r="C410" s="89" t="s">
        <v>529</v>
      </c>
      <c r="D410" s="90" t="s">
        <v>1</v>
      </c>
      <c r="E410" s="91" t="s">
        <v>289</v>
      </c>
      <c r="F410" s="90" t="s">
        <v>748</v>
      </c>
      <c r="G410" s="91" t="s">
        <v>4</v>
      </c>
      <c r="H410" s="92">
        <v>31602</v>
      </c>
      <c r="I410" s="93" t="s">
        <v>749</v>
      </c>
      <c r="J410" s="92"/>
      <c r="K410" s="107" t="s">
        <v>750</v>
      </c>
      <c r="L410" s="95"/>
      <c r="M410" s="96" t="s">
        <v>142</v>
      </c>
      <c r="N410" s="97" t="s">
        <v>159</v>
      </c>
      <c r="O410" s="108">
        <v>0</v>
      </c>
      <c r="P410" s="173">
        <v>0</v>
      </c>
      <c r="Q410" s="95" t="s">
        <v>746</v>
      </c>
      <c r="R410" s="100">
        <f t="shared" si="98"/>
        <v>0</v>
      </c>
      <c r="S410" s="101">
        <v>0</v>
      </c>
      <c r="T410" s="102">
        <v>0</v>
      </c>
      <c r="U410" s="101">
        <v>0</v>
      </c>
      <c r="V410" s="101">
        <v>0</v>
      </c>
      <c r="W410" s="101">
        <v>0</v>
      </c>
      <c r="X410" s="101">
        <v>0</v>
      </c>
      <c r="Y410" s="101">
        <v>0</v>
      </c>
      <c r="Z410" s="101">
        <v>0</v>
      </c>
      <c r="AA410" s="101">
        <f t="shared" si="99"/>
        <v>0</v>
      </c>
      <c r="AB410" s="101">
        <v>0</v>
      </c>
      <c r="AC410" s="101">
        <v>0</v>
      </c>
      <c r="AD410" s="101">
        <v>0</v>
      </c>
      <c r="AE410" s="109"/>
      <c r="AF410" s="109"/>
      <c r="AG410" s="109"/>
      <c r="AH410" s="109"/>
      <c r="AI410" s="109"/>
      <c r="AJ410" s="109"/>
      <c r="AK410" s="109"/>
      <c r="AL410" s="109"/>
      <c r="AM410" s="109"/>
      <c r="AN410" s="109"/>
      <c r="AO410" s="109"/>
      <c r="AP410" s="109"/>
      <c r="AQ410" s="109"/>
      <c r="AR410" s="109"/>
      <c r="AS410" s="109"/>
      <c r="AT410" s="109"/>
      <c r="AU410" s="109"/>
      <c r="AV410" s="109"/>
      <c r="AW410" s="109"/>
      <c r="AX410" s="109"/>
      <c r="AY410" s="109"/>
      <c r="AZ410" s="109"/>
      <c r="BA410" s="109"/>
      <c r="BB410" s="109"/>
      <c r="BC410" s="109"/>
      <c r="BD410" s="109"/>
      <c r="BE410" s="109"/>
      <c r="BF410" s="109"/>
      <c r="BG410" s="109"/>
      <c r="BH410" s="109"/>
      <c r="BI410" s="109"/>
      <c r="BJ410" s="109"/>
      <c r="BK410" s="109"/>
      <c r="BL410" s="109"/>
      <c r="BM410" s="109"/>
      <c r="BN410" s="109"/>
      <c r="BO410" s="109"/>
      <c r="BP410" s="109"/>
      <c r="BQ410" s="109"/>
      <c r="BR410" s="109"/>
      <c r="BS410" s="109"/>
      <c r="BT410" s="109"/>
      <c r="BU410" s="110"/>
    </row>
    <row r="411" spans="1:73" s="111" customFormat="1" ht="39.6" x14ac:dyDescent="0.25">
      <c r="A411" s="89" t="s">
        <v>25</v>
      </c>
      <c r="B411" s="89" t="s">
        <v>529</v>
      </c>
      <c r="C411" s="89" t="s">
        <v>529</v>
      </c>
      <c r="D411" s="90" t="s">
        <v>1</v>
      </c>
      <c r="E411" s="91" t="s">
        <v>289</v>
      </c>
      <c r="F411" s="90" t="s">
        <v>748</v>
      </c>
      <c r="G411" s="91" t="s">
        <v>4</v>
      </c>
      <c r="H411" s="92">
        <v>31602</v>
      </c>
      <c r="I411" s="93" t="s">
        <v>749</v>
      </c>
      <c r="J411" s="92"/>
      <c r="K411" s="107" t="s">
        <v>750</v>
      </c>
      <c r="L411" s="95"/>
      <c r="M411" s="96" t="s">
        <v>142</v>
      </c>
      <c r="N411" s="97" t="s">
        <v>159</v>
      </c>
      <c r="O411" s="98">
        <v>0</v>
      </c>
      <c r="P411" s="173">
        <v>299</v>
      </c>
      <c r="Q411" s="95" t="s">
        <v>746</v>
      </c>
      <c r="R411" s="100">
        <f t="shared" si="98"/>
        <v>0</v>
      </c>
      <c r="S411" s="101">
        <v>0</v>
      </c>
      <c r="T411" s="102">
        <v>0</v>
      </c>
      <c r="U411" s="101">
        <v>0</v>
      </c>
      <c r="V411" s="101">
        <v>0</v>
      </c>
      <c r="W411" s="101">
        <v>0</v>
      </c>
      <c r="X411" s="101">
        <v>0</v>
      </c>
      <c r="Y411" s="101">
        <v>0</v>
      </c>
      <c r="Z411" s="101">
        <v>0</v>
      </c>
      <c r="AA411" s="101">
        <v>0</v>
      </c>
      <c r="AB411" s="101">
        <v>0</v>
      </c>
      <c r="AC411" s="101">
        <v>0</v>
      </c>
      <c r="AD411" s="101">
        <v>0</v>
      </c>
      <c r="AE411" s="109"/>
      <c r="AF411" s="109"/>
      <c r="AG411" s="109"/>
      <c r="AH411" s="109"/>
      <c r="AI411" s="109"/>
      <c r="AJ411" s="109"/>
      <c r="AK411" s="109"/>
      <c r="AL411" s="109"/>
      <c r="AM411" s="109"/>
      <c r="AN411" s="109"/>
      <c r="AO411" s="109"/>
      <c r="AP411" s="109"/>
      <c r="AQ411" s="109"/>
      <c r="AR411" s="109"/>
      <c r="AS411" s="109"/>
      <c r="AT411" s="109"/>
      <c r="AU411" s="109"/>
      <c r="AV411" s="109"/>
      <c r="AW411" s="109"/>
      <c r="AX411" s="109"/>
      <c r="AY411" s="109"/>
      <c r="AZ411" s="109"/>
      <c r="BA411" s="109"/>
      <c r="BB411" s="109"/>
      <c r="BC411" s="109"/>
      <c r="BD411" s="109"/>
      <c r="BE411" s="109"/>
      <c r="BF411" s="109"/>
      <c r="BG411" s="109"/>
      <c r="BH411" s="109"/>
      <c r="BI411" s="109"/>
      <c r="BJ411" s="109"/>
      <c r="BK411" s="109"/>
      <c r="BL411" s="109"/>
      <c r="BM411" s="109"/>
      <c r="BN411" s="109"/>
      <c r="BO411" s="109"/>
      <c r="BP411" s="109"/>
      <c r="BQ411" s="109"/>
      <c r="BR411" s="109"/>
      <c r="BS411" s="109"/>
      <c r="BT411" s="109"/>
      <c r="BU411" s="110"/>
    </row>
    <row r="412" spans="1:73" s="111" customFormat="1" ht="53.4" customHeight="1" x14ac:dyDescent="0.25">
      <c r="A412" s="118" t="s">
        <v>25</v>
      </c>
      <c r="B412" s="118" t="s">
        <v>529</v>
      </c>
      <c r="C412" s="118" t="s">
        <v>529</v>
      </c>
      <c r="D412" s="119" t="s">
        <v>1</v>
      </c>
      <c r="E412" s="120" t="s">
        <v>288</v>
      </c>
      <c r="F412" s="166" t="s">
        <v>291</v>
      </c>
      <c r="G412" s="120" t="s">
        <v>294</v>
      </c>
      <c r="H412" s="121">
        <v>32201</v>
      </c>
      <c r="I412" s="122" t="s">
        <v>379</v>
      </c>
      <c r="J412" s="121"/>
      <c r="K412" s="167" t="s">
        <v>751</v>
      </c>
      <c r="L412" s="180" t="s">
        <v>752</v>
      </c>
      <c r="M412" s="126" t="s">
        <v>142</v>
      </c>
      <c r="N412" s="127" t="s">
        <v>159</v>
      </c>
      <c r="O412" s="128">
        <v>1</v>
      </c>
      <c r="P412" s="171">
        <v>24363.1</v>
      </c>
      <c r="Q412" s="95" t="s">
        <v>746</v>
      </c>
      <c r="R412" s="100">
        <f t="shared" si="98"/>
        <v>24363</v>
      </c>
      <c r="S412" s="101">
        <v>0</v>
      </c>
      <c r="T412" s="102">
        <v>0</v>
      </c>
      <c r="U412" s="101">
        <v>0</v>
      </c>
      <c r="V412" s="101">
        <v>0</v>
      </c>
      <c r="W412" s="101">
        <v>0</v>
      </c>
      <c r="X412" s="101">
        <v>0</v>
      </c>
      <c r="Y412" s="101">
        <v>0</v>
      </c>
      <c r="Z412" s="101">
        <v>0</v>
      </c>
      <c r="AA412" s="101">
        <v>0</v>
      </c>
      <c r="AB412" s="131">
        <f>R412</f>
        <v>24363</v>
      </c>
      <c r="AC412" s="101">
        <v>0</v>
      </c>
      <c r="AD412" s="101">
        <v>0</v>
      </c>
      <c r="AE412" s="109"/>
      <c r="AF412" s="109"/>
      <c r="AG412" s="109"/>
      <c r="AH412" s="109"/>
      <c r="AI412" s="109"/>
      <c r="AJ412" s="109"/>
      <c r="AK412" s="109"/>
      <c r="AL412" s="109"/>
      <c r="AM412" s="109"/>
      <c r="AN412" s="109"/>
      <c r="AO412" s="109"/>
      <c r="AP412" s="109"/>
      <c r="AQ412" s="109"/>
      <c r="AR412" s="109"/>
      <c r="AS412" s="109"/>
      <c r="AT412" s="109"/>
      <c r="AU412" s="109"/>
      <c r="AV412" s="109"/>
      <c r="AW412" s="109"/>
      <c r="AX412" s="109"/>
      <c r="AY412" s="109"/>
      <c r="AZ412" s="109"/>
      <c r="BA412" s="109"/>
      <c r="BB412" s="109"/>
      <c r="BC412" s="109"/>
      <c r="BD412" s="109"/>
      <c r="BE412" s="109"/>
      <c r="BF412" s="109"/>
      <c r="BG412" s="109"/>
      <c r="BH412" s="109"/>
      <c r="BI412" s="109"/>
      <c r="BJ412" s="109"/>
      <c r="BK412" s="109"/>
      <c r="BL412" s="109"/>
      <c r="BM412" s="109"/>
      <c r="BN412" s="109"/>
      <c r="BO412" s="109"/>
      <c r="BP412" s="109"/>
      <c r="BQ412" s="109"/>
      <c r="BR412" s="109"/>
      <c r="BS412" s="109"/>
      <c r="BT412" s="109"/>
      <c r="BU412" s="110"/>
    </row>
    <row r="413" spans="1:73" s="111" customFormat="1" ht="66.599999999999994" customHeight="1" x14ac:dyDescent="0.25">
      <c r="A413" s="118" t="s">
        <v>25</v>
      </c>
      <c r="B413" s="118" t="s">
        <v>529</v>
      </c>
      <c r="C413" s="118" t="s">
        <v>529</v>
      </c>
      <c r="D413" s="119" t="s">
        <v>1</v>
      </c>
      <c r="E413" s="120" t="s">
        <v>288</v>
      </c>
      <c r="F413" s="166" t="s">
        <v>291</v>
      </c>
      <c r="G413" s="120" t="s">
        <v>294</v>
      </c>
      <c r="H413" s="121">
        <v>32201</v>
      </c>
      <c r="I413" s="122" t="s">
        <v>379</v>
      </c>
      <c r="J413" s="121"/>
      <c r="K413" s="167" t="s">
        <v>753</v>
      </c>
      <c r="L413" s="180" t="s">
        <v>754</v>
      </c>
      <c r="M413" s="126" t="s">
        <v>142</v>
      </c>
      <c r="N413" s="127" t="s">
        <v>159</v>
      </c>
      <c r="O413" s="128">
        <v>1</v>
      </c>
      <c r="P413" s="171">
        <v>4910.1499999999996</v>
      </c>
      <c r="Q413" s="95" t="s">
        <v>746</v>
      </c>
      <c r="R413" s="100">
        <f t="shared" si="98"/>
        <v>4910</v>
      </c>
      <c r="S413" s="101">
        <v>0</v>
      </c>
      <c r="T413" s="102">
        <v>0</v>
      </c>
      <c r="U413" s="101">
        <v>0</v>
      </c>
      <c r="V413" s="101">
        <v>0</v>
      </c>
      <c r="W413" s="101">
        <v>0</v>
      </c>
      <c r="X413" s="101">
        <v>0</v>
      </c>
      <c r="Y413" s="101">
        <v>0</v>
      </c>
      <c r="Z413" s="101">
        <v>0</v>
      </c>
      <c r="AA413" s="101">
        <v>0</v>
      </c>
      <c r="AB413" s="131">
        <f t="shared" ref="AB413:AB416" si="100">R413</f>
        <v>4910</v>
      </c>
      <c r="AC413" s="101">
        <v>0</v>
      </c>
      <c r="AD413" s="101">
        <v>0</v>
      </c>
      <c r="AE413" s="109"/>
      <c r="AF413" s="109"/>
      <c r="AG413" s="109"/>
      <c r="AH413" s="109"/>
      <c r="AI413" s="109"/>
      <c r="AJ413" s="109"/>
      <c r="AK413" s="109"/>
      <c r="AL413" s="109"/>
      <c r="AM413" s="109"/>
      <c r="AN413" s="109"/>
      <c r="AO413" s="109"/>
      <c r="AP413" s="109"/>
      <c r="AQ413" s="109"/>
      <c r="AR413" s="109"/>
      <c r="AS413" s="109"/>
      <c r="AT413" s="109"/>
      <c r="AU413" s="109"/>
      <c r="AV413" s="109"/>
      <c r="AW413" s="109"/>
      <c r="AX413" s="109"/>
      <c r="AY413" s="109"/>
      <c r="AZ413" s="109"/>
      <c r="BA413" s="109"/>
      <c r="BB413" s="109"/>
      <c r="BC413" s="109"/>
      <c r="BD413" s="109"/>
      <c r="BE413" s="109"/>
      <c r="BF413" s="109"/>
      <c r="BG413" s="109"/>
      <c r="BH413" s="109"/>
      <c r="BI413" s="109"/>
      <c r="BJ413" s="109"/>
      <c r="BK413" s="109"/>
      <c r="BL413" s="109"/>
      <c r="BM413" s="109"/>
      <c r="BN413" s="109"/>
      <c r="BO413" s="109"/>
      <c r="BP413" s="109"/>
      <c r="BQ413" s="109"/>
      <c r="BR413" s="109"/>
      <c r="BS413" s="109"/>
      <c r="BT413" s="109"/>
      <c r="BU413" s="110"/>
    </row>
    <row r="414" spans="1:73" s="111" customFormat="1" ht="59.4" customHeight="1" x14ac:dyDescent="0.25">
      <c r="A414" s="118" t="s">
        <v>25</v>
      </c>
      <c r="B414" s="118" t="s">
        <v>529</v>
      </c>
      <c r="C414" s="118" t="s">
        <v>529</v>
      </c>
      <c r="D414" s="119" t="s">
        <v>1</v>
      </c>
      <c r="E414" s="120" t="s">
        <v>288</v>
      </c>
      <c r="F414" s="166" t="s">
        <v>291</v>
      </c>
      <c r="G414" s="120" t="s">
        <v>294</v>
      </c>
      <c r="H414" s="121">
        <v>32201</v>
      </c>
      <c r="I414" s="122" t="s">
        <v>379</v>
      </c>
      <c r="J414" s="121"/>
      <c r="K414" s="167" t="s">
        <v>755</v>
      </c>
      <c r="L414" s="180" t="s">
        <v>756</v>
      </c>
      <c r="M414" s="126" t="s">
        <v>142</v>
      </c>
      <c r="N414" s="127" t="s">
        <v>159</v>
      </c>
      <c r="O414" s="128">
        <v>1</v>
      </c>
      <c r="P414" s="171">
        <v>7014.5</v>
      </c>
      <c r="Q414" s="95" t="s">
        <v>746</v>
      </c>
      <c r="R414" s="100">
        <f t="shared" si="98"/>
        <v>7015</v>
      </c>
      <c r="S414" s="101">
        <v>0</v>
      </c>
      <c r="T414" s="102">
        <v>0</v>
      </c>
      <c r="U414" s="101">
        <v>0</v>
      </c>
      <c r="V414" s="101">
        <v>0</v>
      </c>
      <c r="W414" s="101">
        <v>0</v>
      </c>
      <c r="X414" s="101">
        <v>0</v>
      </c>
      <c r="Y414" s="101">
        <v>0</v>
      </c>
      <c r="Z414" s="101">
        <v>0</v>
      </c>
      <c r="AA414" s="101">
        <v>0</v>
      </c>
      <c r="AB414" s="131">
        <f t="shared" si="100"/>
        <v>7015</v>
      </c>
      <c r="AC414" s="101">
        <v>0</v>
      </c>
      <c r="AD414" s="101">
        <v>0</v>
      </c>
      <c r="AE414" s="109"/>
      <c r="AF414" s="109"/>
      <c r="AG414" s="109"/>
      <c r="AH414" s="109"/>
      <c r="AI414" s="109"/>
      <c r="AJ414" s="109"/>
      <c r="AK414" s="109"/>
      <c r="AL414" s="109"/>
      <c r="AM414" s="109"/>
      <c r="AN414" s="109"/>
      <c r="AO414" s="109"/>
      <c r="AP414" s="109"/>
      <c r="AQ414" s="109"/>
      <c r="AR414" s="109"/>
      <c r="AS414" s="109"/>
      <c r="AT414" s="109"/>
      <c r="AU414" s="109"/>
      <c r="AV414" s="109"/>
      <c r="AW414" s="109"/>
      <c r="AX414" s="109"/>
      <c r="AY414" s="109"/>
      <c r="AZ414" s="109"/>
      <c r="BA414" s="109"/>
      <c r="BB414" s="109"/>
      <c r="BC414" s="109"/>
      <c r="BD414" s="109"/>
      <c r="BE414" s="109"/>
      <c r="BF414" s="109"/>
      <c r="BG414" s="109"/>
      <c r="BH414" s="109"/>
      <c r="BI414" s="109"/>
      <c r="BJ414" s="109"/>
      <c r="BK414" s="109"/>
      <c r="BL414" s="109"/>
      <c r="BM414" s="109"/>
      <c r="BN414" s="109"/>
      <c r="BO414" s="109"/>
      <c r="BP414" s="109"/>
      <c r="BQ414" s="109"/>
      <c r="BR414" s="109"/>
      <c r="BS414" s="109"/>
      <c r="BT414" s="109"/>
      <c r="BU414" s="110"/>
    </row>
    <row r="415" spans="1:73" s="111" customFormat="1" ht="60" customHeight="1" x14ac:dyDescent="0.25">
      <c r="A415" s="118" t="s">
        <v>25</v>
      </c>
      <c r="B415" s="118" t="s">
        <v>529</v>
      </c>
      <c r="C415" s="118" t="s">
        <v>529</v>
      </c>
      <c r="D415" s="119" t="s">
        <v>1</v>
      </c>
      <c r="E415" s="120" t="s">
        <v>288</v>
      </c>
      <c r="F415" s="166" t="s">
        <v>291</v>
      </c>
      <c r="G415" s="120" t="s">
        <v>294</v>
      </c>
      <c r="H415" s="121">
        <v>32201</v>
      </c>
      <c r="I415" s="122" t="s">
        <v>379</v>
      </c>
      <c r="J415" s="121"/>
      <c r="K415" s="167" t="s">
        <v>757</v>
      </c>
      <c r="L415" s="180" t="s">
        <v>758</v>
      </c>
      <c r="M415" s="126" t="s">
        <v>142</v>
      </c>
      <c r="N415" s="127" t="s">
        <v>159</v>
      </c>
      <c r="O415" s="128">
        <v>1</v>
      </c>
      <c r="P415" s="171">
        <v>12158.46</v>
      </c>
      <c r="Q415" s="95" t="s">
        <v>746</v>
      </c>
      <c r="R415" s="100">
        <f t="shared" si="98"/>
        <v>12158</v>
      </c>
      <c r="S415" s="101">
        <v>0</v>
      </c>
      <c r="T415" s="102">
        <v>0</v>
      </c>
      <c r="U415" s="101">
        <v>0</v>
      </c>
      <c r="V415" s="101">
        <v>0</v>
      </c>
      <c r="W415" s="101">
        <v>0</v>
      </c>
      <c r="X415" s="101">
        <v>0</v>
      </c>
      <c r="Y415" s="101">
        <v>0</v>
      </c>
      <c r="Z415" s="101">
        <v>0</v>
      </c>
      <c r="AA415" s="101">
        <v>0</v>
      </c>
      <c r="AB415" s="131">
        <f t="shared" si="100"/>
        <v>12158</v>
      </c>
      <c r="AC415" s="101">
        <v>0</v>
      </c>
      <c r="AD415" s="101">
        <v>0</v>
      </c>
      <c r="AE415" s="109"/>
      <c r="AF415" s="109"/>
      <c r="AG415" s="109"/>
      <c r="AH415" s="109"/>
      <c r="AI415" s="109"/>
      <c r="AJ415" s="109"/>
      <c r="AK415" s="109"/>
      <c r="AL415" s="109"/>
      <c r="AM415" s="109"/>
      <c r="AN415" s="109"/>
      <c r="AO415" s="109"/>
      <c r="AP415" s="109"/>
      <c r="AQ415" s="109"/>
      <c r="AR415" s="109"/>
      <c r="AS415" s="109"/>
      <c r="AT415" s="109"/>
      <c r="AU415" s="109"/>
      <c r="AV415" s="109"/>
      <c r="AW415" s="109"/>
      <c r="AX415" s="109"/>
      <c r="AY415" s="109"/>
      <c r="AZ415" s="109"/>
      <c r="BA415" s="109"/>
      <c r="BB415" s="109"/>
      <c r="BC415" s="109"/>
      <c r="BD415" s="109"/>
      <c r="BE415" s="109"/>
      <c r="BF415" s="109"/>
      <c r="BG415" s="109"/>
      <c r="BH415" s="109"/>
      <c r="BI415" s="109"/>
      <c r="BJ415" s="109"/>
      <c r="BK415" s="109"/>
      <c r="BL415" s="109"/>
      <c r="BM415" s="109"/>
      <c r="BN415" s="109"/>
      <c r="BO415" s="109"/>
      <c r="BP415" s="109"/>
      <c r="BQ415" s="109"/>
      <c r="BR415" s="109"/>
      <c r="BS415" s="109"/>
      <c r="BT415" s="109"/>
      <c r="BU415" s="110"/>
    </row>
    <row r="416" spans="1:73" s="111" customFormat="1" ht="60" customHeight="1" x14ac:dyDescent="0.25">
      <c r="A416" s="118" t="s">
        <v>25</v>
      </c>
      <c r="B416" s="118" t="s">
        <v>529</v>
      </c>
      <c r="C416" s="118" t="s">
        <v>529</v>
      </c>
      <c r="D416" s="119" t="s">
        <v>1</v>
      </c>
      <c r="E416" s="120" t="s">
        <v>2</v>
      </c>
      <c r="F416" s="166" t="s">
        <v>1</v>
      </c>
      <c r="G416" s="120" t="s">
        <v>4</v>
      </c>
      <c r="H416" s="121">
        <v>32201</v>
      </c>
      <c r="I416" s="122" t="s">
        <v>379</v>
      </c>
      <c r="J416" s="121"/>
      <c r="K416" s="167" t="s">
        <v>759</v>
      </c>
      <c r="L416" s="180" t="s">
        <v>760</v>
      </c>
      <c r="M416" s="126" t="s">
        <v>142</v>
      </c>
      <c r="N416" s="127" t="s">
        <v>159</v>
      </c>
      <c r="O416" s="128">
        <v>1</v>
      </c>
      <c r="P416" s="171">
        <v>72178.539999999994</v>
      </c>
      <c r="Q416" s="95" t="s">
        <v>746</v>
      </c>
      <c r="R416" s="100">
        <f t="shared" si="98"/>
        <v>72179</v>
      </c>
      <c r="S416" s="101">
        <v>0</v>
      </c>
      <c r="T416" s="102">
        <v>0</v>
      </c>
      <c r="U416" s="101">
        <v>0</v>
      </c>
      <c r="V416" s="101">
        <v>0</v>
      </c>
      <c r="W416" s="101">
        <v>0</v>
      </c>
      <c r="X416" s="101">
        <v>0</v>
      </c>
      <c r="Y416" s="101">
        <v>0</v>
      </c>
      <c r="Z416" s="101">
        <v>0</v>
      </c>
      <c r="AA416" s="101">
        <v>0</v>
      </c>
      <c r="AB416" s="131">
        <f t="shared" si="100"/>
        <v>72179</v>
      </c>
      <c r="AC416" s="101">
        <v>0</v>
      </c>
      <c r="AD416" s="101">
        <v>0</v>
      </c>
      <c r="AE416" s="109"/>
      <c r="AF416" s="109"/>
      <c r="AG416" s="109"/>
      <c r="AH416" s="109"/>
      <c r="AI416" s="109"/>
      <c r="AJ416" s="109"/>
      <c r="AK416" s="109"/>
      <c r="AL416" s="109"/>
      <c r="AM416" s="109"/>
      <c r="AN416" s="109"/>
      <c r="AO416" s="109"/>
      <c r="AP416" s="109"/>
      <c r="AQ416" s="109"/>
      <c r="AR416" s="109"/>
      <c r="AS416" s="109"/>
      <c r="AT416" s="109"/>
      <c r="AU416" s="109"/>
      <c r="AV416" s="109"/>
      <c r="AW416" s="109"/>
      <c r="AX416" s="109"/>
      <c r="AY416" s="109"/>
      <c r="AZ416" s="109"/>
      <c r="BA416" s="109"/>
      <c r="BB416" s="109"/>
      <c r="BC416" s="109"/>
      <c r="BD416" s="109"/>
      <c r="BE416" s="109"/>
      <c r="BF416" s="109"/>
      <c r="BG416" s="109"/>
      <c r="BH416" s="109"/>
      <c r="BI416" s="109"/>
      <c r="BJ416" s="109"/>
      <c r="BK416" s="109"/>
      <c r="BL416" s="109"/>
      <c r="BM416" s="109"/>
      <c r="BN416" s="109"/>
      <c r="BO416" s="109"/>
      <c r="BP416" s="109"/>
      <c r="BQ416" s="109"/>
      <c r="BR416" s="109"/>
      <c r="BS416" s="109"/>
      <c r="BT416" s="109"/>
      <c r="BU416" s="110"/>
    </row>
    <row r="417" spans="1:73" s="111" customFormat="1" ht="26.4" x14ac:dyDescent="0.25">
      <c r="A417" s="89" t="s">
        <v>25</v>
      </c>
      <c r="B417" s="89" t="s">
        <v>529</v>
      </c>
      <c r="C417" s="89" t="s">
        <v>529</v>
      </c>
      <c r="D417" s="90" t="s">
        <v>1</v>
      </c>
      <c r="E417" s="91" t="s">
        <v>2</v>
      </c>
      <c r="F417" s="90" t="s">
        <v>1</v>
      </c>
      <c r="G417" s="91" t="s">
        <v>3</v>
      </c>
      <c r="H417" s="92">
        <v>32601</v>
      </c>
      <c r="I417" s="93" t="s">
        <v>50</v>
      </c>
      <c r="J417" s="92"/>
      <c r="K417" s="93" t="s">
        <v>50</v>
      </c>
      <c r="L417" s="95" t="s">
        <v>761</v>
      </c>
      <c r="M417" s="96" t="s">
        <v>142</v>
      </c>
      <c r="N417" s="97" t="s">
        <v>159</v>
      </c>
      <c r="O417" s="98">
        <v>1</v>
      </c>
      <c r="P417" s="173">
        <v>2971.2</v>
      </c>
      <c r="Q417" s="95" t="s">
        <v>746</v>
      </c>
      <c r="R417" s="100">
        <f t="shared" si="98"/>
        <v>2971</v>
      </c>
      <c r="S417" s="101">
        <v>0</v>
      </c>
      <c r="T417" s="102">
        <v>0</v>
      </c>
      <c r="U417" s="101">
        <v>0</v>
      </c>
      <c r="V417" s="101">
        <v>0</v>
      </c>
      <c r="W417" s="101">
        <v>0</v>
      </c>
      <c r="X417" s="101">
        <v>0</v>
      </c>
      <c r="Y417" s="101">
        <v>0</v>
      </c>
      <c r="Z417" s="101">
        <v>0</v>
      </c>
      <c r="AA417" s="101">
        <v>0</v>
      </c>
      <c r="AB417" s="101">
        <v>2971</v>
      </c>
      <c r="AC417" s="101">
        <v>0</v>
      </c>
      <c r="AD417" s="101">
        <v>0</v>
      </c>
      <c r="AE417" s="109"/>
      <c r="AF417" s="109"/>
      <c r="AG417" s="109"/>
      <c r="AH417" s="109"/>
      <c r="AI417" s="109"/>
      <c r="AJ417" s="109"/>
      <c r="AK417" s="109"/>
      <c r="AL417" s="109"/>
      <c r="AM417" s="109"/>
      <c r="AN417" s="109"/>
      <c r="AO417" s="109"/>
      <c r="AP417" s="109"/>
      <c r="AQ417" s="109"/>
      <c r="AR417" s="109"/>
      <c r="AS417" s="109"/>
      <c r="AT417" s="109"/>
      <c r="AU417" s="109"/>
      <c r="AV417" s="109"/>
      <c r="AW417" s="109"/>
      <c r="AX417" s="109"/>
      <c r="AY417" s="109"/>
      <c r="AZ417" s="109"/>
      <c r="BA417" s="109"/>
      <c r="BB417" s="109"/>
      <c r="BC417" s="109"/>
      <c r="BD417" s="109"/>
      <c r="BE417" s="109"/>
      <c r="BF417" s="109"/>
      <c r="BG417" s="109"/>
      <c r="BH417" s="109"/>
      <c r="BI417" s="109"/>
      <c r="BJ417" s="109"/>
      <c r="BK417" s="109"/>
      <c r="BL417" s="109"/>
      <c r="BM417" s="109"/>
      <c r="BN417" s="109"/>
      <c r="BO417" s="109"/>
      <c r="BP417" s="109"/>
      <c r="BQ417" s="109"/>
      <c r="BR417" s="109"/>
      <c r="BS417" s="109"/>
      <c r="BT417" s="109"/>
      <c r="BU417" s="110"/>
    </row>
    <row r="418" spans="1:73" s="111" customFormat="1" ht="52.8" x14ac:dyDescent="0.25">
      <c r="A418" s="89" t="s">
        <v>25</v>
      </c>
      <c r="B418" s="89" t="s">
        <v>529</v>
      </c>
      <c r="C418" s="89" t="s">
        <v>529</v>
      </c>
      <c r="D418" s="90" t="s">
        <v>1</v>
      </c>
      <c r="E418" s="91" t="s">
        <v>2</v>
      </c>
      <c r="F418" s="90" t="s">
        <v>1</v>
      </c>
      <c r="G418" s="91" t="s">
        <v>3</v>
      </c>
      <c r="H418" s="92">
        <v>33602</v>
      </c>
      <c r="I418" s="93" t="s">
        <v>51</v>
      </c>
      <c r="J418" s="92"/>
      <c r="K418" s="107" t="s">
        <v>762</v>
      </c>
      <c r="L418" s="95" t="s">
        <v>763</v>
      </c>
      <c r="M418" s="96" t="s">
        <v>142</v>
      </c>
      <c r="N418" s="97" t="s">
        <v>159</v>
      </c>
      <c r="O418" s="108">
        <v>1</v>
      </c>
      <c r="P418" s="173">
        <v>1550.85</v>
      </c>
      <c r="Q418" s="95" t="s">
        <v>746</v>
      </c>
      <c r="R418" s="100">
        <f t="shared" si="98"/>
        <v>1551</v>
      </c>
      <c r="S418" s="101">
        <v>0</v>
      </c>
      <c r="T418" s="102">
        <v>0</v>
      </c>
      <c r="U418" s="101">
        <v>0</v>
      </c>
      <c r="V418" s="101">
        <v>0</v>
      </c>
      <c r="W418" s="101">
        <v>0</v>
      </c>
      <c r="X418" s="101">
        <v>0</v>
      </c>
      <c r="Y418" s="101">
        <v>0</v>
      </c>
      <c r="Z418" s="101">
        <v>0</v>
      </c>
      <c r="AA418" s="101">
        <v>0</v>
      </c>
      <c r="AB418" s="101">
        <v>1551</v>
      </c>
      <c r="AC418" s="101">
        <v>0</v>
      </c>
      <c r="AD418" s="101">
        <v>0</v>
      </c>
      <c r="AE418" s="109"/>
      <c r="AF418" s="109"/>
      <c r="AG418" s="109"/>
      <c r="AH418" s="109"/>
      <c r="AI418" s="109"/>
      <c r="AJ418" s="109"/>
      <c r="AK418" s="109"/>
      <c r="AL418" s="109"/>
      <c r="AM418" s="109"/>
      <c r="AN418" s="109"/>
      <c r="AO418" s="109"/>
      <c r="AP418" s="109"/>
      <c r="AQ418" s="109"/>
      <c r="AR418" s="109"/>
      <c r="AS418" s="109"/>
      <c r="AT418" s="109"/>
      <c r="AU418" s="109"/>
      <c r="AV418" s="109"/>
      <c r="AW418" s="109"/>
      <c r="AX418" s="109"/>
      <c r="AY418" s="109"/>
      <c r="AZ418" s="109"/>
      <c r="BA418" s="109"/>
      <c r="BB418" s="109"/>
      <c r="BC418" s="109"/>
      <c r="BD418" s="109"/>
      <c r="BE418" s="109"/>
      <c r="BF418" s="109"/>
      <c r="BG418" s="109"/>
      <c r="BH418" s="109"/>
      <c r="BI418" s="109"/>
      <c r="BJ418" s="109"/>
      <c r="BK418" s="109"/>
      <c r="BL418" s="109"/>
      <c r="BM418" s="109"/>
      <c r="BN418" s="109"/>
      <c r="BO418" s="109"/>
      <c r="BP418" s="109"/>
      <c r="BQ418" s="109"/>
      <c r="BR418" s="109"/>
      <c r="BS418" s="109"/>
      <c r="BT418" s="109"/>
      <c r="BU418" s="110"/>
    </row>
    <row r="419" spans="1:73" s="111" customFormat="1" ht="26.4" x14ac:dyDescent="0.25">
      <c r="A419" s="89" t="s">
        <v>25</v>
      </c>
      <c r="B419" s="89" t="s">
        <v>529</v>
      </c>
      <c r="C419" s="89" t="s">
        <v>529</v>
      </c>
      <c r="D419" s="90" t="s">
        <v>1</v>
      </c>
      <c r="E419" s="91" t="s">
        <v>2</v>
      </c>
      <c r="F419" s="90" t="s">
        <v>1</v>
      </c>
      <c r="G419" s="91" t="s">
        <v>4</v>
      </c>
      <c r="H419" s="92">
        <v>33801</v>
      </c>
      <c r="I419" s="93" t="s">
        <v>52</v>
      </c>
      <c r="J419" s="92"/>
      <c r="K419" s="122" t="s">
        <v>764</v>
      </c>
      <c r="L419" s="125" t="s">
        <v>765</v>
      </c>
      <c r="M419" s="126" t="s">
        <v>142</v>
      </c>
      <c r="N419" s="127" t="s">
        <v>159</v>
      </c>
      <c r="O419" s="128">
        <v>1</v>
      </c>
      <c r="P419" s="171">
        <v>20511.59</v>
      </c>
      <c r="Q419" s="125" t="s">
        <v>746</v>
      </c>
      <c r="R419" s="100">
        <f t="shared" si="98"/>
        <v>20512</v>
      </c>
      <c r="S419" s="101">
        <v>0</v>
      </c>
      <c r="T419" s="102">
        <v>0</v>
      </c>
      <c r="U419" s="101">
        <v>0</v>
      </c>
      <c r="V419" s="101">
        <v>0</v>
      </c>
      <c r="W419" s="101">
        <v>0</v>
      </c>
      <c r="X419" s="101">
        <v>0</v>
      </c>
      <c r="Y419" s="101">
        <v>0</v>
      </c>
      <c r="Z419" s="101">
        <v>0</v>
      </c>
      <c r="AA419" s="101">
        <v>0</v>
      </c>
      <c r="AB419" s="131">
        <f t="shared" ref="AB419:AB423" si="101">R419</f>
        <v>20512</v>
      </c>
      <c r="AC419" s="101">
        <v>0</v>
      </c>
      <c r="AD419" s="101">
        <v>0</v>
      </c>
      <c r="AE419" s="109"/>
      <c r="AF419" s="109"/>
      <c r="AG419" s="109"/>
      <c r="AH419" s="109"/>
      <c r="AI419" s="109"/>
      <c r="AJ419" s="109"/>
      <c r="AK419" s="109"/>
      <c r="AL419" s="109"/>
      <c r="AM419" s="109"/>
      <c r="AN419" s="109"/>
      <c r="AO419" s="109"/>
      <c r="AP419" s="109"/>
      <c r="AQ419" s="109"/>
      <c r="AR419" s="109"/>
      <c r="AS419" s="109"/>
      <c r="AT419" s="109"/>
      <c r="AU419" s="109"/>
      <c r="AV419" s="109"/>
      <c r="AW419" s="109"/>
      <c r="AX419" s="109"/>
      <c r="AY419" s="109"/>
      <c r="AZ419" s="109"/>
      <c r="BA419" s="109"/>
      <c r="BB419" s="109"/>
      <c r="BC419" s="109"/>
      <c r="BD419" s="109"/>
      <c r="BE419" s="109"/>
      <c r="BF419" s="109"/>
      <c r="BG419" s="109"/>
      <c r="BH419" s="109"/>
      <c r="BI419" s="109"/>
      <c r="BJ419" s="109"/>
      <c r="BK419" s="109"/>
      <c r="BL419" s="109"/>
      <c r="BM419" s="109"/>
      <c r="BN419" s="109"/>
      <c r="BO419" s="109"/>
      <c r="BP419" s="109"/>
      <c r="BQ419" s="109"/>
      <c r="BR419" s="109"/>
      <c r="BS419" s="109"/>
      <c r="BT419" s="109"/>
      <c r="BU419" s="110"/>
    </row>
    <row r="420" spans="1:73" s="111" customFormat="1" ht="57.6" customHeight="1" x14ac:dyDescent="0.25">
      <c r="A420" s="89" t="s">
        <v>25</v>
      </c>
      <c r="B420" s="89" t="s">
        <v>529</v>
      </c>
      <c r="C420" s="89" t="s">
        <v>529</v>
      </c>
      <c r="D420" s="90" t="s">
        <v>1</v>
      </c>
      <c r="E420" s="91" t="s">
        <v>288</v>
      </c>
      <c r="F420" s="181" t="s">
        <v>291</v>
      </c>
      <c r="G420" s="91" t="s">
        <v>280</v>
      </c>
      <c r="H420" s="92">
        <v>33801</v>
      </c>
      <c r="I420" s="93" t="s">
        <v>52</v>
      </c>
      <c r="J420" s="92"/>
      <c r="K420" s="122" t="s">
        <v>766</v>
      </c>
      <c r="L420" s="125" t="s">
        <v>767</v>
      </c>
      <c r="M420" s="126" t="s">
        <v>142</v>
      </c>
      <c r="N420" s="127" t="s">
        <v>159</v>
      </c>
      <c r="O420" s="128">
        <v>1</v>
      </c>
      <c r="P420" s="171">
        <v>23084</v>
      </c>
      <c r="Q420" s="125" t="s">
        <v>746</v>
      </c>
      <c r="R420" s="100">
        <f t="shared" si="98"/>
        <v>23084</v>
      </c>
      <c r="S420" s="101">
        <v>0</v>
      </c>
      <c r="T420" s="102">
        <v>0</v>
      </c>
      <c r="U420" s="101">
        <v>0</v>
      </c>
      <c r="V420" s="101">
        <v>0</v>
      </c>
      <c r="W420" s="101">
        <v>0</v>
      </c>
      <c r="X420" s="101">
        <v>0</v>
      </c>
      <c r="Y420" s="101">
        <v>0</v>
      </c>
      <c r="Z420" s="101">
        <v>0</v>
      </c>
      <c r="AA420" s="101">
        <v>0</v>
      </c>
      <c r="AB420" s="131">
        <f t="shared" si="101"/>
        <v>23084</v>
      </c>
      <c r="AC420" s="101">
        <v>0</v>
      </c>
      <c r="AD420" s="101">
        <v>0</v>
      </c>
      <c r="AE420" s="109"/>
      <c r="AF420" s="109"/>
      <c r="AG420" s="109"/>
      <c r="AH420" s="109"/>
      <c r="AI420" s="109"/>
      <c r="AJ420" s="109"/>
      <c r="AK420" s="109"/>
      <c r="AL420" s="109"/>
      <c r="AM420" s="109"/>
      <c r="AN420" s="109"/>
      <c r="AO420" s="109"/>
      <c r="AP420" s="109"/>
      <c r="AQ420" s="109"/>
      <c r="AR420" s="109"/>
      <c r="AS420" s="109"/>
      <c r="AT420" s="109"/>
      <c r="AU420" s="109"/>
      <c r="AV420" s="109"/>
      <c r="AW420" s="109"/>
      <c r="AX420" s="109"/>
      <c r="AY420" s="109"/>
      <c r="AZ420" s="109"/>
      <c r="BA420" s="109"/>
      <c r="BB420" s="109"/>
      <c r="BC420" s="109"/>
      <c r="BD420" s="109"/>
      <c r="BE420" s="109"/>
      <c r="BF420" s="109"/>
      <c r="BG420" s="109"/>
      <c r="BH420" s="109"/>
      <c r="BI420" s="109"/>
      <c r="BJ420" s="109"/>
      <c r="BK420" s="109"/>
      <c r="BL420" s="109"/>
      <c r="BM420" s="109"/>
      <c r="BN420" s="109"/>
      <c r="BO420" s="109"/>
      <c r="BP420" s="109"/>
      <c r="BQ420" s="109"/>
      <c r="BR420" s="109"/>
      <c r="BS420" s="109"/>
      <c r="BT420" s="109"/>
      <c r="BU420" s="110"/>
    </row>
    <row r="421" spans="1:73" s="111" customFormat="1" ht="51.6" customHeight="1" x14ac:dyDescent="0.25">
      <c r="A421" s="89" t="s">
        <v>25</v>
      </c>
      <c r="B421" s="89" t="s">
        <v>529</v>
      </c>
      <c r="C421" s="89" t="s">
        <v>529</v>
      </c>
      <c r="D421" s="90" t="s">
        <v>1</v>
      </c>
      <c r="E421" s="91" t="s">
        <v>288</v>
      </c>
      <c r="F421" s="181" t="s">
        <v>291</v>
      </c>
      <c r="G421" s="91" t="s">
        <v>280</v>
      </c>
      <c r="H421" s="92">
        <v>33801</v>
      </c>
      <c r="I421" s="93" t="s">
        <v>52</v>
      </c>
      <c r="J421" s="92"/>
      <c r="K421" s="122" t="s">
        <v>768</v>
      </c>
      <c r="L421" s="125" t="s">
        <v>769</v>
      </c>
      <c r="M421" s="126" t="s">
        <v>142</v>
      </c>
      <c r="N421" s="127" t="s">
        <v>159</v>
      </c>
      <c r="O421" s="128">
        <v>1</v>
      </c>
      <c r="P421" s="171">
        <v>23084</v>
      </c>
      <c r="Q421" s="125" t="s">
        <v>746</v>
      </c>
      <c r="R421" s="100">
        <f t="shared" si="98"/>
        <v>23084</v>
      </c>
      <c r="S421" s="101">
        <v>0</v>
      </c>
      <c r="T421" s="102">
        <v>0</v>
      </c>
      <c r="U421" s="101">
        <v>0</v>
      </c>
      <c r="V421" s="101">
        <v>0</v>
      </c>
      <c r="W421" s="101">
        <v>0</v>
      </c>
      <c r="X421" s="101">
        <v>0</v>
      </c>
      <c r="Y421" s="101">
        <v>0</v>
      </c>
      <c r="Z421" s="101">
        <v>0</v>
      </c>
      <c r="AA421" s="101">
        <v>0</v>
      </c>
      <c r="AB421" s="131">
        <f t="shared" si="101"/>
        <v>23084</v>
      </c>
      <c r="AC421" s="101">
        <v>0</v>
      </c>
      <c r="AD421" s="101">
        <v>0</v>
      </c>
      <c r="AE421" s="109"/>
      <c r="AF421" s="109"/>
      <c r="AG421" s="109"/>
      <c r="AH421" s="109"/>
      <c r="AI421" s="109"/>
      <c r="AJ421" s="109"/>
      <c r="AK421" s="109"/>
      <c r="AL421" s="109"/>
      <c r="AM421" s="109"/>
      <c r="AN421" s="109"/>
      <c r="AO421" s="109"/>
      <c r="AP421" s="109"/>
      <c r="AQ421" s="109"/>
      <c r="AR421" s="109"/>
      <c r="AS421" s="109"/>
      <c r="AT421" s="109"/>
      <c r="AU421" s="109"/>
      <c r="AV421" s="109"/>
      <c r="AW421" s="109"/>
      <c r="AX421" s="109"/>
      <c r="AY421" s="109"/>
      <c r="AZ421" s="109"/>
      <c r="BA421" s="109"/>
      <c r="BB421" s="109"/>
      <c r="BC421" s="109"/>
      <c r="BD421" s="109"/>
      <c r="BE421" s="109"/>
      <c r="BF421" s="109"/>
      <c r="BG421" s="109"/>
      <c r="BH421" s="109"/>
      <c r="BI421" s="109"/>
      <c r="BJ421" s="109"/>
      <c r="BK421" s="109"/>
      <c r="BL421" s="109"/>
      <c r="BM421" s="109"/>
      <c r="BN421" s="109"/>
      <c r="BO421" s="109"/>
      <c r="BP421" s="109"/>
      <c r="BQ421" s="109"/>
      <c r="BR421" s="109"/>
      <c r="BS421" s="109"/>
      <c r="BT421" s="109"/>
      <c r="BU421" s="110"/>
    </row>
    <row r="422" spans="1:73" s="111" customFormat="1" ht="57.6" customHeight="1" x14ac:dyDescent="0.25">
      <c r="A422" s="89" t="s">
        <v>25</v>
      </c>
      <c r="B422" s="89" t="s">
        <v>529</v>
      </c>
      <c r="C422" s="89" t="s">
        <v>529</v>
      </c>
      <c r="D422" s="90" t="s">
        <v>1</v>
      </c>
      <c r="E422" s="91" t="s">
        <v>288</v>
      </c>
      <c r="F422" s="181" t="s">
        <v>291</v>
      </c>
      <c r="G422" s="91" t="s">
        <v>294</v>
      </c>
      <c r="H422" s="92">
        <v>33801</v>
      </c>
      <c r="I422" s="93" t="s">
        <v>52</v>
      </c>
      <c r="J422" s="92"/>
      <c r="K422" s="122" t="s">
        <v>770</v>
      </c>
      <c r="L422" s="125" t="s">
        <v>771</v>
      </c>
      <c r="M422" s="126" t="s">
        <v>142</v>
      </c>
      <c r="N422" s="127" t="s">
        <v>159</v>
      </c>
      <c r="O422" s="128">
        <v>1</v>
      </c>
      <c r="P422" s="171">
        <v>23084</v>
      </c>
      <c r="Q422" s="125" t="s">
        <v>746</v>
      </c>
      <c r="R422" s="100">
        <f t="shared" si="98"/>
        <v>23084</v>
      </c>
      <c r="S422" s="101">
        <v>0</v>
      </c>
      <c r="T422" s="102">
        <v>0</v>
      </c>
      <c r="U422" s="101">
        <v>0</v>
      </c>
      <c r="V422" s="101">
        <v>0</v>
      </c>
      <c r="W422" s="101">
        <v>0</v>
      </c>
      <c r="X422" s="101">
        <v>0</v>
      </c>
      <c r="Y422" s="101">
        <v>0</v>
      </c>
      <c r="Z422" s="101">
        <v>0</v>
      </c>
      <c r="AA422" s="101">
        <v>0</v>
      </c>
      <c r="AB422" s="131">
        <f t="shared" si="101"/>
        <v>23084</v>
      </c>
      <c r="AC422" s="101">
        <v>0</v>
      </c>
      <c r="AD422" s="101">
        <v>0</v>
      </c>
      <c r="AE422" s="109"/>
      <c r="AF422" s="109"/>
      <c r="AG422" s="109"/>
      <c r="AH422" s="109"/>
      <c r="AI422" s="109"/>
      <c r="AJ422" s="109"/>
      <c r="AK422" s="109"/>
      <c r="AL422" s="109"/>
      <c r="AM422" s="109"/>
      <c r="AN422" s="109"/>
      <c r="AO422" s="109"/>
      <c r="AP422" s="109"/>
      <c r="AQ422" s="109"/>
      <c r="AR422" s="109"/>
      <c r="AS422" s="109"/>
      <c r="AT422" s="109"/>
      <c r="AU422" s="109"/>
      <c r="AV422" s="109"/>
      <c r="AW422" s="109"/>
      <c r="AX422" s="109"/>
      <c r="AY422" s="109"/>
      <c r="AZ422" s="109"/>
      <c r="BA422" s="109"/>
      <c r="BB422" s="109"/>
      <c r="BC422" s="109"/>
      <c r="BD422" s="109"/>
      <c r="BE422" s="109"/>
      <c r="BF422" s="109"/>
      <c r="BG422" s="109"/>
      <c r="BH422" s="109"/>
      <c r="BI422" s="109"/>
      <c r="BJ422" s="109"/>
      <c r="BK422" s="109"/>
      <c r="BL422" s="109"/>
      <c r="BM422" s="109"/>
      <c r="BN422" s="109"/>
      <c r="BO422" s="109"/>
      <c r="BP422" s="109"/>
      <c r="BQ422" s="109"/>
      <c r="BR422" s="109"/>
      <c r="BS422" s="109"/>
      <c r="BT422" s="109"/>
      <c r="BU422" s="110"/>
    </row>
    <row r="423" spans="1:73" s="111" customFormat="1" ht="75" customHeight="1" x14ac:dyDescent="0.25">
      <c r="A423" s="89" t="s">
        <v>25</v>
      </c>
      <c r="B423" s="89" t="s">
        <v>529</v>
      </c>
      <c r="C423" s="89" t="s">
        <v>529</v>
      </c>
      <c r="D423" s="90" t="s">
        <v>1</v>
      </c>
      <c r="E423" s="91" t="s">
        <v>288</v>
      </c>
      <c r="F423" s="181" t="s">
        <v>291</v>
      </c>
      <c r="G423" s="91" t="s">
        <v>294</v>
      </c>
      <c r="H423" s="92">
        <v>33801</v>
      </c>
      <c r="I423" s="93" t="s">
        <v>52</v>
      </c>
      <c r="J423" s="92"/>
      <c r="K423" s="122" t="s">
        <v>772</v>
      </c>
      <c r="L423" s="125" t="s">
        <v>773</v>
      </c>
      <c r="M423" s="126" t="s">
        <v>142</v>
      </c>
      <c r="N423" s="127" t="s">
        <v>159</v>
      </c>
      <c r="O423" s="128">
        <v>1</v>
      </c>
      <c r="P423" s="171">
        <v>23084</v>
      </c>
      <c r="Q423" s="125" t="s">
        <v>746</v>
      </c>
      <c r="R423" s="100">
        <f t="shared" si="98"/>
        <v>23084</v>
      </c>
      <c r="S423" s="101">
        <v>0</v>
      </c>
      <c r="T423" s="102">
        <v>0</v>
      </c>
      <c r="U423" s="101">
        <v>0</v>
      </c>
      <c r="V423" s="101">
        <v>0</v>
      </c>
      <c r="W423" s="101">
        <v>0</v>
      </c>
      <c r="X423" s="101">
        <v>0</v>
      </c>
      <c r="Y423" s="101">
        <v>0</v>
      </c>
      <c r="Z423" s="101">
        <v>0</v>
      </c>
      <c r="AA423" s="101">
        <v>0</v>
      </c>
      <c r="AB423" s="131">
        <f t="shared" si="101"/>
        <v>23084</v>
      </c>
      <c r="AC423" s="101">
        <v>0</v>
      </c>
      <c r="AD423" s="101">
        <v>0</v>
      </c>
      <c r="AE423" s="109"/>
      <c r="AF423" s="109"/>
      <c r="AG423" s="109"/>
      <c r="AH423" s="109"/>
      <c r="AI423" s="109"/>
      <c r="AJ423" s="109"/>
      <c r="AK423" s="109"/>
      <c r="AL423" s="109"/>
      <c r="AM423" s="109"/>
      <c r="AN423" s="109"/>
      <c r="AO423" s="109"/>
      <c r="AP423" s="109"/>
      <c r="AQ423" s="109"/>
      <c r="AR423" s="109"/>
      <c r="AS423" s="109"/>
      <c r="AT423" s="109"/>
      <c r="AU423" s="109"/>
      <c r="AV423" s="109"/>
      <c r="AW423" s="109"/>
      <c r="AX423" s="109"/>
      <c r="AY423" s="109"/>
      <c r="AZ423" s="109"/>
      <c r="BA423" s="109"/>
      <c r="BB423" s="109"/>
      <c r="BC423" s="109"/>
      <c r="BD423" s="109"/>
      <c r="BE423" s="109"/>
      <c r="BF423" s="109"/>
      <c r="BG423" s="109"/>
      <c r="BH423" s="109"/>
      <c r="BI423" s="109"/>
      <c r="BJ423" s="109"/>
      <c r="BK423" s="109"/>
      <c r="BL423" s="109"/>
      <c r="BM423" s="109"/>
      <c r="BN423" s="109"/>
      <c r="BO423" s="109"/>
      <c r="BP423" s="109"/>
      <c r="BQ423" s="109"/>
      <c r="BR423" s="109"/>
      <c r="BS423" s="109"/>
      <c r="BT423" s="109"/>
      <c r="BU423" s="110"/>
    </row>
    <row r="424" spans="1:73" s="111" customFormat="1" ht="39.6" x14ac:dyDescent="0.25">
      <c r="A424" s="89" t="s">
        <v>25</v>
      </c>
      <c r="B424" s="89" t="s">
        <v>529</v>
      </c>
      <c r="C424" s="89" t="s">
        <v>529</v>
      </c>
      <c r="D424" s="90" t="s">
        <v>1</v>
      </c>
      <c r="E424" s="91" t="s">
        <v>2</v>
      </c>
      <c r="F424" s="90" t="s">
        <v>1</v>
      </c>
      <c r="G424" s="91" t="s">
        <v>3</v>
      </c>
      <c r="H424" s="92">
        <v>33801</v>
      </c>
      <c r="I424" s="93" t="s">
        <v>52</v>
      </c>
      <c r="J424" s="92"/>
      <c r="K424" s="167" t="s">
        <v>774</v>
      </c>
      <c r="L424" s="125" t="s">
        <v>765</v>
      </c>
      <c r="M424" s="126" t="s">
        <v>142</v>
      </c>
      <c r="N424" s="127" t="s">
        <v>159</v>
      </c>
      <c r="O424" s="128">
        <v>1</v>
      </c>
      <c r="P424" s="171">
        <v>2572.41</v>
      </c>
      <c r="Q424" s="125" t="s">
        <v>746</v>
      </c>
      <c r="R424" s="100">
        <f t="shared" si="98"/>
        <v>2572</v>
      </c>
      <c r="S424" s="101">
        <v>0</v>
      </c>
      <c r="T424" s="102">
        <v>0</v>
      </c>
      <c r="U424" s="101">
        <v>0</v>
      </c>
      <c r="V424" s="101">
        <v>0</v>
      </c>
      <c r="W424" s="101">
        <v>0</v>
      </c>
      <c r="X424" s="101">
        <v>0</v>
      </c>
      <c r="Y424" s="101">
        <v>0</v>
      </c>
      <c r="Z424" s="101">
        <v>0</v>
      </c>
      <c r="AA424" s="101">
        <v>0</v>
      </c>
      <c r="AB424" s="101">
        <v>2572</v>
      </c>
      <c r="AC424" s="101">
        <v>0</v>
      </c>
      <c r="AD424" s="101">
        <v>0</v>
      </c>
      <c r="AE424" s="109"/>
      <c r="AF424" s="109"/>
      <c r="AG424" s="109"/>
      <c r="AH424" s="109"/>
      <c r="AI424" s="109"/>
      <c r="AJ424" s="109"/>
      <c r="AK424" s="109"/>
      <c r="AL424" s="109"/>
      <c r="AM424" s="109"/>
      <c r="AN424" s="109"/>
      <c r="AO424" s="109"/>
      <c r="AP424" s="109"/>
      <c r="AQ424" s="109"/>
      <c r="AR424" s="109"/>
      <c r="AS424" s="109"/>
      <c r="AT424" s="109"/>
      <c r="AU424" s="109"/>
      <c r="AV424" s="109"/>
      <c r="AW424" s="109"/>
      <c r="AX424" s="109"/>
      <c r="AY424" s="109"/>
      <c r="AZ424" s="109"/>
      <c r="BA424" s="109"/>
      <c r="BB424" s="109"/>
      <c r="BC424" s="109"/>
      <c r="BD424" s="109"/>
      <c r="BE424" s="109"/>
      <c r="BF424" s="109"/>
      <c r="BG424" s="109"/>
      <c r="BH424" s="109"/>
      <c r="BI424" s="109"/>
      <c r="BJ424" s="109"/>
      <c r="BK424" s="109"/>
      <c r="BL424" s="109"/>
      <c r="BM424" s="109"/>
      <c r="BN424" s="109"/>
      <c r="BO424" s="109"/>
      <c r="BP424" s="109"/>
      <c r="BQ424" s="109"/>
      <c r="BR424" s="109"/>
      <c r="BS424" s="109"/>
      <c r="BT424" s="109"/>
      <c r="BU424" s="110"/>
    </row>
    <row r="425" spans="1:73" s="111" customFormat="1" ht="52.8" x14ac:dyDescent="0.25">
      <c r="A425" s="89" t="s">
        <v>25</v>
      </c>
      <c r="B425" s="89" t="s">
        <v>529</v>
      </c>
      <c r="C425" s="89" t="s">
        <v>529</v>
      </c>
      <c r="D425" s="90" t="s">
        <v>1</v>
      </c>
      <c r="E425" s="91" t="s">
        <v>2</v>
      </c>
      <c r="F425" s="90" t="s">
        <v>1</v>
      </c>
      <c r="G425" s="91" t="s">
        <v>3</v>
      </c>
      <c r="H425" s="92">
        <v>35201</v>
      </c>
      <c r="I425" s="93" t="s">
        <v>53</v>
      </c>
      <c r="J425" s="92"/>
      <c r="K425" s="93" t="s">
        <v>53</v>
      </c>
      <c r="L425" s="95"/>
      <c r="M425" s="96" t="s">
        <v>142</v>
      </c>
      <c r="N425" s="97" t="s">
        <v>159</v>
      </c>
      <c r="O425" s="108">
        <v>0</v>
      </c>
      <c r="P425" s="173">
        <v>0</v>
      </c>
      <c r="Q425" s="95" t="s">
        <v>746</v>
      </c>
      <c r="R425" s="100">
        <f t="shared" si="98"/>
        <v>0</v>
      </c>
      <c r="S425" s="101">
        <v>0</v>
      </c>
      <c r="T425" s="102">
        <v>0</v>
      </c>
      <c r="U425" s="101">
        <v>0</v>
      </c>
      <c r="V425" s="101">
        <v>0</v>
      </c>
      <c r="W425" s="101">
        <v>0</v>
      </c>
      <c r="X425" s="101">
        <v>0</v>
      </c>
      <c r="Y425" s="101">
        <v>0</v>
      </c>
      <c r="Z425" s="101">
        <v>0</v>
      </c>
      <c r="AA425" s="101">
        <f t="shared" si="99"/>
        <v>0</v>
      </c>
      <c r="AB425" s="101">
        <v>0</v>
      </c>
      <c r="AC425" s="101">
        <v>0</v>
      </c>
      <c r="AD425" s="101">
        <v>0</v>
      </c>
      <c r="AE425" s="109"/>
      <c r="AF425" s="109"/>
      <c r="AG425" s="109"/>
      <c r="AH425" s="109"/>
      <c r="AI425" s="109"/>
      <c r="AJ425" s="109"/>
      <c r="AK425" s="109"/>
      <c r="AL425" s="109"/>
      <c r="AM425" s="109"/>
      <c r="AN425" s="109"/>
      <c r="AO425" s="109"/>
      <c r="AP425" s="109"/>
      <c r="AQ425" s="109"/>
      <c r="AR425" s="109"/>
      <c r="AS425" s="109"/>
      <c r="AT425" s="109"/>
      <c r="AU425" s="109"/>
      <c r="AV425" s="109"/>
      <c r="AW425" s="109"/>
      <c r="AX425" s="109"/>
      <c r="AY425" s="109"/>
      <c r="AZ425" s="109"/>
      <c r="BA425" s="109"/>
      <c r="BB425" s="109"/>
      <c r="BC425" s="109"/>
      <c r="BD425" s="109"/>
      <c r="BE425" s="109"/>
      <c r="BF425" s="109"/>
      <c r="BG425" s="109"/>
      <c r="BH425" s="109"/>
      <c r="BI425" s="109"/>
      <c r="BJ425" s="109"/>
      <c r="BK425" s="109"/>
      <c r="BL425" s="109"/>
      <c r="BM425" s="109"/>
      <c r="BN425" s="109"/>
      <c r="BO425" s="109"/>
      <c r="BP425" s="109"/>
      <c r="BQ425" s="109"/>
      <c r="BR425" s="109"/>
      <c r="BS425" s="109"/>
      <c r="BT425" s="109"/>
      <c r="BU425" s="110"/>
    </row>
    <row r="426" spans="1:73" s="111" customFormat="1" ht="66" x14ac:dyDescent="0.25">
      <c r="A426" s="89" t="s">
        <v>25</v>
      </c>
      <c r="B426" s="89" t="s">
        <v>529</v>
      </c>
      <c r="C426" s="89" t="s">
        <v>529</v>
      </c>
      <c r="D426" s="90" t="s">
        <v>1</v>
      </c>
      <c r="E426" s="91" t="s">
        <v>2</v>
      </c>
      <c r="F426" s="90" t="s">
        <v>1</v>
      </c>
      <c r="G426" s="91" t="s">
        <v>3</v>
      </c>
      <c r="H426" s="92">
        <v>35501</v>
      </c>
      <c r="I426" s="93" t="s">
        <v>54</v>
      </c>
      <c r="J426" s="92"/>
      <c r="K426" s="93" t="s">
        <v>54</v>
      </c>
      <c r="L426" s="95"/>
      <c r="M426" s="96" t="s">
        <v>142</v>
      </c>
      <c r="N426" s="97" t="s">
        <v>159</v>
      </c>
      <c r="O426" s="98">
        <v>0</v>
      </c>
      <c r="P426" s="137">
        <v>0</v>
      </c>
      <c r="Q426" s="95" t="s">
        <v>746</v>
      </c>
      <c r="R426" s="100">
        <f t="shared" si="98"/>
        <v>0</v>
      </c>
      <c r="S426" s="101">
        <v>0</v>
      </c>
      <c r="T426" s="102">
        <v>0</v>
      </c>
      <c r="U426" s="101">
        <v>0</v>
      </c>
      <c r="V426" s="101">
        <v>0</v>
      </c>
      <c r="W426" s="101">
        <v>0</v>
      </c>
      <c r="X426" s="101">
        <v>0</v>
      </c>
      <c r="Y426" s="101">
        <v>0</v>
      </c>
      <c r="Z426" s="101">
        <v>0</v>
      </c>
      <c r="AA426" s="101">
        <f t="shared" si="99"/>
        <v>0</v>
      </c>
      <c r="AB426" s="101">
        <v>0</v>
      </c>
      <c r="AC426" s="101">
        <v>0</v>
      </c>
      <c r="AD426" s="101">
        <v>0</v>
      </c>
      <c r="AE426" s="109"/>
      <c r="AF426" s="109"/>
      <c r="AG426" s="109"/>
      <c r="AH426" s="109"/>
      <c r="AI426" s="109"/>
      <c r="AJ426" s="109"/>
      <c r="AK426" s="109"/>
      <c r="AL426" s="109"/>
      <c r="AM426" s="109"/>
      <c r="AN426" s="109"/>
      <c r="AO426" s="109"/>
      <c r="AP426" s="109"/>
      <c r="AQ426" s="109"/>
      <c r="AR426" s="109"/>
      <c r="AS426" s="109"/>
      <c r="AT426" s="109"/>
      <c r="AU426" s="109"/>
      <c r="AV426" s="109"/>
      <c r="AW426" s="109"/>
      <c r="AX426" s="109"/>
      <c r="AY426" s="109"/>
      <c r="AZ426" s="109"/>
      <c r="BA426" s="109"/>
      <c r="BB426" s="109"/>
      <c r="BC426" s="109"/>
      <c r="BD426" s="109"/>
      <c r="BE426" s="109"/>
      <c r="BF426" s="109"/>
      <c r="BG426" s="109"/>
      <c r="BH426" s="109"/>
      <c r="BI426" s="109"/>
      <c r="BJ426" s="109"/>
      <c r="BK426" s="109"/>
      <c r="BL426" s="109"/>
      <c r="BM426" s="109"/>
      <c r="BN426" s="109"/>
      <c r="BO426" s="109"/>
      <c r="BP426" s="109"/>
      <c r="BQ426" s="109"/>
      <c r="BR426" s="109"/>
      <c r="BS426" s="109"/>
      <c r="BT426" s="109"/>
      <c r="BU426" s="110"/>
    </row>
    <row r="427" spans="1:73" s="111" customFormat="1" ht="66" x14ac:dyDescent="0.25">
      <c r="A427" s="89" t="s">
        <v>25</v>
      </c>
      <c r="B427" s="89" t="s">
        <v>529</v>
      </c>
      <c r="C427" s="89" t="s">
        <v>529</v>
      </c>
      <c r="D427" s="90" t="s">
        <v>1</v>
      </c>
      <c r="E427" s="91" t="s">
        <v>2</v>
      </c>
      <c r="F427" s="90" t="s">
        <v>1</v>
      </c>
      <c r="G427" s="91" t="s">
        <v>3</v>
      </c>
      <c r="H427" s="92">
        <v>35501</v>
      </c>
      <c r="I427" s="93" t="s">
        <v>54</v>
      </c>
      <c r="J427" s="92"/>
      <c r="K427" s="93" t="s">
        <v>54</v>
      </c>
      <c r="L427" s="95"/>
      <c r="M427" s="96" t="s">
        <v>142</v>
      </c>
      <c r="N427" s="97" t="s">
        <v>159</v>
      </c>
      <c r="O427" s="98">
        <v>0</v>
      </c>
      <c r="P427" s="137">
        <v>0</v>
      </c>
      <c r="Q427" s="95" t="s">
        <v>746</v>
      </c>
      <c r="R427" s="100">
        <f t="shared" si="98"/>
        <v>0</v>
      </c>
      <c r="S427" s="101">
        <v>0</v>
      </c>
      <c r="T427" s="102">
        <v>0</v>
      </c>
      <c r="U427" s="101">
        <v>0</v>
      </c>
      <c r="V427" s="101">
        <v>0</v>
      </c>
      <c r="W427" s="101">
        <v>0</v>
      </c>
      <c r="X427" s="101">
        <v>0</v>
      </c>
      <c r="Y427" s="101">
        <v>0</v>
      </c>
      <c r="Z427" s="101">
        <v>0</v>
      </c>
      <c r="AA427" s="101">
        <f t="shared" si="99"/>
        <v>0</v>
      </c>
      <c r="AB427" s="101">
        <v>0</v>
      </c>
      <c r="AC427" s="101">
        <v>0</v>
      </c>
      <c r="AD427" s="101">
        <v>0</v>
      </c>
      <c r="AE427" s="109"/>
      <c r="AF427" s="109"/>
      <c r="AG427" s="109"/>
      <c r="AH427" s="109"/>
      <c r="AI427" s="109"/>
      <c r="AJ427" s="109"/>
      <c r="AK427" s="109"/>
      <c r="AL427" s="109"/>
      <c r="AM427" s="109"/>
      <c r="AN427" s="109"/>
      <c r="AO427" s="109"/>
      <c r="AP427" s="109"/>
      <c r="AQ427" s="109"/>
      <c r="AR427" s="109"/>
      <c r="AS427" s="109"/>
      <c r="AT427" s="109"/>
      <c r="AU427" s="109"/>
      <c r="AV427" s="109"/>
      <c r="AW427" s="109"/>
      <c r="AX427" s="109"/>
      <c r="AY427" s="109"/>
      <c r="AZ427" s="109"/>
      <c r="BA427" s="109"/>
      <c r="BB427" s="109"/>
      <c r="BC427" s="109"/>
      <c r="BD427" s="109"/>
      <c r="BE427" s="109"/>
      <c r="BF427" s="109"/>
      <c r="BG427" s="109"/>
      <c r="BH427" s="109"/>
      <c r="BI427" s="109"/>
      <c r="BJ427" s="109"/>
      <c r="BK427" s="109"/>
      <c r="BL427" s="109"/>
      <c r="BM427" s="109"/>
      <c r="BN427" s="109"/>
      <c r="BO427" s="109"/>
      <c r="BP427" s="109"/>
      <c r="BQ427" s="109"/>
      <c r="BR427" s="109"/>
      <c r="BS427" s="109"/>
      <c r="BT427" s="109"/>
      <c r="BU427" s="110"/>
    </row>
    <row r="428" spans="1:73" s="111" customFormat="1" ht="66" x14ac:dyDescent="0.25">
      <c r="A428" s="89" t="s">
        <v>25</v>
      </c>
      <c r="B428" s="89" t="s">
        <v>529</v>
      </c>
      <c r="C428" s="89" t="s">
        <v>529</v>
      </c>
      <c r="D428" s="90" t="s">
        <v>1</v>
      </c>
      <c r="E428" s="91" t="s">
        <v>2</v>
      </c>
      <c r="F428" s="90" t="s">
        <v>1</v>
      </c>
      <c r="G428" s="91" t="s">
        <v>3</v>
      </c>
      <c r="H428" s="92">
        <v>35501</v>
      </c>
      <c r="I428" s="93" t="s">
        <v>54</v>
      </c>
      <c r="J428" s="92"/>
      <c r="K428" s="93" t="s">
        <v>54</v>
      </c>
      <c r="L428" s="95"/>
      <c r="M428" s="96" t="s">
        <v>142</v>
      </c>
      <c r="N428" s="97" t="s">
        <v>159</v>
      </c>
      <c r="O428" s="108">
        <v>0</v>
      </c>
      <c r="P428" s="137">
        <v>0</v>
      </c>
      <c r="Q428" s="95" t="s">
        <v>746</v>
      </c>
      <c r="R428" s="100">
        <f t="shared" si="98"/>
        <v>0</v>
      </c>
      <c r="S428" s="101">
        <v>0</v>
      </c>
      <c r="T428" s="102">
        <v>0</v>
      </c>
      <c r="U428" s="101">
        <v>0</v>
      </c>
      <c r="V428" s="101">
        <v>0</v>
      </c>
      <c r="W428" s="101">
        <v>0</v>
      </c>
      <c r="X428" s="101">
        <v>0</v>
      </c>
      <c r="Y428" s="101">
        <v>0</v>
      </c>
      <c r="Z428" s="101">
        <v>0</v>
      </c>
      <c r="AA428" s="101">
        <f t="shared" si="99"/>
        <v>0</v>
      </c>
      <c r="AB428" s="101">
        <v>0</v>
      </c>
      <c r="AC428" s="101">
        <v>0</v>
      </c>
      <c r="AD428" s="101">
        <v>0</v>
      </c>
      <c r="AE428" s="109"/>
      <c r="AF428" s="109"/>
      <c r="AG428" s="109"/>
      <c r="AH428" s="109"/>
      <c r="AI428" s="109"/>
      <c r="AJ428" s="109"/>
      <c r="AK428" s="109"/>
      <c r="AL428" s="109"/>
      <c r="AM428" s="109"/>
      <c r="AN428" s="109"/>
      <c r="AO428" s="109"/>
      <c r="AP428" s="109"/>
      <c r="AQ428" s="109"/>
      <c r="AR428" s="109"/>
      <c r="AS428" s="109"/>
      <c r="AT428" s="109"/>
      <c r="AU428" s="109"/>
      <c r="AV428" s="109"/>
      <c r="AW428" s="109"/>
      <c r="AX428" s="109"/>
      <c r="AY428" s="109"/>
      <c r="AZ428" s="109"/>
      <c r="BA428" s="109"/>
      <c r="BB428" s="109"/>
      <c r="BC428" s="109"/>
      <c r="BD428" s="109"/>
      <c r="BE428" s="109"/>
      <c r="BF428" s="109"/>
      <c r="BG428" s="109"/>
      <c r="BH428" s="109"/>
      <c r="BI428" s="109"/>
      <c r="BJ428" s="109"/>
      <c r="BK428" s="109"/>
      <c r="BL428" s="109"/>
      <c r="BM428" s="109"/>
      <c r="BN428" s="109"/>
      <c r="BO428" s="109"/>
      <c r="BP428" s="109"/>
      <c r="BQ428" s="109"/>
      <c r="BR428" s="109"/>
      <c r="BS428" s="109"/>
      <c r="BT428" s="109"/>
      <c r="BU428" s="110"/>
    </row>
    <row r="429" spans="1:73" s="111" customFormat="1" ht="66" x14ac:dyDescent="0.25">
      <c r="A429" s="89" t="s">
        <v>25</v>
      </c>
      <c r="B429" s="89" t="s">
        <v>529</v>
      </c>
      <c r="C429" s="89" t="s">
        <v>529</v>
      </c>
      <c r="D429" s="90" t="s">
        <v>1</v>
      </c>
      <c r="E429" s="91" t="s">
        <v>2</v>
      </c>
      <c r="F429" s="90" t="s">
        <v>1</v>
      </c>
      <c r="G429" s="91" t="s">
        <v>3</v>
      </c>
      <c r="H429" s="92">
        <v>35501</v>
      </c>
      <c r="I429" s="93" t="s">
        <v>54</v>
      </c>
      <c r="J429" s="92"/>
      <c r="K429" s="93" t="s">
        <v>54</v>
      </c>
      <c r="L429" s="95"/>
      <c r="M429" s="96" t="s">
        <v>142</v>
      </c>
      <c r="N429" s="97" t="s">
        <v>159</v>
      </c>
      <c r="O429" s="98">
        <v>0</v>
      </c>
      <c r="P429" s="137">
        <v>0</v>
      </c>
      <c r="Q429" s="95" t="s">
        <v>746</v>
      </c>
      <c r="R429" s="100">
        <f t="shared" si="98"/>
        <v>0</v>
      </c>
      <c r="S429" s="101">
        <v>0</v>
      </c>
      <c r="T429" s="102">
        <v>0</v>
      </c>
      <c r="U429" s="101">
        <v>0</v>
      </c>
      <c r="V429" s="101">
        <v>0</v>
      </c>
      <c r="W429" s="101">
        <v>0</v>
      </c>
      <c r="X429" s="101">
        <v>0</v>
      </c>
      <c r="Y429" s="101">
        <v>0</v>
      </c>
      <c r="Z429" s="101">
        <v>0</v>
      </c>
      <c r="AA429" s="101">
        <f t="shared" si="99"/>
        <v>0</v>
      </c>
      <c r="AB429" s="101">
        <v>0</v>
      </c>
      <c r="AC429" s="101">
        <v>0</v>
      </c>
      <c r="AD429" s="101">
        <v>0</v>
      </c>
      <c r="AE429" s="109"/>
      <c r="AF429" s="109"/>
      <c r="AG429" s="109"/>
      <c r="AH429" s="109"/>
      <c r="AI429" s="109"/>
      <c r="AJ429" s="109"/>
      <c r="AK429" s="109"/>
      <c r="AL429" s="109"/>
      <c r="AM429" s="109"/>
      <c r="AN429" s="109"/>
      <c r="AO429" s="109"/>
      <c r="AP429" s="109"/>
      <c r="AQ429" s="109"/>
      <c r="AR429" s="109"/>
      <c r="AS429" s="109"/>
      <c r="AT429" s="109"/>
      <c r="AU429" s="109"/>
      <c r="AV429" s="109"/>
      <c r="AW429" s="109"/>
      <c r="AX429" s="109"/>
      <c r="AY429" s="109"/>
      <c r="AZ429" s="109"/>
      <c r="BA429" s="109"/>
      <c r="BB429" s="109"/>
      <c r="BC429" s="109"/>
      <c r="BD429" s="109"/>
      <c r="BE429" s="109"/>
      <c r="BF429" s="109"/>
      <c r="BG429" s="109"/>
      <c r="BH429" s="109"/>
      <c r="BI429" s="109"/>
      <c r="BJ429" s="109"/>
      <c r="BK429" s="109"/>
      <c r="BL429" s="109"/>
      <c r="BM429" s="109"/>
      <c r="BN429" s="109"/>
      <c r="BO429" s="109"/>
      <c r="BP429" s="109"/>
      <c r="BQ429" s="109"/>
      <c r="BR429" s="109"/>
      <c r="BS429" s="109"/>
      <c r="BT429" s="109"/>
      <c r="BU429" s="110"/>
    </row>
    <row r="430" spans="1:73" s="111" customFormat="1" ht="53.4" customHeight="1" x14ac:dyDescent="0.25">
      <c r="A430" s="89" t="s">
        <v>25</v>
      </c>
      <c r="B430" s="89" t="s">
        <v>529</v>
      </c>
      <c r="C430" s="89" t="s">
        <v>529</v>
      </c>
      <c r="D430" s="90" t="s">
        <v>1</v>
      </c>
      <c r="E430" s="91" t="s">
        <v>288</v>
      </c>
      <c r="F430" s="181" t="s">
        <v>291</v>
      </c>
      <c r="G430" s="91" t="s">
        <v>294</v>
      </c>
      <c r="H430" s="92">
        <v>36101</v>
      </c>
      <c r="I430" s="122" t="s">
        <v>775</v>
      </c>
      <c r="J430" s="92"/>
      <c r="K430" s="93" t="s">
        <v>776</v>
      </c>
      <c r="L430" s="95"/>
      <c r="M430" s="96" t="s">
        <v>142</v>
      </c>
      <c r="N430" s="97" t="s">
        <v>159</v>
      </c>
      <c r="O430" s="98">
        <v>1</v>
      </c>
      <c r="P430" s="137">
        <v>2100</v>
      </c>
      <c r="Q430" s="95" t="s">
        <v>746</v>
      </c>
      <c r="R430" s="100">
        <f t="shared" si="98"/>
        <v>2100</v>
      </c>
      <c r="S430" s="101">
        <v>0</v>
      </c>
      <c r="T430" s="101">
        <v>0</v>
      </c>
      <c r="U430" s="101">
        <v>0</v>
      </c>
      <c r="V430" s="101">
        <v>0</v>
      </c>
      <c r="W430" s="101">
        <v>0</v>
      </c>
      <c r="X430" s="101">
        <v>0</v>
      </c>
      <c r="Y430" s="101">
        <v>0</v>
      </c>
      <c r="Z430" s="101">
        <v>0</v>
      </c>
      <c r="AA430" s="101">
        <v>0</v>
      </c>
      <c r="AB430" s="101">
        <v>2100</v>
      </c>
      <c r="AC430" s="101">
        <v>0</v>
      </c>
      <c r="AD430" s="101">
        <v>0</v>
      </c>
      <c r="AE430" s="109"/>
      <c r="AF430" s="109"/>
      <c r="AG430" s="109"/>
      <c r="AH430" s="109"/>
      <c r="AI430" s="109"/>
      <c r="AJ430" s="109"/>
      <c r="AK430" s="109"/>
      <c r="AL430" s="109"/>
      <c r="AM430" s="109"/>
      <c r="AN430" s="109"/>
      <c r="AO430" s="109"/>
      <c r="AP430" s="109"/>
      <c r="AQ430" s="109"/>
      <c r="AR430" s="109"/>
      <c r="AS430" s="109"/>
      <c r="AT430" s="109"/>
      <c r="AU430" s="109"/>
      <c r="AV430" s="109"/>
      <c r="AW430" s="109"/>
      <c r="AX430" s="109"/>
      <c r="AY430" s="109"/>
      <c r="AZ430" s="109"/>
      <c r="BA430" s="109"/>
      <c r="BB430" s="109"/>
      <c r="BC430" s="109"/>
      <c r="BD430" s="109"/>
      <c r="BE430" s="109"/>
      <c r="BF430" s="109"/>
      <c r="BG430" s="109"/>
      <c r="BH430" s="109"/>
      <c r="BI430" s="109"/>
      <c r="BJ430" s="109"/>
      <c r="BK430" s="109"/>
      <c r="BL430" s="109"/>
      <c r="BM430" s="109"/>
      <c r="BN430" s="109"/>
      <c r="BO430" s="109"/>
      <c r="BP430" s="109"/>
      <c r="BQ430" s="109"/>
      <c r="BR430" s="109"/>
      <c r="BS430" s="109"/>
      <c r="BT430" s="109"/>
      <c r="BU430" s="110"/>
    </row>
    <row r="431" spans="1:73" s="111" customFormat="1" ht="39.6" x14ac:dyDescent="0.25">
      <c r="A431" s="89" t="s">
        <v>25</v>
      </c>
      <c r="B431" s="89" t="s">
        <v>529</v>
      </c>
      <c r="C431" s="89" t="s">
        <v>529</v>
      </c>
      <c r="D431" s="90" t="s">
        <v>1</v>
      </c>
      <c r="E431" s="91" t="s">
        <v>2</v>
      </c>
      <c r="F431" s="90" t="s">
        <v>1</v>
      </c>
      <c r="G431" s="91" t="s">
        <v>3</v>
      </c>
      <c r="H431" s="177">
        <v>35701</v>
      </c>
      <c r="I431" s="182" t="s">
        <v>777</v>
      </c>
      <c r="J431" s="177"/>
      <c r="K431" s="107" t="s">
        <v>778</v>
      </c>
      <c r="L431" s="95"/>
      <c r="M431" s="96" t="s">
        <v>142</v>
      </c>
      <c r="N431" s="176" t="s">
        <v>159</v>
      </c>
      <c r="O431" s="98">
        <v>0</v>
      </c>
      <c r="P431" s="173">
        <v>0</v>
      </c>
      <c r="Q431" s="95" t="s">
        <v>746</v>
      </c>
      <c r="R431" s="100">
        <f t="shared" si="98"/>
        <v>0</v>
      </c>
      <c r="S431" s="101">
        <v>0</v>
      </c>
      <c r="T431" s="102">
        <v>0</v>
      </c>
      <c r="U431" s="101">
        <v>0</v>
      </c>
      <c r="V431" s="101">
        <v>0</v>
      </c>
      <c r="W431" s="101">
        <v>0</v>
      </c>
      <c r="X431" s="101">
        <v>0</v>
      </c>
      <c r="Y431" s="101">
        <v>0</v>
      </c>
      <c r="Z431" s="101">
        <v>0</v>
      </c>
      <c r="AA431" s="101">
        <f t="shared" si="99"/>
        <v>0</v>
      </c>
      <c r="AB431" s="101">
        <v>0</v>
      </c>
      <c r="AC431" s="101">
        <v>0</v>
      </c>
      <c r="AD431" s="101">
        <v>0</v>
      </c>
      <c r="AE431" s="109"/>
      <c r="AF431" s="109"/>
      <c r="AG431" s="109"/>
      <c r="AH431" s="109"/>
      <c r="AI431" s="109"/>
      <c r="AJ431" s="109"/>
      <c r="AK431" s="109"/>
      <c r="AL431" s="109"/>
      <c r="AM431" s="109"/>
      <c r="AN431" s="109"/>
      <c r="AO431" s="109"/>
      <c r="AP431" s="109"/>
      <c r="AQ431" s="109"/>
      <c r="AR431" s="109"/>
      <c r="AS431" s="109"/>
      <c r="AT431" s="109"/>
      <c r="AU431" s="109"/>
      <c r="AV431" s="109"/>
      <c r="AW431" s="109"/>
      <c r="AX431" s="109"/>
      <c r="AY431" s="109"/>
      <c r="AZ431" s="109"/>
      <c r="BA431" s="109"/>
      <c r="BB431" s="109"/>
      <c r="BC431" s="109"/>
      <c r="BD431" s="109"/>
      <c r="BE431" s="109"/>
      <c r="BF431" s="109"/>
      <c r="BG431" s="109"/>
      <c r="BH431" s="109"/>
      <c r="BI431" s="109"/>
      <c r="BJ431" s="109"/>
      <c r="BK431" s="109"/>
      <c r="BL431" s="109"/>
      <c r="BM431" s="109"/>
      <c r="BN431" s="109"/>
      <c r="BO431" s="109"/>
      <c r="BP431" s="109"/>
      <c r="BQ431" s="109"/>
      <c r="BR431" s="109"/>
      <c r="BS431" s="109"/>
      <c r="BT431" s="109"/>
      <c r="BU431" s="110"/>
    </row>
    <row r="432" spans="1:73" s="111" customFormat="1" ht="54.6" customHeight="1" x14ac:dyDescent="0.25">
      <c r="A432" s="89" t="s">
        <v>25</v>
      </c>
      <c r="B432" s="89" t="s">
        <v>529</v>
      </c>
      <c r="C432" s="89" t="s">
        <v>529</v>
      </c>
      <c r="D432" s="90" t="s">
        <v>1</v>
      </c>
      <c r="E432" s="91" t="s">
        <v>2</v>
      </c>
      <c r="F432" s="90" t="s">
        <v>1</v>
      </c>
      <c r="G432" s="91" t="s">
        <v>4</v>
      </c>
      <c r="H432" s="92">
        <v>35801</v>
      </c>
      <c r="I432" s="122" t="s">
        <v>56</v>
      </c>
      <c r="J432" s="183"/>
      <c r="K432" s="122" t="s">
        <v>779</v>
      </c>
      <c r="L432" s="125" t="s">
        <v>780</v>
      </c>
      <c r="M432" s="96" t="s">
        <v>142</v>
      </c>
      <c r="N432" s="97" t="s">
        <v>159</v>
      </c>
      <c r="O432" s="108">
        <v>1</v>
      </c>
      <c r="P432" s="173">
        <v>9249.2099999999991</v>
      </c>
      <c r="Q432" s="95" t="s">
        <v>746</v>
      </c>
      <c r="R432" s="100">
        <f t="shared" si="98"/>
        <v>9249</v>
      </c>
      <c r="S432" s="101">
        <v>0</v>
      </c>
      <c r="T432" s="102">
        <v>0</v>
      </c>
      <c r="U432" s="101">
        <v>0</v>
      </c>
      <c r="V432" s="101">
        <v>0</v>
      </c>
      <c r="W432" s="101">
        <v>0</v>
      </c>
      <c r="X432" s="101">
        <v>0</v>
      </c>
      <c r="Y432" s="101">
        <v>0</v>
      </c>
      <c r="Z432" s="101">
        <v>0</v>
      </c>
      <c r="AA432" s="101">
        <v>0</v>
      </c>
      <c r="AB432" s="131">
        <f t="shared" ref="AB432:AB434" si="102">R432</f>
        <v>9249</v>
      </c>
      <c r="AC432" s="101">
        <v>0</v>
      </c>
      <c r="AD432" s="101">
        <v>0</v>
      </c>
      <c r="AE432" s="109"/>
      <c r="AF432" s="109"/>
      <c r="AG432" s="109"/>
      <c r="AH432" s="109"/>
      <c r="AI432" s="109"/>
      <c r="AJ432" s="109"/>
      <c r="AK432" s="109"/>
      <c r="AL432" s="109"/>
      <c r="AM432" s="109"/>
      <c r="AN432" s="109"/>
      <c r="AO432" s="109"/>
      <c r="AP432" s="109"/>
      <c r="AQ432" s="109"/>
      <c r="AR432" s="109"/>
      <c r="AS432" s="109"/>
      <c r="AT432" s="109"/>
      <c r="AU432" s="109"/>
      <c r="AV432" s="109"/>
      <c r="AW432" s="109"/>
      <c r="AX432" s="109"/>
      <c r="AY432" s="109"/>
      <c r="AZ432" s="109"/>
      <c r="BA432" s="109"/>
      <c r="BB432" s="109"/>
      <c r="BC432" s="109"/>
      <c r="BD432" s="109"/>
      <c r="BE432" s="109"/>
      <c r="BF432" s="109"/>
      <c r="BG432" s="109"/>
      <c r="BH432" s="109"/>
      <c r="BI432" s="109"/>
      <c r="BJ432" s="109"/>
      <c r="BK432" s="109"/>
      <c r="BL432" s="109"/>
      <c r="BM432" s="109"/>
      <c r="BN432" s="109"/>
      <c r="BO432" s="109"/>
      <c r="BP432" s="109"/>
      <c r="BQ432" s="109"/>
      <c r="BR432" s="109"/>
      <c r="BS432" s="109"/>
      <c r="BT432" s="109"/>
      <c r="BU432" s="110"/>
    </row>
    <row r="433" spans="1:73" s="111" customFormat="1" ht="52.8" x14ac:dyDescent="0.25">
      <c r="A433" s="89" t="s">
        <v>25</v>
      </c>
      <c r="B433" s="89" t="s">
        <v>529</v>
      </c>
      <c r="C433" s="89" t="s">
        <v>529</v>
      </c>
      <c r="D433" s="90" t="s">
        <v>1</v>
      </c>
      <c r="E433" s="91" t="s">
        <v>2</v>
      </c>
      <c r="F433" s="90" t="s">
        <v>1</v>
      </c>
      <c r="G433" s="91" t="s">
        <v>4</v>
      </c>
      <c r="H433" s="92">
        <v>35801</v>
      </c>
      <c r="I433" s="122" t="s">
        <v>56</v>
      </c>
      <c r="J433" s="183"/>
      <c r="K433" s="167" t="s">
        <v>781</v>
      </c>
      <c r="L433" s="125" t="s">
        <v>780</v>
      </c>
      <c r="M433" s="96" t="s">
        <v>142</v>
      </c>
      <c r="N433" s="97" t="s">
        <v>159</v>
      </c>
      <c r="O433" s="98">
        <v>1</v>
      </c>
      <c r="P433" s="173">
        <v>88.79</v>
      </c>
      <c r="Q433" s="95" t="s">
        <v>746</v>
      </c>
      <c r="R433" s="100">
        <f t="shared" si="98"/>
        <v>89</v>
      </c>
      <c r="S433" s="101">
        <v>0</v>
      </c>
      <c r="T433" s="102">
        <v>0</v>
      </c>
      <c r="U433" s="101">
        <v>0</v>
      </c>
      <c r="V433" s="101">
        <v>0</v>
      </c>
      <c r="W433" s="101">
        <v>0</v>
      </c>
      <c r="X433" s="101">
        <v>0</v>
      </c>
      <c r="Y433" s="101">
        <v>0</v>
      </c>
      <c r="Z433" s="101">
        <v>0</v>
      </c>
      <c r="AA433" s="101">
        <v>0</v>
      </c>
      <c r="AB433" s="131">
        <f t="shared" si="102"/>
        <v>89</v>
      </c>
      <c r="AC433" s="101">
        <v>0</v>
      </c>
      <c r="AD433" s="101">
        <v>0</v>
      </c>
      <c r="AE433" s="109"/>
      <c r="AF433" s="109"/>
      <c r="AG433" s="109"/>
      <c r="AH433" s="109"/>
      <c r="AI433" s="109"/>
      <c r="AJ433" s="109"/>
      <c r="AK433" s="109"/>
      <c r="AL433" s="109"/>
      <c r="AM433" s="109"/>
      <c r="AN433" s="109"/>
      <c r="AO433" s="109"/>
      <c r="AP433" s="109"/>
      <c r="AQ433" s="109"/>
      <c r="AR433" s="109"/>
      <c r="AS433" s="109"/>
      <c r="AT433" s="109"/>
      <c r="AU433" s="109"/>
      <c r="AV433" s="109"/>
      <c r="AW433" s="109"/>
      <c r="AX433" s="109"/>
      <c r="AY433" s="109"/>
      <c r="AZ433" s="109"/>
      <c r="BA433" s="109"/>
      <c r="BB433" s="109"/>
      <c r="BC433" s="109"/>
      <c r="BD433" s="109"/>
      <c r="BE433" s="109"/>
      <c r="BF433" s="109"/>
      <c r="BG433" s="109"/>
      <c r="BH433" s="109"/>
      <c r="BI433" s="109"/>
      <c r="BJ433" s="109"/>
      <c r="BK433" s="109"/>
      <c r="BL433" s="109"/>
      <c r="BM433" s="109"/>
      <c r="BN433" s="109"/>
      <c r="BO433" s="109"/>
      <c r="BP433" s="109"/>
      <c r="BQ433" s="109"/>
      <c r="BR433" s="109"/>
      <c r="BS433" s="109"/>
      <c r="BT433" s="109"/>
      <c r="BU433" s="110"/>
    </row>
    <row r="434" spans="1:73" s="111" customFormat="1" ht="63" customHeight="1" x14ac:dyDescent="0.25">
      <c r="A434" s="89" t="s">
        <v>25</v>
      </c>
      <c r="B434" s="89" t="s">
        <v>529</v>
      </c>
      <c r="C434" s="89" t="s">
        <v>529</v>
      </c>
      <c r="D434" s="90" t="s">
        <v>1</v>
      </c>
      <c r="E434" s="91" t="s">
        <v>288</v>
      </c>
      <c r="F434" s="181" t="s">
        <v>291</v>
      </c>
      <c r="G434" s="91" t="s">
        <v>294</v>
      </c>
      <c r="H434" s="92">
        <v>35801</v>
      </c>
      <c r="I434" s="122" t="s">
        <v>56</v>
      </c>
      <c r="J434" s="183"/>
      <c r="K434" s="167" t="s">
        <v>782</v>
      </c>
      <c r="L434" s="125" t="s">
        <v>783</v>
      </c>
      <c r="M434" s="96" t="s">
        <v>142</v>
      </c>
      <c r="N434" s="97" t="s">
        <v>159</v>
      </c>
      <c r="O434" s="98">
        <v>1</v>
      </c>
      <c r="P434" s="173">
        <v>14210</v>
      </c>
      <c r="Q434" s="95" t="s">
        <v>746</v>
      </c>
      <c r="R434" s="100">
        <f t="shared" si="98"/>
        <v>14210</v>
      </c>
      <c r="S434" s="101">
        <v>0</v>
      </c>
      <c r="T434" s="102">
        <v>0</v>
      </c>
      <c r="U434" s="101">
        <v>0</v>
      </c>
      <c r="V434" s="101">
        <v>0</v>
      </c>
      <c r="W434" s="101">
        <v>0</v>
      </c>
      <c r="X434" s="101">
        <v>0</v>
      </c>
      <c r="Y434" s="101">
        <v>0</v>
      </c>
      <c r="Z434" s="101">
        <v>0</v>
      </c>
      <c r="AA434" s="101">
        <v>0</v>
      </c>
      <c r="AB434" s="131">
        <f t="shared" si="102"/>
        <v>14210</v>
      </c>
      <c r="AC434" s="101">
        <v>0</v>
      </c>
      <c r="AD434" s="101">
        <v>0</v>
      </c>
      <c r="AE434" s="109"/>
      <c r="AF434" s="109"/>
      <c r="AG434" s="109"/>
      <c r="AH434" s="109"/>
      <c r="AI434" s="109"/>
      <c r="AJ434" s="109"/>
      <c r="AK434" s="109"/>
      <c r="AL434" s="109"/>
      <c r="AM434" s="109"/>
      <c r="AN434" s="109"/>
      <c r="AO434" s="109"/>
      <c r="AP434" s="109"/>
      <c r="AQ434" s="109"/>
      <c r="AR434" s="109"/>
      <c r="AS434" s="109"/>
      <c r="AT434" s="109"/>
      <c r="AU434" s="109"/>
      <c r="AV434" s="109"/>
      <c r="AW434" s="109"/>
      <c r="AX434" s="109"/>
      <c r="AY434" s="109"/>
      <c r="AZ434" s="109"/>
      <c r="BA434" s="109"/>
      <c r="BB434" s="109"/>
      <c r="BC434" s="109"/>
      <c r="BD434" s="109"/>
      <c r="BE434" s="109"/>
      <c r="BF434" s="109"/>
      <c r="BG434" s="109"/>
      <c r="BH434" s="109"/>
      <c r="BI434" s="109"/>
      <c r="BJ434" s="109"/>
      <c r="BK434" s="109"/>
      <c r="BL434" s="109"/>
      <c r="BM434" s="109"/>
      <c r="BN434" s="109"/>
      <c r="BO434" s="109"/>
      <c r="BP434" s="109"/>
      <c r="BQ434" s="109"/>
      <c r="BR434" s="109"/>
      <c r="BS434" s="109"/>
      <c r="BT434" s="109"/>
      <c r="BU434" s="110"/>
    </row>
    <row r="435" spans="1:73" s="111" customFormat="1" ht="66" x14ac:dyDescent="0.25">
      <c r="A435" s="89" t="s">
        <v>25</v>
      </c>
      <c r="B435" s="89" t="s">
        <v>529</v>
      </c>
      <c r="C435" s="89" t="s">
        <v>529</v>
      </c>
      <c r="D435" s="90" t="s">
        <v>1</v>
      </c>
      <c r="E435" s="91" t="s">
        <v>2</v>
      </c>
      <c r="F435" s="90" t="s">
        <v>1</v>
      </c>
      <c r="G435" s="91" t="s">
        <v>4</v>
      </c>
      <c r="H435" s="92">
        <v>35801</v>
      </c>
      <c r="I435" s="93" t="s">
        <v>56</v>
      </c>
      <c r="J435" s="184"/>
      <c r="K435" s="107" t="s">
        <v>784</v>
      </c>
      <c r="L435" s="95"/>
      <c r="M435" s="96" t="s">
        <v>142</v>
      </c>
      <c r="N435" s="97" t="s">
        <v>159</v>
      </c>
      <c r="O435" s="98">
        <v>0</v>
      </c>
      <c r="P435" s="173">
        <v>0</v>
      </c>
      <c r="Q435" s="95" t="s">
        <v>746</v>
      </c>
      <c r="R435" s="100">
        <f t="shared" si="98"/>
        <v>0</v>
      </c>
      <c r="S435" s="101">
        <v>0</v>
      </c>
      <c r="T435" s="102">
        <v>0</v>
      </c>
      <c r="U435" s="101">
        <v>0</v>
      </c>
      <c r="V435" s="101">
        <v>0</v>
      </c>
      <c r="W435" s="101">
        <v>0</v>
      </c>
      <c r="X435" s="101">
        <v>0</v>
      </c>
      <c r="Y435" s="101">
        <v>0</v>
      </c>
      <c r="Z435" s="101">
        <v>0</v>
      </c>
      <c r="AA435" s="101">
        <v>0</v>
      </c>
      <c r="AB435" s="101">
        <v>0</v>
      </c>
      <c r="AC435" s="101">
        <v>0</v>
      </c>
      <c r="AD435" s="101">
        <v>0</v>
      </c>
      <c r="AE435" s="109"/>
      <c r="AF435" s="109"/>
      <c r="AG435" s="109"/>
      <c r="AH435" s="109"/>
      <c r="AI435" s="109"/>
      <c r="AJ435" s="109"/>
      <c r="AK435" s="109"/>
      <c r="AL435" s="109"/>
      <c r="AM435" s="109"/>
      <c r="AN435" s="109"/>
      <c r="AO435" s="109"/>
      <c r="AP435" s="109"/>
      <c r="AQ435" s="109"/>
      <c r="AR435" s="109"/>
      <c r="AS435" s="109"/>
      <c r="AT435" s="109"/>
      <c r="AU435" s="109"/>
      <c r="AV435" s="109"/>
      <c r="AW435" s="109"/>
      <c r="AX435" s="109"/>
      <c r="AY435" s="109"/>
      <c r="AZ435" s="109"/>
      <c r="BA435" s="109"/>
      <c r="BB435" s="109"/>
      <c r="BC435" s="109"/>
      <c r="BD435" s="109"/>
      <c r="BE435" s="109"/>
      <c r="BF435" s="109"/>
      <c r="BG435" s="109"/>
      <c r="BH435" s="109"/>
      <c r="BI435" s="109"/>
      <c r="BJ435" s="109"/>
      <c r="BK435" s="109"/>
      <c r="BL435" s="109"/>
      <c r="BM435" s="109"/>
      <c r="BN435" s="109"/>
      <c r="BO435" s="109"/>
      <c r="BP435" s="109"/>
      <c r="BQ435" s="109"/>
      <c r="BR435" s="109"/>
      <c r="BS435" s="109"/>
      <c r="BT435" s="109"/>
      <c r="BU435" s="110"/>
    </row>
    <row r="436" spans="1:73" s="111" customFormat="1" ht="26.4" x14ac:dyDescent="0.25">
      <c r="A436" s="89" t="s">
        <v>25</v>
      </c>
      <c r="B436" s="89" t="s">
        <v>529</v>
      </c>
      <c r="C436" s="89" t="s">
        <v>529</v>
      </c>
      <c r="D436" s="90" t="s">
        <v>1</v>
      </c>
      <c r="E436" s="91" t="s">
        <v>2</v>
      </c>
      <c r="F436" s="90" t="s">
        <v>1</v>
      </c>
      <c r="G436" s="91" t="s">
        <v>4</v>
      </c>
      <c r="H436" s="92">
        <v>35901</v>
      </c>
      <c r="I436" s="93" t="s">
        <v>57</v>
      </c>
      <c r="J436" s="185"/>
      <c r="K436" s="93" t="s">
        <v>57</v>
      </c>
      <c r="L436" s="186"/>
      <c r="M436" s="96" t="s">
        <v>142</v>
      </c>
      <c r="N436" s="97" t="s">
        <v>159</v>
      </c>
      <c r="O436" s="108">
        <v>0</v>
      </c>
      <c r="P436" s="175">
        <v>0</v>
      </c>
      <c r="Q436" s="95" t="s">
        <v>746</v>
      </c>
      <c r="R436" s="100">
        <f t="shared" si="98"/>
        <v>0</v>
      </c>
      <c r="S436" s="101">
        <v>0</v>
      </c>
      <c r="T436" s="102">
        <v>0</v>
      </c>
      <c r="U436" s="101">
        <v>0</v>
      </c>
      <c r="V436" s="101">
        <v>0</v>
      </c>
      <c r="W436" s="101">
        <v>0</v>
      </c>
      <c r="X436" s="101">
        <v>0</v>
      </c>
      <c r="Y436" s="101">
        <v>0</v>
      </c>
      <c r="Z436" s="101">
        <v>0</v>
      </c>
      <c r="AA436" s="101">
        <f t="shared" si="99"/>
        <v>0</v>
      </c>
      <c r="AB436" s="101">
        <v>0</v>
      </c>
      <c r="AC436" s="101">
        <v>0</v>
      </c>
      <c r="AD436" s="101">
        <v>0</v>
      </c>
      <c r="AE436" s="109"/>
      <c r="AF436" s="109"/>
      <c r="AG436" s="109"/>
      <c r="AH436" s="109"/>
      <c r="AI436" s="109"/>
      <c r="AJ436" s="109"/>
      <c r="AK436" s="109"/>
      <c r="AL436" s="109"/>
      <c r="AM436" s="109"/>
      <c r="AN436" s="109"/>
      <c r="AO436" s="109"/>
      <c r="AP436" s="109"/>
      <c r="AQ436" s="109"/>
      <c r="AR436" s="109"/>
      <c r="AS436" s="109"/>
      <c r="AT436" s="109"/>
      <c r="AU436" s="109"/>
      <c r="AV436" s="109"/>
      <c r="AW436" s="109"/>
      <c r="AX436" s="109"/>
      <c r="AY436" s="109"/>
      <c r="AZ436" s="109"/>
      <c r="BA436" s="109"/>
      <c r="BB436" s="109"/>
      <c r="BC436" s="109"/>
      <c r="BD436" s="109"/>
      <c r="BE436" s="109"/>
      <c r="BF436" s="109"/>
      <c r="BG436" s="109"/>
      <c r="BH436" s="109"/>
      <c r="BI436" s="109"/>
      <c r="BJ436" s="109"/>
      <c r="BK436" s="109"/>
      <c r="BL436" s="109"/>
      <c r="BM436" s="109"/>
      <c r="BN436" s="109"/>
      <c r="BO436" s="109"/>
      <c r="BP436" s="109"/>
      <c r="BQ436" s="109"/>
      <c r="BR436" s="109"/>
      <c r="BS436" s="109"/>
      <c r="BT436" s="109"/>
      <c r="BU436" s="110"/>
    </row>
    <row r="437" spans="1:73" s="111" customFormat="1" ht="37.950000000000003" customHeight="1" x14ac:dyDescent="0.25">
      <c r="A437" s="89" t="s">
        <v>25</v>
      </c>
      <c r="B437" s="89" t="s">
        <v>529</v>
      </c>
      <c r="C437" s="89" t="s">
        <v>529</v>
      </c>
      <c r="D437" s="90" t="s">
        <v>1</v>
      </c>
      <c r="E437" s="91" t="s">
        <v>2</v>
      </c>
      <c r="F437" s="90" t="s">
        <v>1</v>
      </c>
      <c r="G437" s="91" t="s">
        <v>3</v>
      </c>
      <c r="H437" s="177">
        <v>39202</v>
      </c>
      <c r="I437" s="93" t="s">
        <v>785</v>
      </c>
      <c r="J437" s="177"/>
      <c r="K437" s="179" t="s">
        <v>785</v>
      </c>
      <c r="L437" s="178"/>
      <c r="M437" s="96" t="s">
        <v>142</v>
      </c>
      <c r="N437" s="176" t="s">
        <v>159</v>
      </c>
      <c r="O437" s="98">
        <v>0</v>
      </c>
      <c r="P437" s="175">
        <v>0</v>
      </c>
      <c r="Q437" s="95" t="s">
        <v>746</v>
      </c>
      <c r="R437" s="100">
        <f t="shared" si="98"/>
        <v>0</v>
      </c>
      <c r="S437" s="101">
        <v>0</v>
      </c>
      <c r="T437" s="102">
        <v>0</v>
      </c>
      <c r="U437" s="101">
        <v>0</v>
      </c>
      <c r="V437" s="101">
        <v>0</v>
      </c>
      <c r="W437" s="101">
        <v>0</v>
      </c>
      <c r="X437" s="101">
        <v>0</v>
      </c>
      <c r="Y437" s="101">
        <v>0</v>
      </c>
      <c r="Z437" s="101">
        <v>0</v>
      </c>
      <c r="AA437" s="101">
        <f t="shared" si="99"/>
        <v>0</v>
      </c>
      <c r="AB437" s="101">
        <v>0</v>
      </c>
      <c r="AC437" s="101">
        <v>0</v>
      </c>
      <c r="AD437" s="101">
        <v>0</v>
      </c>
      <c r="AE437" s="109"/>
      <c r="AF437" s="109"/>
      <c r="AG437" s="109"/>
      <c r="AH437" s="109"/>
      <c r="AI437" s="109"/>
      <c r="AJ437" s="109"/>
      <c r="AK437" s="109"/>
      <c r="AL437" s="109"/>
      <c r="AM437" s="109"/>
      <c r="AN437" s="109"/>
      <c r="AO437" s="109"/>
      <c r="AP437" s="109"/>
      <c r="AQ437" s="109"/>
      <c r="AR437" s="109"/>
      <c r="AS437" s="109"/>
      <c r="AT437" s="109"/>
      <c r="AU437" s="109"/>
      <c r="AV437" s="109"/>
      <c r="AW437" s="109"/>
      <c r="AX437" s="109"/>
      <c r="AY437" s="109"/>
      <c r="AZ437" s="109"/>
      <c r="BA437" s="109"/>
      <c r="BB437" s="109"/>
      <c r="BC437" s="109"/>
      <c r="BD437" s="109"/>
      <c r="BE437" s="109"/>
      <c r="BF437" s="109"/>
      <c r="BG437" s="109"/>
      <c r="BH437" s="109"/>
      <c r="BI437" s="109"/>
      <c r="BJ437" s="109"/>
      <c r="BK437" s="109"/>
      <c r="BL437" s="109"/>
      <c r="BM437" s="109"/>
      <c r="BN437" s="109"/>
      <c r="BO437" s="109"/>
      <c r="BP437" s="109"/>
      <c r="BQ437" s="109"/>
      <c r="BR437" s="109"/>
      <c r="BS437" s="109"/>
      <c r="BT437" s="109"/>
      <c r="BU437" s="110"/>
    </row>
    <row r="438" spans="1:73" s="109" customFormat="1" ht="37.950000000000003" customHeight="1" x14ac:dyDescent="0.25">
      <c r="A438" s="89" t="s">
        <v>25</v>
      </c>
      <c r="B438" s="89" t="s">
        <v>529</v>
      </c>
      <c r="C438" s="89" t="s">
        <v>529</v>
      </c>
      <c r="D438" s="90" t="s">
        <v>1</v>
      </c>
      <c r="E438" s="91" t="s">
        <v>2</v>
      </c>
      <c r="F438" s="90" t="s">
        <v>1</v>
      </c>
      <c r="G438" s="91" t="s">
        <v>3</v>
      </c>
      <c r="H438" s="177">
        <v>39202</v>
      </c>
      <c r="I438" s="93" t="s">
        <v>785</v>
      </c>
      <c r="J438" s="177"/>
      <c r="K438" s="179" t="s">
        <v>785</v>
      </c>
      <c r="L438" s="178"/>
      <c r="M438" s="96" t="s">
        <v>142</v>
      </c>
      <c r="N438" s="176" t="s">
        <v>159</v>
      </c>
      <c r="O438" s="98">
        <v>0</v>
      </c>
      <c r="P438" s="175">
        <v>0</v>
      </c>
      <c r="Q438" s="95" t="s">
        <v>746</v>
      </c>
      <c r="R438" s="100">
        <f t="shared" si="98"/>
        <v>0</v>
      </c>
      <c r="S438" s="101">
        <v>0</v>
      </c>
      <c r="T438" s="102">
        <v>0</v>
      </c>
      <c r="U438" s="101">
        <v>0</v>
      </c>
      <c r="V438" s="101">
        <v>0</v>
      </c>
      <c r="W438" s="101">
        <v>0</v>
      </c>
      <c r="X438" s="101">
        <v>0</v>
      </c>
      <c r="Y438" s="101">
        <v>0</v>
      </c>
      <c r="Z438" s="101">
        <v>0</v>
      </c>
      <c r="AA438" s="101">
        <f t="shared" si="99"/>
        <v>0</v>
      </c>
      <c r="AB438" s="101">
        <v>0</v>
      </c>
      <c r="AC438" s="101">
        <v>0</v>
      </c>
      <c r="AD438" s="101">
        <v>0</v>
      </c>
    </row>
    <row r="439" spans="1:73" s="109" customFormat="1" ht="37.950000000000003" customHeight="1" x14ac:dyDescent="0.25">
      <c r="A439" s="89" t="s">
        <v>25</v>
      </c>
      <c r="B439" s="89" t="s">
        <v>529</v>
      </c>
      <c r="C439" s="89" t="s">
        <v>529</v>
      </c>
      <c r="D439" s="90" t="s">
        <v>1</v>
      </c>
      <c r="E439" s="91" t="s">
        <v>2</v>
      </c>
      <c r="F439" s="90" t="s">
        <v>1</v>
      </c>
      <c r="G439" s="91" t="s">
        <v>3</v>
      </c>
      <c r="H439" s="177">
        <v>39202</v>
      </c>
      <c r="I439" s="93" t="s">
        <v>785</v>
      </c>
      <c r="J439" s="177"/>
      <c r="K439" s="179" t="s">
        <v>785</v>
      </c>
      <c r="L439" s="178"/>
      <c r="M439" s="96" t="s">
        <v>142</v>
      </c>
      <c r="N439" s="176" t="s">
        <v>159</v>
      </c>
      <c r="O439" s="108">
        <v>0</v>
      </c>
      <c r="P439" s="175">
        <v>0</v>
      </c>
      <c r="Q439" s="95" t="s">
        <v>746</v>
      </c>
      <c r="R439" s="100">
        <f t="shared" si="98"/>
        <v>0</v>
      </c>
      <c r="S439" s="101">
        <v>0</v>
      </c>
      <c r="T439" s="102">
        <v>0</v>
      </c>
      <c r="U439" s="101">
        <v>0</v>
      </c>
      <c r="V439" s="101">
        <v>0</v>
      </c>
      <c r="W439" s="101">
        <v>0</v>
      </c>
      <c r="X439" s="101">
        <v>0</v>
      </c>
      <c r="Y439" s="101">
        <v>0</v>
      </c>
      <c r="Z439" s="101">
        <v>0</v>
      </c>
      <c r="AA439" s="101">
        <f t="shared" si="99"/>
        <v>0</v>
      </c>
      <c r="AB439" s="101">
        <v>0</v>
      </c>
      <c r="AC439" s="101">
        <v>0</v>
      </c>
      <c r="AD439" s="101">
        <v>0</v>
      </c>
    </row>
    <row r="440" spans="1:73" s="109" customFormat="1" ht="37.950000000000003" customHeight="1" x14ac:dyDescent="0.25">
      <c r="A440" s="89" t="s">
        <v>25</v>
      </c>
      <c r="B440" s="89" t="s">
        <v>529</v>
      </c>
      <c r="C440" s="89" t="s">
        <v>529</v>
      </c>
      <c r="D440" s="90" t="s">
        <v>1</v>
      </c>
      <c r="E440" s="91" t="s">
        <v>2</v>
      </c>
      <c r="F440" s="90" t="s">
        <v>1</v>
      </c>
      <c r="G440" s="91" t="s">
        <v>3</v>
      </c>
      <c r="H440" s="177">
        <v>39202</v>
      </c>
      <c r="I440" s="93" t="s">
        <v>785</v>
      </c>
      <c r="J440" s="177"/>
      <c r="K440" s="179" t="s">
        <v>785</v>
      </c>
      <c r="L440" s="178"/>
      <c r="M440" s="96" t="s">
        <v>142</v>
      </c>
      <c r="N440" s="176" t="s">
        <v>159</v>
      </c>
      <c r="O440" s="98">
        <v>0</v>
      </c>
      <c r="P440" s="175">
        <v>0</v>
      </c>
      <c r="Q440" s="95" t="s">
        <v>746</v>
      </c>
      <c r="R440" s="100">
        <f t="shared" si="98"/>
        <v>0</v>
      </c>
      <c r="S440" s="101">
        <v>0</v>
      </c>
      <c r="T440" s="102">
        <v>0</v>
      </c>
      <c r="U440" s="101">
        <v>0</v>
      </c>
      <c r="V440" s="101">
        <v>0</v>
      </c>
      <c r="W440" s="101">
        <v>0</v>
      </c>
      <c r="X440" s="101">
        <v>0</v>
      </c>
      <c r="Y440" s="101">
        <v>0</v>
      </c>
      <c r="Z440" s="101">
        <v>0</v>
      </c>
      <c r="AA440" s="101">
        <f t="shared" si="99"/>
        <v>0</v>
      </c>
      <c r="AB440" s="101">
        <v>0</v>
      </c>
      <c r="AC440" s="101">
        <v>0</v>
      </c>
      <c r="AD440" s="101">
        <v>0</v>
      </c>
    </row>
    <row r="441" spans="1:73" s="109" customFormat="1" ht="37.950000000000003" customHeight="1" x14ac:dyDescent="0.25">
      <c r="A441" s="89" t="s">
        <v>25</v>
      </c>
      <c r="B441" s="89" t="s">
        <v>529</v>
      </c>
      <c r="C441" s="89" t="s">
        <v>529</v>
      </c>
      <c r="D441" s="90" t="s">
        <v>1</v>
      </c>
      <c r="E441" s="91" t="s">
        <v>2</v>
      </c>
      <c r="F441" s="90" t="s">
        <v>1</v>
      </c>
      <c r="G441" s="91" t="s">
        <v>3</v>
      </c>
      <c r="H441" s="177">
        <v>39202</v>
      </c>
      <c r="I441" s="93" t="s">
        <v>785</v>
      </c>
      <c r="J441" s="177"/>
      <c r="K441" s="179" t="s">
        <v>785</v>
      </c>
      <c r="L441" s="178"/>
      <c r="M441" s="96" t="s">
        <v>142</v>
      </c>
      <c r="N441" s="176" t="s">
        <v>159</v>
      </c>
      <c r="O441" s="98">
        <v>0</v>
      </c>
      <c r="P441" s="175">
        <v>0</v>
      </c>
      <c r="Q441" s="95" t="s">
        <v>746</v>
      </c>
      <c r="R441" s="100">
        <f t="shared" si="98"/>
        <v>0</v>
      </c>
      <c r="S441" s="101">
        <v>0</v>
      </c>
      <c r="T441" s="102">
        <v>0</v>
      </c>
      <c r="U441" s="101">
        <v>0</v>
      </c>
      <c r="V441" s="101">
        <v>0</v>
      </c>
      <c r="W441" s="101">
        <v>0</v>
      </c>
      <c r="X441" s="101">
        <v>0</v>
      </c>
      <c r="Y441" s="101">
        <v>0</v>
      </c>
      <c r="Z441" s="101">
        <v>0</v>
      </c>
      <c r="AA441" s="101">
        <f t="shared" si="99"/>
        <v>0</v>
      </c>
      <c r="AB441" s="101">
        <v>0</v>
      </c>
      <c r="AC441" s="101">
        <v>0</v>
      </c>
      <c r="AD441" s="101">
        <v>0</v>
      </c>
    </row>
    <row r="442" spans="1:73" s="109" customFormat="1" ht="37.950000000000003" customHeight="1" x14ac:dyDescent="0.25">
      <c r="A442" s="89" t="s">
        <v>25</v>
      </c>
      <c r="B442" s="89" t="s">
        <v>529</v>
      </c>
      <c r="C442" s="89" t="s">
        <v>529</v>
      </c>
      <c r="D442" s="90" t="s">
        <v>1</v>
      </c>
      <c r="E442" s="91" t="s">
        <v>2</v>
      </c>
      <c r="F442" s="90">
        <v>119</v>
      </c>
      <c r="G442" s="91" t="s">
        <v>216</v>
      </c>
      <c r="H442" s="177">
        <v>21601</v>
      </c>
      <c r="I442" s="93" t="s">
        <v>43</v>
      </c>
      <c r="J442" s="177"/>
      <c r="K442" s="107" t="s">
        <v>786</v>
      </c>
      <c r="L442" s="178"/>
      <c r="M442" s="96" t="s">
        <v>142</v>
      </c>
      <c r="N442" s="106" t="s">
        <v>61</v>
      </c>
      <c r="O442" s="108">
        <v>51</v>
      </c>
      <c r="P442" s="175">
        <v>28.48</v>
      </c>
      <c r="Q442" s="95" t="s">
        <v>335</v>
      </c>
      <c r="R442" s="100">
        <f t="shared" si="98"/>
        <v>1452</v>
      </c>
      <c r="S442" s="101">
        <v>0</v>
      </c>
      <c r="T442" s="102">
        <v>0</v>
      </c>
      <c r="U442" s="101">
        <v>0</v>
      </c>
      <c r="V442" s="101">
        <v>0</v>
      </c>
      <c r="W442" s="101">
        <v>0</v>
      </c>
      <c r="X442" s="101">
        <v>0</v>
      </c>
      <c r="Y442" s="101">
        <v>0</v>
      </c>
      <c r="Z442" s="101">
        <v>0</v>
      </c>
      <c r="AA442" s="101">
        <v>0</v>
      </c>
      <c r="AB442" s="101">
        <v>1452</v>
      </c>
      <c r="AC442" s="101">
        <v>0</v>
      </c>
      <c r="AD442" s="101">
        <v>0</v>
      </c>
    </row>
    <row r="443" spans="1:73" s="109" customFormat="1" ht="37.950000000000003" customHeight="1" x14ac:dyDescent="0.25">
      <c r="A443" s="89" t="s">
        <v>25</v>
      </c>
      <c r="B443" s="89" t="s">
        <v>529</v>
      </c>
      <c r="C443" s="89" t="s">
        <v>529</v>
      </c>
      <c r="D443" s="90" t="s">
        <v>1</v>
      </c>
      <c r="E443" s="91" t="s">
        <v>288</v>
      </c>
      <c r="F443" s="181" t="s">
        <v>291</v>
      </c>
      <c r="G443" s="91" t="s">
        <v>294</v>
      </c>
      <c r="H443" s="177">
        <v>21601</v>
      </c>
      <c r="I443" s="93" t="s">
        <v>43</v>
      </c>
      <c r="J443" s="177"/>
      <c r="K443" s="107" t="s">
        <v>786</v>
      </c>
      <c r="L443" s="178"/>
      <c r="M443" s="96" t="s">
        <v>142</v>
      </c>
      <c r="N443" s="106" t="s">
        <v>61</v>
      </c>
      <c r="O443" s="108">
        <v>15</v>
      </c>
      <c r="P443" s="175">
        <v>28.48</v>
      </c>
      <c r="Q443" s="95" t="s">
        <v>335</v>
      </c>
      <c r="R443" s="100">
        <f t="shared" si="98"/>
        <v>427</v>
      </c>
      <c r="S443" s="101">
        <v>0</v>
      </c>
      <c r="T443" s="102">
        <v>0</v>
      </c>
      <c r="U443" s="101">
        <v>0</v>
      </c>
      <c r="V443" s="101">
        <v>0</v>
      </c>
      <c r="W443" s="101">
        <v>0</v>
      </c>
      <c r="X443" s="101">
        <v>0</v>
      </c>
      <c r="Y443" s="101">
        <v>0</v>
      </c>
      <c r="Z443" s="101">
        <v>0</v>
      </c>
      <c r="AA443" s="101">
        <v>0</v>
      </c>
      <c r="AB443" s="101">
        <v>427</v>
      </c>
      <c r="AC443" s="101">
        <v>0</v>
      </c>
      <c r="AD443" s="101">
        <v>0</v>
      </c>
    </row>
    <row r="444" spans="1:73" s="109" customFormat="1" ht="37.950000000000003" customHeight="1" x14ac:dyDescent="0.25">
      <c r="A444" s="89" t="s">
        <v>25</v>
      </c>
      <c r="B444" s="89" t="s">
        <v>529</v>
      </c>
      <c r="C444" s="89" t="s">
        <v>529</v>
      </c>
      <c r="D444" s="90" t="s">
        <v>1</v>
      </c>
      <c r="E444" s="91" t="s">
        <v>2</v>
      </c>
      <c r="F444" s="90">
        <v>119</v>
      </c>
      <c r="G444" s="91" t="s">
        <v>216</v>
      </c>
      <c r="H444" s="177">
        <v>21601</v>
      </c>
      <c r="I444" s="93" t="s">
        <v>43</v>
      </c>
      <c r="J444" s="177"/>
      <c r="K444" s="107" t="s">
        <v>384</v>
      </c>
      <c r="L444" s="178"/>
      <c r="M444" s="96" t="s">
        <v>142</v>
      </c>
      <c r="N444" s="106" t="s">
        <v>555</v>
      </c>
      <c r="O444" s="98">
        <v>0</v>
      </c>
      <c r="P444" s="175">
        <v>0</v>
      </c>
      <c r="Q444" s="95" t="s">
        <v>335</v>
      </c>
      <c r="R444" s="100">
        <f t="shared" si="98"/>
        <v>0</v>
      </c>
      <c r="S444" s="101">
        <v>0</v>
      </c>
      <c r="T444" s="102">
        <v>0</v>
      </c>
      <c r="U444" s="101">
        <v>0</v>
      </c>
      <c r="V444" s="101">
        <v>0</v>
      </c>
      <c r="W444" s="101">
        <v>0</v>
      </c>
      <c r="X444" s="101">
        <v>0</v>
      </c>
      <c r="Y444" s="101">
        <v>0</v>
      </c>
      <c r="Z444" s="101">
        <v>0</v>
      </c>
      <c r="AA444" s="101">
        <f t="shared" si="99"/>
        <v>0</v>
      </c>
      <c r="AB444" s="101">
        <v>0</v>
      </c>
      <c r="AC444" s="101">
        <v>0</v>
      </c>
      <c r="AD444" s="101">
        <v>0</v>
      </c>
    </row>
    <row r="445" spans="1:73" s="109" customFormat="1" ht="37.950000000000003" customHeight="1" x14ac:dyDescent="0.25">
      <c r="A445" s="89" t="s">
        <v>25</v>
      </c>
      <c r="B445" s="89" t="s">
        <v>529</v>
      </c>
      <c r="C445" s="89" t="s">
        <v>529</v>
      </c>
      <c r="D445" s="90" t="s">
        <v>1</v>
      </c>
      <c r="E445" s="91" t="s">
        <v>2</v>
      </c>
      <c r="F445" s="90">
        <v>119</v>
      </c>
      <c r="G445" s="91" t="s">
        <v>216</v>
      </c>
      <c r="H445" s="177">
        <v>21601</v>
      </c>
      <c r="I445" s="93" t="s">
        <v>43</v>
      </c>
      <c r="J445" s="177"/>
      <c r="K445" s="107" t="s">
        <v>630</v>
      </c>
      <c r="L445" s="178"/>
      <c r="M445" s="96" t="s">
        <v>142</v>
      </c>
      <c r="N445" s="106" t="s">
        <v>555</v>
      </c>
      <c r="O445" s="98">
        <v>0</v>
      </c>
      <c r="P445" s="175">
        <v>0</v>
      </c>
      <c r="Q445" s="95" t="s">
        <v>335</v>
      </c>
      <c r="R445" s="100">
        <f t="shared" si="98"/>
        <v>0</v>
      </c>
      <c r="S445" s="101">
        <v>0</v>
      </c>
      <c r="T445" s="102">
        <v>0</v>
      </c>
      <c r="U445" s="101">
        <v>0</v>
      </c>
      <c r="V445" s="101">
        <v>0</v>
      </c>
      <c r="W445" s="101">
        <v>0</v>
      </c>
      <c r="X445" s="101">
        <v>0</v>
      </c>
      <c r="Y445" s="101">
        <v>0</v>
      </c>
      <c r="Z445" s="101">
        <v>0</v>
      </c>
      <c r="AA445" s="101">
        <f t="shared" si="99"/>
        <v>0</v>
      </c>
      <c r="AB445" s="101">
        <v>0</v>
      </c>
      <c r="AC445" s="101">
        <v>0</v>
      </c>
      <c r="AD445" s="101">
        <v>0</v>
      </c>
    </row>
    <row r="446" spans="1:73" s="109" customFormat="1" ht="37.950000000000003" customHeight="1" x14ac:dyDescent="0.25">
      <c r="A446" s="89" t="s">
        <v>25</v>
      </c>
      <c r="B446" s="89" t="s">
        <v>529</v>
      </c>
      <c r="C446" s="89" t="s">
        <v>529</v>
      </c>
      <c r="D446" s="90" t="s">
        <v>1</v>
      </c>
      <c r="E446" s="91" t="s">
        <v>2</v>
      </c>
      <c r="F446" s="90">
        <v>119</v>
      </c>
      <c r="G446" s="91" t="s">
        <v>216</v>
      </c>
      <c r="H446" s="177">
        <v>21601</v>
      </c>
      <c r="I446" s="93" t="s">
        <v>43</v>
      </c>
      <c r="J446" s="106" t="s">
        <v>787</v>
      </c>
      <c r="K446" s="107" t="s">
        <v>788</v>
      </c>
      <c r="L446" s="178"/>
      <c r="M446" s="96" t="s">
        <v>142</v>
      </c>
      <c r="N446" s="106" t="s">
        <v>61</v>
      </c>
      <c r="O446" s="108">
        <v>0</v>
      </c>
      <c r="P446" s="175">
        <v>0</v>
      </c>
      <c r="Q446" s="95" t="s">
        <v>335</v>
      </c>
      <c r="R446" s="100">
        <f t="shared" si="98"/>
        <v>0</v>
      </c>
      <c r="S446" s="101">
        <v>0</v>
      </c>
      <c r="T446" s="102">
        <v>0</v>
      </c>
      <c r="U446" s="101">
        <v>0</v>
      </c>
      <c r="V446" s="101">
        <v>0</v>
      </c>
      <c r="W446" s="101">
        <v>0</v>
      </c>
      <c r="X446" s="101">
        <v>0</v>
      </c>
      <c r="Y446" s="101">
        <v>0</v>
      </c>
      <c r="Z446" s="101">
        <v>0</v>
      </c>
      <c r="AA446" s="101">
        <f t="shared" si="99"/>
        <v>0</v>
      </c>
      <c r="AB446" s="101">
        <v>0</v>
      </c>
      <c r="AC446" s="101">
        <v>0</v>
      </c>
      <c r="AD446" s="101">
        <v>0</v>
      </c>
    </row>
    <row r="447" spans="1:73" s="109" customFormat="1" ht="37.950000000000003" customHeight="1" x14ac:dyDescent="0.25">
      <c r="A447" s="89" t="s">
        <v>25</v>
      </c>
      <c r="B447" s="89" t="s">
        <v>529</v>
      </c>
      <c r="C447" s="89" t="s">
        <v>529</v>
      </c>
      <c r="D447" s="90" t="s">
        <v>1</v>
      </c>
      <c r="E447" s="91" t="s">
        <v>2</v>
      </c>
      <c r="F447" s="90">
        <v>119</v>
      </c>
      <c r="G447" s="91" t="s">
        <v>216</v>
      </c>
      <c r="H447" s="177">
        <v>21601</v>
      </c>
      <c r="I447" s="93" t="s">
        <v>43</v>
      </c>
      <c r="J447" s="106" t="s">
        <v>635</v>
      </c>
      <c r="K447" s="107" t="s">
        <v>636</v>
      </c>
      <c r="L447" s="178"/>
      <c r="M447" s="96" t="s">
        <v>142</v>
      </c>
      <c r="N447" s="106" t="s">
        <v>555</v>
      </c>
      <c r="O447" s="98">
        <v>0</v>
      </c>
      <c r="P447" s="175">
        <v>0</v>
      </c>
      <c r="Q447" s="95" t="s">
        <v>335</v>
      </c>
      <c r="R447" s="100">
        <f t="shared" si="98"/>
        <v>0</v>
      </c>
      <c r="S447" s="101">
        <v>0</v>
      </c>
      <c r="T447" s="102">
        <v>0</v>
      </c>
      <c r="U447" s="101">
        <v>0</v>
      </c>
      <c r="V447" s="101">
        <v>0</v>
      </c>
      <c r="W447" s="101">
        <v>0</v>
      </c>
      <c r="X447" s="101">
        <v>0</v>
      </c>
      <c r="Y447" s="101">
        <v>0</v>
      </c>
      <c r="Z447" s="101">
        <v>0</v>
      </c>
      <c r="AA447" s="101">
        <f t="shared" si="99"/>
        <v>0</v>
      </c>
      <c r="AB447" s="101">
        <v>0</v>
      </c>
      <c r="AC447" s="101">
        <v>0</v>
      </c>
      <c r="AD447" s="101">
        <v>0</v>
      </c>
    </row>
    <row r="448" spans="1:73" s="109" customFormat="1" ht="37.950000000000003" customHeight="1" x14ac:dyDescent="0.25">
      <c r="A448" s="89" t="s">
        <v>25</v>
      </c>
      <c r="B448" s="89" t="s">
        <v>529</v>
      </c>
      <c r="C448" s="89" t="s">
        <v>529</v>
      </c>
      <c r="D448" s="90" t="s">
        <v>1</v>
      </c>
      <c r="E448" s="91" t="s">
        <v>2</v>
      </c>
      <c r="F448" s="90">
        <v>119</v>
      </c>
      <c r="G448" s="91" t="s">
        <v>216</v>
      </c>
      <c r="H448" s="177">
        <v>21601</v>
      </c>
      <c r="I448" s="93" t="s">
        <v>43</v>
      </c>
      <c r="J448" s="106" t="s">
        <v>148</v>
      </c>
      <c r="K448" s="107" t="s">
        <v>789</v>
      </c>
      <c r="L448" s="178"/>
      <c r="M448" s="96" t="s">
        <v>142</v>
      </c>
      <c r="N448" s="106" t="s">
        <v>555</v>
      </c>
      <c r="O448" s="98">
        <v>0</v>
      </c>
      <c r="P448" s="175">
        <v>67.28</v>
      </c>
      <c r="Q448" s="95" t="s">
        <v>335</v>
      </c>
      <c r="R448" s="100">
        <f t="shared" si="98"/>
        <v>0</v>
      </c>
      <c r="S448" s="101">
        <v>0</v>
      </c>
      <c r="T448" s="102">
        <v>0</v>
      </c>
      <c r="U448" s="101">
        <v>0</v>
      </c>
      <c r="V448" s="101">
        <v>0</v>
      </c>
      <c r="W448" s="101">
        <v>0</v>
      </c>
      <c r="X448" s="101">
        <v>0</v>
      </c>
      <c r="Y448" s="101">
        <v>0</v>
      </c>
      <c r="Z448" s="101">
        <v>0</v>
      </c>
      <c r="AA448" s="101">
        <v>0</v>
      </c>
      <c r="AB448" s="101">
        <v>0</v>
      </c>
      <c r="AC448" s="101">
        <v>0</v>
      </c>
      <c r="AD448" s="101">
        <v>0</v>
      </c>
    </row>
    <row r="449" spans="1:30" s="109" customFormat="1" ht="37.950000000000003" customHeight="1" x14ac:dyDescent="0.25">
      <c r="A449" s="89" t="s">
        <v>25</v>
      </c>
      <c r="B449" s="89" t="s">
        <v>529</v>
      </c>
      <c r="C449" s="89" t="s">
        <v>529</v>
      </c>
      <c r="D449" s="90" t="s">
        <v>1</v>
      </c>
      <c r="E449" s="91" t="s">
        <v>2</v>
      </c>
      <c r="F449" s="90">
        <v>119</v>
      </c>
      <c r="G449" s="91" t="s">
        <v>216</v>
      </c>
      <c r="H449" s="177">
        <v>21601</v>
      </c>
      <c r="I449" s="93" t="s">
        <v>43</v>
      </c>
      <c r="J449" s="106" t="s">
        <v>787</v>
      </c>
      <c r="K449" s="107" t="s">
        <v>788</v>
      </c>
      <c r="L449" s="178"/>
      <c r="M449" s="96" t="s">
        <v>142</v>
      </c>
      <c r="N449" s="106" t="s">
        <v>61</v>
      </c>
      <c r="O449" s="108">
        <v>0</v>
      </c>
      <c r="P449" s="175">
        <v>0</v>
      </c>
      <c r="Q449" s="95" t="s">
        <v>335</v>
      </c>
      <c r="R449" s="100">
        <f t="shared" si="98"/>
        <v>0</v>
      </c>
      <c r="S449" s="101">
        <v>0</v>
      </c>
      <c r="T449" s="102">
        <v>0</v>
      </c>
      <c r="U449" s="101">
        <v>0</v>
      </c>
      <c r="V449" s="101">
        <v>0</v>
      </c>
      <c r="W449" s="101">
        <v>0</v>
      </c>
      <c r="X449" s="101">
        <v>0</v>
      </c>
      <c r="Y449" s="101">
        <v>0</v>
      </c>
      <c r="Z449" s="101">
        <v>0</v>
      </c>
      <c r="AA449" s="101">
        <f t="shared" si="99"/>
        <v>0</v>
      </c>
      <c r="AB449" s="101">
        <v>0</v>
      </c>
      <c r="AC449" s="101">
        <v>0</v>
      </c>
      <c r="AD449" s="101">
        <v>0</v>
      </c>
    </row>
    <row r="450" spans="1:30" s="133" customFormat="1" ht="37.950000000000003" customHeight="1" x14ac:dyDescent="0.25">
      <c r="A450" s="118" t="s">
        <v>25</v>
      </c>
      <c r="B450" s="118" t="s">
        <v>529</v>
      </c>
      <c r="C450" s="118" t="s">
        <v>529</v>
      </c>
      <c r="D450" s="119" t="s">
        <v>1</v>
      </c>
      <c r="E450" s="120" t="s">
        <v>2</v>
      </c>
      <c r="F450" s="119">
        <v>119</v>
      </c>
      <c r="G450" s="120" t="s">
        <v>216</v>
      </c>
      <c r="H450" s="187">
        <v>21601</v>
      </c>
      <c r="I450" s="122" t="s">
        <v>43</v>
      </c>
      <c r="J450" s="123" t="s">
        <v>790</v>
      </c>
      <c r="K450" s="167" t="s">
        <v>791</v>
      </c>
      <c r="L450" s="188"/>
      <c r="M450" s="126" t="s">
        <v>142</v>
      </c>
      <c r="N450" s="123" t="s">
        <v>555</v>
      </c>
      <c r="O450" s="128">
        <v>25</v>
      </c>
      <c r="P450" s="174">
        <v>64</v>
      </c>
      <c r="Q450" s="125" t="s">
        <v>335</v>
      </c>
      <c r="R450" s="130">
        <f t="shared" si="98"/>
        <v>1600</v>
      </c>
      <c r="S450" s="131">
        <v>0</v>
      </c>
      <c r="T450" s="132">
        <v>0</v>
      </c>
      <c r="U450" s="131">
        <v>0</v>
      </c>
      <c r="V450" s="131">
        <v>0</v>
      </c>
      <c r="W450" s="131">
        <v>0</v>
      </c>
      <c r="X450" s="131">
        <v>0</v>
      </c>
      <c r="Y450" s="131">
        <v>0</v>
      </c>
      <c r="Z450" s="131">
        <v>0</v>
      </c>
      <c r="AA450" s="131">
        <v>0</v>
      </c>
      <c r="AB450" s="131">
        <v>1600</v>
      </c>
      <c r="AC450" s="131">
        <v>0</v>
      </c>
      <c r="AD450" s="131">
        <v>0</v>
      </c>
    </row>
    <row r="451" spans="1:30" s="133" customFormat="1" ht="37.950000000000003" customHeight="1" x14ac:dyDescent="0.25">
      <c r="A451" s="118" t="s">
        <v>25</v>
      </c>
      <c r="B451" s="118" t="s">
        <v>529</v>
      </c>
      <c r="C451" s="118" t="s">
        <v>529</v>
      </c>
      <c r="D451" s="119" t="s">
        <v>1</v>
      </c>
      <c r="E451" s="120" t="s">
        <v>2</v>
      </c>
      <c r="F451" s="119">
        <v>119</v>
      </c>
      <c r="G451" s="120" t="s">
        <v>216</v>
      </c>
      <c r="H451" s="187">
        <v>21601</v>
      </c>
      <c r="I451" s="122" t="s">
        <v>43</v>
      </c>
      <c r="J451" s="123" t="s">
        <v>790</v>
      </c>
      <c r="K451" s="167" t="s">
        <v>791</v>
      </c>
      <c r="L451" s="188"/>
      <c r="M451" s="126" t="s">
        <v>142</v>
      </c>
      <c r="N451" s="123" t="s">
        <v>555</v>
      </c>
      <c r="O451" s="128">
        <v>1</v>
      </c>
      <c r="P451" s="174">
        <v>82</v>
      </c>
      <c r="Q451" s="125" t="s">
        <v>335</v>
      </c>
      <c r="R451" s="130">
        <f t="shared" si="98"/>
        <v>82</v>
      </c>
      <c r="S451" s="131">
        <v>0</v>
      </c>
      <c r="T451" s="132">
        <v>0</v>
      </c>
      <c r="U451" s="131">
        <v>0</v>
      </c>
      <c r="V451" s="131">
        <v>0</v>
      </c>
      <c r="W451" s="131">
        <v>0</v>
      </c>
      <c r="X451" s="131">
        <v>0</v>
      </c>
      <c r="Y451" s="131">
        <v>0</v>
      </c>
      <c r="Z451" s="131">
        <v>0</v>
      </c>
      <c r="AA451" s="131">
        <v>0</v>
      </c>
      <c r="AB451" s="131">
        <v>82</v>
      </c>
      <c r="AC451" s="131">
        <v>0</v>
      </c>
      <c r="AD451" s="131">
        <v>0</v>
      </c>
    </row>
    <row r="452" spans="1:30" s="133" customFormat="1" ht="37.950000000000003" customHeight="1" x14ac:dyDescent="0.25">
      <c r="A452" s="118" t="s">
        <v>25</v>
      </c>
      <c r="B452" s="118" t="s">
        <v>529</v>
      </c>
      <c r="C452" s="118" t="s">
        <v>529</v>
      </c>
      <c r="D452" s="119" t="s">
        <v>1</v>
      </c>
      <c r="E452" s="120" t="s">
        <v>288</v>
      </c>
      <c r="F452" s="166" t="s">
        <v>291</v>
      </c>
      <c r="G452" s="120" t="s">
        <v>294</v>
      </c>
      <c r="H452" s="187">
        <v>21601</v>
      </c>
      <c r="I452" s="122" t="s">
        <v>43</v>
      </c>
      <c r="J452" s="123" t="s">
        <v>790</v>
      </c>
      <c r="K452" s="167" t="s">
        <v>791</v>
      </c>
      <c r="L452" s="188"/>
      <c r="M452" s="126" t="s">
        <v>142</v>
      </c>
      <c r="N452" s="123" t="s">
        <v>555</v>
      </c>
      <c r="O452" s="128">
        <v>10</v>
      </c>
      <c r="P452" s="174">
        <v>82</v>
      </c>
      <c r="Q452" s="125" t="s">
        <v>335</v>
      </c>
      <c r="R452" s="130">
        <f t="shared" si="98"/>
        <v>820</v>
      </c>
      <c r="S452" s="131">
        <v>0</v>
      </c>
      <c r="T452" s="132">
        <v>0</v>
      </c>
      <c r="U452" s="131">
        <v>0</v>
      </c>
      <c r="V452" s="131">
        <v>0</v>
      </c>
      <c r="W452" s="131">
        <v>0</v>
      </c>
      <c r="X452" s="131">
        <v>0</v>
      </c>
      <c r="Y452" s="131">
        <v>0</v>
      </c>
      <c r="Z452" s="131">
        <v>0</v>
      </c>
      <c r="AA452" s="131">
        <v>0</v>
      </c>
      <c r="AB452" s="131">
        <v>820</v>
      </c>
      <c r="AC452" s="131">
        <v>0</v>
      </c>
      <c r="AD452" s="131">
        <v>0</v>
      </c>
    </row>
    <row r="453" spans="1:30" s="109" customFormat="1" ht="37.950000000000003" customHeight="1" x14ac:dyDescent="0.25">
      <c r="A453" s="89" t="s">
        <v>25</v>
      </c>
      <c r="B453" s="89" t="s">
        <v>529</v>
      </c>
      <c r="C453" s="89" t="s">
        <v>529</v>
      </c>
      <c r="D453" s="90" t="s">
        <v>1</v>
      </c>
      <c r="E453" s="91" t="s">
        <v>2</v>
      </c>
      <c r="F453" s="90">
        <v>119</v>
      </c>
      <c r="G453" s="91" t="s">
        <v>216</v>
      </c>
      <c r="H453" s="177">
        <v>25401</v>
      </c>
      <c r="I453" s="93" t="s">
        <v>689</v>
      </c>
      <c r="J453" s="106" t="s">
        <v>792</v>
      </c>
      <c r="K453" s="107" t="s">
        <v>793</v>
      </c>
      <c r="L453" s="178"/>
      <c r="M453" s="96" t="s">
        <v>142</v>
      </c>
      <c r="N453" s="106" t="s">
        <v>555</v>
      </c>
      <c r="O453" s="108">
        <v>0</v>
      </c>
      <c r="P453" s="175">
        <v>0</v>
      </c>
      <c r="Q453" s="95" t="s">
        <v>335</v>
      </c>
      <c r="R453" s="100">
        <f t="shared" si="98"/>
        <v>0</v>
      </c>
      <c r="S453" s="101">
        <v>0</v>
      </c>
      <c r="T453" s="102">
        <v>0</v>
      </c>
      <c r="U453" s="101">
        <v>0</v>
      </c>
      <c r="V453" s="101">
        <v>0</v>
      </c>
      <c r="W453" s="101">
        <v>0</v>
      </c>
      <c r="X453" s="101">
        <v>0</v>
      </c>
      <c r="Y453" s="101">
        <v>0</v>
      </c>
      <c r="Z453" s="101">
        <v>0</v>
      </c>
      <c r="AA453" s="101">
        <f t="shared" si="99"/>
        <v>0</v>
      </c>
      <c r="AB453" s="101">
        <v>0</v>
      </c>
      <c r="AC453" s="101">
        <v>0</v>
      </c>
      <c r="AD453" s="101">
        <v>0</v>
      </c>
    </row>
    <row r="454" spans="1:30" s="109" customFormat="1" ht="37.950000000000003" customHeight="1" x14ac:dyDescent="0.25">
      <c r="A454" s="89" t="s">
        <v>25</v>
      </c>
      <c r="B454" s="89" t="s">
        <v>529</v>
      </c>
      <c r="C454" s="89" t="s">
        <v>529</v>
      </c>
      <c r="D454" s="90" t="s">
        <v>1</v>
      </c>
      <c r="E454" s="91" t="s">
        <v>2</v>
      </c>
      <c r="F454" s="90">
        <v>119</v>
      </c>
      <c r="G454" s="91" t="s">
        <v>216</v>
      </c>
      <c r="H454" s="177">
        <v>25401</v>
      </c>
      <c r="I454" s="93" t="s">
        <v>689</v>
      </c>
      <c r="J454" s="106" t="s">
        <v>284</v>
      </c>
      <c r="K454" s="107" t="s">
        <v>283</v>
      </c>
      <c r="L454" s="178"/>
      <c r="M454" s="96" t="s">
        <v>142</v>
      </c>
      <c r="N454" s="106" t="s">
        <v>555</v>
      </c>
      <c r="O454" s="98">
        <v>0</v>
      </c>
      <c r="P454" s="175">
        <v>0</v>
      </c>
      <c r="Q454" s="95" t="s">
        <v>335</v>
      </c>
      <c r="R454" s="100">
        <f t="shared" si="98"/>
        <v>0</v>
      </c>
      <c r="S454" s="101">
        <v>0</v>
      </c>
      <c r="T454" s="102">
        <v>0</v>
      </c>
      <c r="U454" s="101">
        <v>0</v>
      </c>
      <c r="V454" s="101">
        <v>0</v>
      </c>
      <c r="W454" s="101">
        <v>0</v>
      </c>
      <c r="X454" s="101">
        <v>0</v>
      </c>
      <c r="Y454" s="101">
        <v>0</v>
      </c>
      <c r="Z454" s="101">
        <v>0</v>
      </c>
      <c r="AA454" s="101">
        <f t="shared" si="99"/>
        <v>0</v>
      </c>
      <c r="AB454" s="101">
        <v>0</v>
      </c>
      <c r="AC454" s="101">
        <v>0</v>
      </c>
      <c r="AD454" s="101">
        <v>0</v>
      </c>
    </row>
    <row r="455" spans="1:30" s="109" customFormat="1" ht="37.950000000000003" customHeight="1" x14ac:dyDescent="0.25">
      <c r="A455" s="89" t="s">
        <v>25</v>
      </c>
      <c r="B455" s="89" t="s">
        <v>529</v>
      </c>
      <c r="C455" s="89" t="s">
        <v>529</v>
      </c>
      <c r="D455" s="90" t="s">
        <v>1</v>
      </c>
      <c r="E455" s="91" t="s">
        <v>2</v>
      </c>
      <c r="F455" s="90">
        <v>119</v>
      </c>
      <c r="G455" s="91" t="s">
        <v>216</v>
      </c>
      <c r="H455" s="177">
        <v>25401</v>
      </c>
      <c r="I455" s="93" t="s">
        <v>689</v>
      </c>
      <c r="J455" s="106" t="s">
        <v>794</v>
      </c>
      <c r="K455" s="107" t="s">
        <v>795</v>
      </c>
      <c r="L455" s="178"/>
      <c r="M455" s="96" t="s">
        <v>142</v>
      </c>
      <c r="N455" s="106" t="s">
        <v>555</v>
      </c>
      <c r="O455" s="98">
        <v>0</v>
      </c>
      <c r="P455" s="175">
        <v>139.19999999999999</v>
      </c>
      <c r="Q455" s="95" t="s">
        <v>335</v>
      </c>
      <c r="R455" s="100">
        <f t="shared" si="98"/>
        <v>0</v>
      </c>
      <c r="S455" s="101">
        <v>0</v>
      </c>
      <c r="T455" s="102">
        <v>0</v>
      </c>
      <c r="U455" s="101">
        <v>0</v>
      </c>
      <c r="V455" s="101">
        <v>0</v>
      </c>
      <c r="W455" s="101">
        <v>0</v>
      </c>
      <c r="X455" s="101">
        <v>0</v>
      </c>
      <c r="Y455" s="101">
        <v>0</v>
      </c>
      <c r="Z455" s="101">
        <v>0</v>
      </c>
      <c r="AA455" s="101">
        <v>0</v>
      </c>
      <c r="AB455" s="101">
        <v>0</v>
      </c>
      <c r="AC455" s="101">
        <v>0</v>
      </c>
      <c r="AD455" s="101">
        <v>0</v>
      </c>
    </row>
    <row r="456" spans="1:30" s="109" customFormat="1" ht="37.950000000000003" customHeight="1" x14ac:dyDescent="0.25">
      <c r="A456" s="89" t="s">
        <v>25</v>
      </c>
      <c r="B456" s="89" t="s">
        <v>529</v>
      </c>
      <c r="C456" s="89" t="s">
        <v>529</v>
      </c>
      <c r="D456" s="90" t="s">
        <v>1</v>
      </c>
      <c r="E456" s="91" t="s">
        <v>2</v>
      </c>
      <c r="F456" s="90">
        <v>119</v>
      </c>
      <c r="G456" s="91" t="s">
        <v>216</v>
      </c>
      <c r="H456" s="177">
        <v>25401</v>
      </c>
      <c r="I456" s="93" t="s">
        <v>689</v>
      </c>
      <c r="J456" s="106" t="s">
        <v>456</v>
      </c>
      <c r="K456" s="107" t="s">
        <v>286</v>
      </c>
      <c r="L456" s="178"/>
      <c r="M456" s="96" t="s">
        <v>142</v>
      </c>
      <c r="N456" s="106" t="s">
        <v>555</v>
      </c>
      <c r="O456" s="108">
        <v>0</v>
      </c>
      <c r="P456" s="175">
        <v>249.01</v>
      </c>
      <c r="Q456" s="95" t="s">
        <v>335</v>
      </c>
      <c r="R456" s="100">
        <f t="shared" si="98"/>
        <v>0</v>
      </c>
      <c r="S456" s="101">
        <v>0</v>
      </c>
      <c r="T456" s="102">
        <v>0</v>
      </c>
      <c r="U456" s="101">
        <v>0</v>
      </c>
      <c r="V456" s="101">
        <v>0</v>
      </c>
      <c r="W456" s="101">
        <v>0</v>
      </c>
      <c r="X456" s="101">
        <v>0</v>
      </c>
      <c r="Y456" s="101">
        <v>0</v>
      </c>
      <c r="Z456" s="101">
        <v>0</v>
      </c>
      <c r="AA456" s="101">
        <v>0</v>
      </c>
      <c r="AB456" s="101">
        <v>0</v>
      </c>
      <c r="AC456" s="101">
        <v>0</v>
      </c>
      <c r="AD456" s="101">
        <v>0</v>
      </c>
    </row>
    <row r="457" spans="1:30" s="109" customFormat="1" ht="37.950000000000003" customHeight="1" x14ac:dyDescent="0.25">
      <c r="A457" s="89" t="s">
        <v>25</v>
      </c>
      <c r="B457" s="89" t="s">
        <v>529</v>
      </c>
      <c r="C457" s="89" t="s">
        <v>529</v>
      </c>
      <c r="D457" s="90" t="s">
        <v>1</v>
      </c>
      <c r="E457" s="91" t="s">
        <v>288</v>
      </c>
      <c r="F457" s="90" t="s">
        <v>291</v>
      </c>
      <c r="G457" s="91" t="s">
        <v>294</v>
      </c>
      <c r="H457" s="177">
        <v>21101</v>
      </c>
      <c r="I457" s="93" t="s">
        <v>40</v>
      </c>
      <c r="J457" s="106" t="s">
        <v>143</v>
      </c>
      <c r="K457" s="107" t="s">
        <v>144</v>
      </c>
      <c r="L457" s="178"/>
      <c r="M457" s="96" t="s">
        <v>142</v>
      </c>
      <c r="N457" s="106" t="s">
        <v>555</v>
      </c>
      <c r="O457" s="98">
        <v>0</v>
      </c>
      <c r="P457" s="175">
        <v>0</v>
      </c>
      <c r="Q457" s="95" t="s">
        <v>335</v>
      </c>
      <c r="R457" s="100">
        <f t="shared" si="98"/>
        <v>0</v>
      </c>
      <c r="S457" s="101">
        <v>0</v>
      </c>
      <c r="T457" s="102">
        <v>0</v>
      </c>
      <c r="U457" s="101">
        <v>0</v>
      </c>
      <c r="V457" s="101">
        <v>0</v>
      </c>
      <c r="W457" s="101">
        <v>0</v>
      </c>
      <c r="X457" s="101">
        <v>0</v>
      </c>
      <c r="Y457" s="101">
        <v>0</v>
      </c>
      <c r="Z457" s="101">
        <v>0</v>
      </c>
      <c r="AA457" s="101">
        <f t="shared" ref="AA457:AA517" si="103">R457</f>
        <v>0</v>
      </c>
      <c r="AB457" s="101">
        <v>0</v>
      </c>
      <c r="AC457" s="101">
        <v>0</v>
      </c>
      <c r="AD457" s="101">
        <v>0</v>
      </c>
    </row>
    <row r="458" spans="1:30" s="109" customFormat="1" ht="37.950000000000003" customHeight="1" x14ac:dyDescent="0.25">
      <c r="A458" s="89" t="s">
        <v>25</v>
      </c>
      <c r="B458" s="89" t="s">
        <v>529</v>
      </c>
      <c r="C458" s="89" t="s">
        <v>529</v>
      </c>
      <c r="D458" s="90" t="s">
        <v>1</v>
      </c>
      <c r="E458" s="91" t="s">
        <v>288</v>
      </c>
      <c r="F458" s="90" t="s">
        <v>291</v>
      </c>
      <c r="G458" s="91" t="s">
        <v>294</v>
      </c>
      <c r="H458" s="177">
        <v>21101</v>
      </c>
      <c r="I458" s="93" t="s">
        <v>40</v>
      </c>
      <c r="J458" s="106" t="s">
        <v>65</v>
      </c>
      <c r="K458" s="107" t="s">
        <v>66</v>
      </c>
      <c r="L458" s="178"/>
      <c r="M458" s="96" t="s">
        <v>142</v>
      </c>
      <c r="N458" s="106" t="s">
        <v>555</v>
      </c>
      <c r="O458" s="98">
        <v>0</v>
      </c>
      <c r="P458" s="175">
        <v>0</v>
      </c>
      <c r="Q458" s="95" t="s">
        <v>335</v>
      </c>
      <c r="R458" s="100">
        <f t="shared" si="98"/>
        <v>0</v>
      </c>
      <c r="S458" s="101">
        <v>0</v>
      </c>
      <c r="T458" s="102">
        <v>0</v>
      </c>
      <c r="U458" s="101">
        <v>0</v>
      </c>
      <c r="V458" s="101">
        <v>0</v>
      </c>
      <c r="W458" s="101">
        <v>0</v>
      </c>
      <c r="X458" s="101">
        <v>0</v>
      </c>
      <c r="Y458" s="101">
        <v>0</v>
      </c>
      <c r="Z458" s="101">
        <v>0</v>
      </c>
      <c r="AA458" s="101">
        <f t="shared" si="103"/>
        <v>0</v>
      </c>
      <c r="AB458" s="101">
        <v>0</v>
      </c>
      <c r="AC458" s="101">
        <v>0</v>
      </c>
      <c r="AD458" s="101">
        <v>0</v>
      </c>
    </row>
    <row r="459" spans="1:30" s="109" customFormat="1" ht="37.950000000000003" customHeight="1" x14ac:dyDescent="0.25">
      <c r="A459" s="89" t="s">
        <v>25</v>
      </c>
      <c r="B459" s="89" t="s">
        <v>529</v>
      </c>
      <c r="C459" s="89" t="s">
        <v>529</v>
      </c>
      <c r="D459" s="90" t="s">
        <v>1</v>
      </c>
      <c r="E459" s="91" t="s">
        <v>288</v>
      </c>
      <c r="F459" s="90" t="s">
        <v>291</v>
      </c>
      <c r="G459" s="91" t="s">
        <v>294</v>
      </c>
      <c r="H459" s="177">
        <v>21101</v>
      </c>
      <c r="I459" s="93" t="s">
        <v>40</v>
      </c>
      <c r="J459" s="106" t="s">
        <v>68</v>
      </c>
      <c r="K459" s="107" t="s">
        <v>69</v>
      </c>
      <c r="L459" s="178"/>
      <c r="M459" s="96" t="s">
        <v>142</v>
      </c>
      <c r="N459" s="106" t="s">
        <v>555</v>
      </c>
      <c r="O459" s="108">
        <v>0</v>
      </c>
      <c r="P459" s="175">
        <v>0</v>
      </c>
      <c r="Q459" s="95" t="s">
        <v>335</v>
      </c>
      <c r="R459" s="100">
        <f t="shared" si="98"/>
        <v>0</v>
      </c>
      <c r="S459" s="101">
        <v>0</v>
      </c>
      <c r="T459" s="102">
        <v>0</v>
      </c>
      <c r="U459" s="101">
        <v>0</v>
      </c>
      <c r="V459" s="101">
        <v>0</v>
      </c>
      <c r="W459" s="101">
        <v>0</v>
      </c>
      <c r="X459" s="101">
        <v>0</v>
      </c>
      <c r="Y459" s="101">
        <v>0</v>
      </c>
      <c r="Z459" s="101">
        <v>0</v>
      </c>
      <c r="AA459" s="101">
        <f t="shared" si="103"/>
        <v>0</v>
      </c>
      <c r="AB459" s="101">
        <v>0</v>
      </c>
      <c r="AC459" s="101">
        <v>0</v>
      </c>
      <c r="AD459" s="101">
        <v>0</v>
      </c>
    </row>
    <row r="460" spans="1:30" s="109" customFormat="1" ht="37.950000000000003" customHeight="1" x14ac:dyDescent="0.25">
      <c r="A460" s="89" t="s">
        <v>25</v>
      </c>
      <c r="B460" s="89" t="s">
        <v>529</v>
      </c>
      <c r="C460" s="89" t="s">
        <v>529</v>
      </c>
      <c r="D460" s="90" t="s">
        <v>1</v>
      </c>
      <c r="E460" s="91" t="s">
        <v>288</v>
      </c>
      <c r="F460" s="90" t="s">
        <v>291</v>
      </c>
      <c r="G460" s="91" t="s">
        <v>294</v>
      </c>
      <c r="H460" s="177">
        <v>21101</v>
      </c>
      <c r="I460" s="93" t="s">
        <v>40</v>
      </c>
      <c r="J460" s="106" t="s">
        <v>574</v>
      </c>
      <c r="K460" s="107" t="s">
        <v>575</v>
      </c>
      <c r="L460" s="178"/>
      <c r="M460" s="96" t="s">
        <v>142</v>
      </c>
      <c r="N460" s="106" t="s">
        <v>555</v>
      </c>
      <c r="O460" s="98">
        <v>0</v>
      </c>
      <c r="P460" s="175">
        <v>0</v>
      </c>
      <c r="Q460" s="95" t="s">
        <v>335</v>
      </c>
      <c r="R460" s="100">
        <f t="shared" si="98"/>
        <v>0</v>
      </c>
      <c r="S460" s="101">
        <v>0</v>
      </c>
      <c r="T460" s="102">
        <v>0</v>
      </c>
      <c r="U460" s="101">
        <v>0</v>
      </c>
      <c r="V460" s="101">
        <v>0</v>
      </c>
      <c r="W460" s="101">
        <v>0</v>
      </c>
      <c r="X460" s="101">
        <v>0</v>
      </c>
      <c r="Y460" s="101">
        <v>0</v>
      </c>
      <c r="Z460" s="101">
        <v>0</v>
      </c>
      <c r="AA460" s="101">
        <f t="shared" si="103"/>
        <v>0</v>
      </c>
      <c r="AB460" s="101">
        <v>0</v>
      </c>
      <c r="AC460" s="101">
        <v>0</v>
      </c>
      <c r="AD460" s="101">
        <v>0</v>
      </c>
    </row>
    <row r="461" spans="1:30" s="109" customFormat="1" ht="37.950000000000003" customHeight="1" x14ac:dyDescent="0.25">
      <c r="A461" s="89" t="s">
        <v>25</v>
      </c>
      <c r="B461" s="89" t="s">
        <v>529</v>
      </c>
      <c r="C461" s="89" t="s">
        <v>529</v>
      </c>
      <c r="D461" s="90" t="s">
        <v>1</v>
      </c>
      <c r="E461" s="91" t="s">
        <v>288</v>
      </c>
      <c r="F461" s="90" t="s">
        <v>291</v>
      </c>
      <c r="G461" s="91" t="s">
        <v>294</v>
      </c>
      <c r="H461" s="177">
        <v>21101</v>
      </c>
      <c r="I461" s="93" t="s">
        <v>40</v>
      </c>
      <c r="J461" s="106" t="s">
        <v>796</v>
      </c>
      <c r="K461" s="107" t="s">
        <v>797</v>
      </c>
      <c r="L461" s="178"/>
      <c r="M461" s="96" t="s">
        <v>142</v>
      </c>
      <c r="N461" s="106" t="s">
        <v>555</v>
      </c>
      <c r="O461" s="98">
        <v>0</v>
      </c>
      <c r="P461" s="175">
        <v>0</v>
      </c>
      <c r="Q461" s="95" t="s">
        <v>335</v>
      </c>
      <c r="R461" s="100">
        <f t="shared" si="98"/>
        <v>0</v>
      </c>
      <c r="S461" s="101">
        <v>0</v>
      </c>
      <c r="T461" s="102">
        <v>0</v>
      </c>
      <c r="U461" s="101">
        <v>0</v>
      </c>
      <c r="V461" s="101">
        <v>0</v>
      </c>
      <c r="W461" s="101">
        <v>0</v>
      </c>
      <c r="X461" s="101">
        <v>0</v>
      </c>
      <c r="Y461" s="101">
        <v>0</v>
      </c>
      <c r="Z461" s="101">
        <v>0</v>
      </c>
      <c r="AA461" s="101">
        <f t="shared" si="103"/>
        <v>0</v>
      </c>
      <c r="AB461" s="101">
        <v>0</v>
      </c>
      <c r="AC461" s="101">
        <v>0</v>
      </c>
      <c r="AD461" s="101">
        <v>0</v>
      </c>
    </row>
    <row r="462" spans="1:30" s="109" customFormat="1" ht="37.950000000000003" customHeight="1" x14ac:dyDescent="0.25">
      <c r="A462" s="89" t="s">
        <v>25</v>
      </c>
      <c r="B462" s="89" t="s">
        <v>529</v>
      </c>
      <c r="C462" s="89" t="s">
        <v>529</v>
      </c>
      <c r="D462" s="90" t="s">
        <v>1</v>
      </c>
      <c r="E462" s="91" t="s">
        <v>288</v>
      </c>
      <c r="F462" s="90" t="s">
        <v>291</v>
      </c>
      <c r="G462" s="91" t="s">
        <v>294</v>
      </c>
      <c r="H462" s="177">
        <v>21101</v>
      </c>
      <c r="I462" s="93" t="s">
        <v>40</v>
      </c>
      <c r="J462" s="106" t="s">
        <v>798</v>
      </c>
      <c r="K462" s="107" t="s">
        <v>799</v>
      </c>
      <c r="L462" s="178"/>
      <c r="M462" s="96" t="s">
        <v>142</v>
      </c>
      <c r="N462" s="106" t="s">
        <v>86</v>
      </c>
      <c r="O462" s="108">
        <v>0</v>
      </c>
      <c r="P462" s="175">
        <v>0</v>
      </c>
      <c r="Q462" s="95" t="s">
        <v>335</v>
      </c>
      <c r="R462" s="100">
        <f t="shared" ref="R462:R527" si="104">+ROUND(P462*O462,0)</f>
        <v>0</v>
      </c>
      <c r="S462" s="101">
        <v>0</v>
      </c>
      <c r="T462" s="102">
        <v>0</v>
      </c>
      <c r="U462" s="101">
        <v>0</v>
      </c>
      <c r="V462" s="101">
        <v>0</v>
      </c>
      <c r="W462" s="101">
        <v>0</v>
      </c>
      <c r="X462" s="101">
        <v>0</v>
      </c>
      <c r="Y462" s="101">
        <v>0</v>
      </c>
      <c r="Z462" s="101">
        <v>0</v>
      </c>
      <c r="AA462" s="101">
        <f t="shared" si="103"/>
        <v>0</v>
      </c>
      <c r="AB462" s="101">
        <v>0</v>
      </c>
      <c r="AC462" s="101">
        <v>0</v>
      </c>
      <c r="AD462" s="101">
        <v>0</v>
      </c>
    </row>
    <row r="463" spans="1:30" s="109" customFormat="1" ht="37.950000000000003" customHeight="1" x14ac:dyDescent="0.25">
      <c r="A463" s="89" t="s">
        <v>25</v>
      </c>
      <c r="B463" s="89" t="s">
        <v>529</v>
      </c>
      <c r="C463" s="89" t="s">
        <v>529</v>
      </c>
      <c r="D463" s="90" t="s">
        <v>1</v>
      </c>
      <c r="E463" s="91" t="s">
        <v>288</v>
      </c>
      <c r="F463" s="90" t="s">
        <v>291</v>
      </c>
      <c r="G463" s="91" t="s">
        <v>294</v>
      </c>
      <c r="H463" s="177">
        <v>21101</v>
      </c>
      <c r="I463" s="93" t="s">
        <v>40</v>
      </c>
      <c r="J463" s="106" t="s">
        <v>91</v>
      </c>
      <c r="K463" s="107" t="s">
        <v>92</v>
      </c>
      <c r="L463" s="178"/>
      <c r="M463" s="96" t="s">
        <v>142</v>
      </c>
      <c r="N463" s="106" t="s">
        <v>555</v>
      </c>
      <c r="O463" s="98">
        <v>0</v>
      </c>
      <c r="P463" s="175">
        <v>0</v>
      </c>
      <c r="Q463" s="95" t="s">
        <v>335</v>
      </c>
      <c r="R463" s="100">
        <f t="shared" si="104"/>
        <v>0</v>
      </c>
      <c r="S463" s="101">
        <v>0</v>
      </c>
      <c r="T463" s="102">
        <v>0</v>
      </c>
      <c r="U463" s="101">
        <v>0</v>
      </c>
      <c r="V463" s="101">
        <v>0</v>
      </c>
      <c r="W463" s="101">
        <v>0</v>
      </c>
      <c r="X463" s="101">
        <v>0</v>
      </c>
      <c r="Y463" s="101">
        <v>0</v>
      </c>
      <c r="Z463" s="101">
        <v>0</v>
      </c>
      <c r="AA463" s="101">
        <f t="shared" si="103"/>
        <v>0</v>
      </c>
      <c r="AB463" s="101">
        <v>0</v>
      </c>
      <c r="AC463" s="101">
        <v>0</v>
      </c>
      <c r="AD463" s="101">
        <v>0</v>
      </c>
    </row>
    <row r="464" spans="1:30" s="109" customFormat="1" ht="37.950000000000003" customHeight="1" x14ac:dyDescent="0.25">
      <c r="A464" s="89" t="s">
        <v>25</v>
      </c>
      <c r="B464" s="89" t="s">
        <v>529</v>
      </c>
      <c r="C464" s="89" t="s">
        <v>529</v>
      </c>
      <c r="D464" s="90" t="s">
        <v>1</v>
      </c>
      <c r="E464" s="91" t="s">
        <v>288</v>
      </c>
      <c r="F464" s="90" t="s">
        <v>291</v>
      </c>
      <c r="G464" s="91" t="s">
        <v>294</v>
      </c>
      <c r="H464" s="177">
        <v>21101</v>
      </c>
      <c r="I464" s="93" t="s">
        <v>40</v>
      </c>
      <c r="J464" s="106" t="s">
        <v>107</v>
      </c>
      <c r="K464" s="107" t="s">
        <v>108</v>
      </c>
      <c r="L464" s="178"/>
      <c r="M464" s="96" t="s">
        <v>142</v>
      </c>
      <c r="N464" s="106" t="s">
        <v>555</v>
      </c>
      <c r="O464" s="98">
        <v>0</v>
      </c>
      <c r="P464" s="175">
        <v>0</v>
      </c>
      <c r="Q464" s="95" t="s">
        <v>335</v>
      </c>
      <c r="R464" s="100">
        <f t="shared" si="104"/>
        <v>0</v>
      </c>
      <c r="S464" s="101">
        <v>0</v>
      </c>
      <c r="T464" s="102">
        <v>0</v>
      </c>
      <c r="U464" s="101">
        <v>0</v>
      </c>
      <c r="V464" s="101">
        <v>0</v>
      </c>
      <c r="W464" s="101">
        <v>0</v>
      </c>
      <c r="X464" s="101">
        <v>0</v>
      </c>
      <c r="Y464" s="101">
        <v>0</v>
      </c>
      <c r="Z464" s="101">
        <v>0</v>
      </c>
      <c r="AA464" s="101">
        <f t="shared" si="103"/>
        <v>0</v>
      </c>
      <c r="AB464" s="101">
        <v>0</v>
      </c>
      <c r="AC464" s="101">
        <v>0</v>
      </c>
      <c r="AD464" s="101">
        <v>0</v>
      </c>
    </row>
    <row r="465" spans="1:30" s="109" customFormat="1" ht="37.950000000000003" customHeight="1" x14ac:dyDescent="0.25">
      <c r="A465" s="89" t="s">
        <v>25</v>
      </c>
      <c r="B465" s="89" t="s">
        <v>529</v>
      </c>
      <c r="C465" s="89" t="s">
        <v>529</v>
      </c>
      <c r="D465" s="90" t="s">
        <v>1</v>
      </c>
      <c r="E465" s="91" t="s">
        <v>288</v>
      </c>
      <c r="F465" s="90" t="s">
        <v>291</v>
      </c>
      <c r="G465" s="91" t="s">
        <v>294</v>
      </c>
      <c r="H465" s="177">
        <v>21101</v>
      </c>
      <c r="I465" s="93" t="s">
        <v>40</v>
      </c>
      <c r="J465" s="106" t="s">
        <v>87</v>
      </c>
      <c r="K465" s="107" t="s">
        <v>538</v>
      </c>
      <c r="L465" s="178"/>
      <c r="M465" s="96" t="s">
        <v>142</v>
      </c>
      <c r="N465" s="106" t="s">
        <v>86</v>
      </c>
      <c r="O465" s="108">
        <v>0</v>
      </c>
      <c r="P465" s="175">
        <v>0</v>
      </c>
      <c r="Q465" s="95" t="s">
        <v>335</v>
      </c>
      <c r="R465" s="100">
        <f t="shared" si="104"/>
        <v>0</v>
      </c>
      <c r="S465" s="101">
        <v>0</v>
      </c>
      <c r="T465" s="102">
        <v>0</v>
      </c>
      <c r="U465" s="101">
        <v>0</v>
      </c>
      <c r="V465" s="101">
        <v>0</v>
      </c>
      <c r="W465" s="101">
        <v>0</v>
      </c>
      <c r="X465" s="101">
        <v>0</v>
      </c>
      <c r="Y465" s="101">
        <v>0</v>
      </c>
      <c r="Z465" s="101">
        <v>0</v>
      </c>
      <c r="AA465" s="101">
        <f t="shared" si="103"/>
        <v>0</v>
      </c>
      <c r="AB465" s="101">
        <v>0</v>
      </c>
      <c r="AC465" s="101">
        <v>0</v>
      </c>
      <c r="AD465" s="101">
        <v>0</v>
      </c>
    </row>
    <row r="466" spans="1:30" s="109" customFormat="1" ht="37.950000000000003" customHeight="1" x14ac:dyDescent="0.25">
      <c r="A466" s="89" t="s">
        <v>25</v>
      </c>
      <c r="B466" s="89" t="s">
        <v>529</v>
      </c>
      <c r="C466" s="89" t="s">
        <v>529</v>
      </c>
      <c r="D466" s="90" t="s">
        <v>1</v>
      </c>
      <c r="E466" s="91" t="s">
        <v>288</v>
      </c>
      <c r="F466" s="90" t="s">
        <v>291</v>
      </c>
      <c r="G466" s="91" t="s">
        <v>294</v>
      </c>
      <c r="H466" s="177">
        <v>21101</v>
      </c>
      <c r="I466" s="93" t="s">
        <v>40</v>
      </c>
      <c r="J466" s="106" t="s">
        <v>110</v>
      </c>
      <c r="K466" s="107" t="s">
        <v>554</v>
      </c>
      <c r="L466" s="178"/>
      <c r="M466" s="96" t="s">
        <v>142</v>
      </c>
      <c r="N466" s="106" t="s">
        <v>555</v>
      </c>
      <c r="O466" s="98">
        <v>0</v>
      </c>
      <c r="P466" s="175">
        <v>0</v>
      </c>
      <c r="Q466" s="95" t="s">
        <v>335</v>
      </c>
      <c r="R466" s="100">
        <f t="shared" si="104"/>
        <v>0</v>
      </c>
      <c r="S466" s="101">
        <v>0</v>
      </c>
      <c r="T466" s="102">
        <v>0</v>
      </c>
      <c r="U466" s="101">
        <v>0</v>
      </c>
      <c r="V466" s="101">
        <v>0</v>
      </c>
      <c r="W466" s="101">
        <v>0</v>
      </c>
      <c r="X466" s="101">
        <v>0</v>
      </c>
      <c r="Y466" s="101">
        <v>0</v>
      </c>
      <c r="Z466" s="101">
        <v>0</v>
      </c>
      <c r="AA466" s="101">
        <f t="shared" si="103"/>
        <v>0</v>
      </c>
      <c r="AB466" s="101">
        <v>0</v>
      </c>
      <c r="AC466" s="101">
        <v>0</v>
      </c>
      <c r="AD466" s="101">
        <v>0</v>
      </c>
    </row>
    <row r="467" spans="1:30" s="109" customFormat="1" ht="37.950000000000003" customHeight="1" x14ac:dyDescent="0.25">
      <c r="A467" s="89" t="s">
        <v>25</v>
      </c>
      <c r="B467" s="89" t="s">
        <v>529</v>
      </c>
      <c r="C467" s="89" t="s">
        <v>529</v>
      </c>
      <c r="D467" s="90" t="s">
        <v>1</v>
      </c>
      <c r="E467" s="91" t="s">
        <v>288</v>
      </c>
      <c r="F467" s="90" t="s">
        <v>291</v>
      </c>
      <c r="G467" s="91" t="s">
        <v>294</v>
      </c>
      <c r="H467" s="177">
        <v>21101</v>
      </c>
      <c r="I467" s="93" t="s">
        <v>40</v>
      </c>
      <c r="J467" s="106" t="s">
        <v>576</v>
      </c>
      <c r="K467" s="107" t="s">
        <v>577</v>
      </c>
      <c r="L467" s="178"/>
      <c r="M467" s="96" t="s">
        <v>142</v>
      </c>
      <c r="N467" s="106" t="s">
        <v>86</v>
      </c>
      <c r="O467" s="98">
        <v>0</v>
      </c>
      <c r="P467" s="173">
        <v>0</v>
      </c>
      <c r="Q467" s="95" t="s">
        <v>335</v>
      </c>
      <c r="R467" s="100">
        <f t="shared" si="104"/>
        <v>0</v>
      </c>
      <c r="S467" s="101">
        <v>0</v>
      </c>
      <c r="T467" s="102">
        <v>0</v>
      </c>
      <c r="U467" s="101">
        <v>0</v>
      </c>
      <c r="V467" s="101">
        <v>0</v>
      </c>
      <c r="W467" s="101">
        <v>0</v>
      </c>
      <c r="X467" s="101">
        <v>0</v>
      </c>
      <c r="Y467" s="101">
        <v>0</v>
      </c>
      <c r="Z467" s="101">
        <v>0</v>
      </c>
      <c r="AA467" s="101">
        <f t="shared" si="103"/>
        <v>0</v>
      </c>
      <c r="AB467" s="101">
        <v>0</v>
      </c>
      <c r="AC467" s="101">
        <v>0</v>
      </c>
      <c r="AD467" s="101">
        <v>0</v>
      </c>
    </row>
    <row r="468" spans="1:30" s="109" customFormat="1" ht="37.950000000000003" customHeight="1" x14ac:dyDescent="0.25">
      <c r="A468" s="89" t="s">
        <v>25</v>
      </c>
      <c r="B468" s="89" t="s">
        <v>529</v>
      </c>
      <c r="C468" s="89" t="s">
        <v>529</v>
      </c>
      <c r="D468" s="90" t="s">
        <v>1</v>
      </c>
      <c r="E468" s="91" t="s">
        <v>288</v>
      </c>
      <c r="F468" s="90" t="s">
        <v>291</v>
      </c>
      <c r="G468" s="91" t="s">
        <v>294</v>
      </c>
      <c r="H468" s="177">
        <v>21101</v>
      </c>
      <c r="I468" s="93" t="s">
        <v>40</v>
      </c>
      <c r="J468" s="106" t="s">
        <v>556</v>
      </c>
      <c r="K468" s="107" t="s">
        <v>557</v>
      </c>
      <c r="L468" s="178"/>
      <c r="M468" s="96" t="s">
        <v>142</v>
      </c>
      <c r="N468" s="106" t="s">
        <v>555</v>
      </c>
      <c r="O468" s="108">
        <v>0</v>
      </c>
      <c r="P468" s="173">
        <v>0</v>
      </c>
      <c r="Q468" s="95" t="s">
        <v>335</v>
      </c>
      <c r="R468" s="100">
        <f t="shared" si="104"/>
        <v>0</v>
      </c>
      <c r="S468" s="101">
        <v>0</v>
      </c>
      <c r="T468" s="102">
        <v>0</v>
      </c>
      <c r="U468" s="101">
        <v>0</v>
      </c>
      <c r="V468" s="101">
        <v>0</v>
      </c>
      <c r="W468" s="101">
        <v>0</v>
      </c>
      <c r="X468" s="101">
        <v>0</v>
      </c>
      <c r="Y468" s="101">
        <v>0</v>
      </c>
      <c r="Z468" s="101">
        <v>0</v>
      </c>
      <c r="AA468" s="101">
        <f t="shared" si="103"/>
        <v>0</v>
      </c>
      <c r="AB468" s="101">
        <v>0</v>
      </c>
      <c r="AC468" s="101">
        <v>0</v>
      </c>
      <c r="AD468" s="101">
        <v>0</v>
      </c>
    </row>
    <row r="469" spans="1:30" s="109" customFormat="1" ht="37.950000000000003" customHeight="1" x14ac:dyDescent="0.25">
      <c r="A469" s="89" t="s">
        <v>25</v>
      </c>
      <c r="B469" s="89" t="s">
        <v>529</v>
      </c>
      <c r="C469" s="89" t="s">
        <v>529</v>
      </c>
      <c r="D469" s="90" t="s">
        <v>1</v>
      </c>
      <c r="E469" s="91" t="s">
        <v>288</v>
      </c>
      <c r="F469" s="90" t="s">
        <v>291</v>
      </c>
      <c r="G469" s="91" t="s">
        <v>294</v>
      </c>
      <c r="H469" s="177">
        <v>21101</v>
      </c>
      <c r="I469" s="93" t="s">
        <v>40</v>
      </c>
      <c r="J469" s="106" t="s">
        <v>112</v>
      </c>
      <c r="K469" s="107" t="s">
        <v>800</v>
      </c>
      <c r="L469" s="178"/>
      <c r="M469" s="96" t="s">
        <v>142</v>
      </c>
      <c r="N469" s="106" t="s">
        <v>61</v>
      </c>
      <c r="O469" s="98">
        <v>0</v>
      </c>
      <c r="P469" s="173">
        <v>0</v>
      </c>
      <c r="Q469" s="95" t="s">
        <v>335</v>
      </c>
      <c r="R469" s="100">
        <f t="shared" si="104"/>
        <v>0</v>
      </c>
      <c r="S469" s="101">
        <v>0</v>
      </c>
      <c r="T469" s="102">
        <v>0</v>
      </c>
      <c r="U469" s="101">
        <v>0</v>
      </c>
      <c r="V469" s="101">
        <v>0</v>
      </c>
      <c r="W469" s="101">
        <v>0</v>
      </c>
      <c r="X469" s="101">
        <v>0</v>
      </c>
      <c r="Y469" s="101">
        <v>0</v>
      </c>
      <c r="Z469" s="101">
        <v>0</v>
      </c>
      <c r="AA469" s="101">
        <f t="shared" si="103"/>
        <v>0</v>
      </c>
      <c r="AB469" s="101">
        <v>0</v>
      </c>
      <c r="AC469" s="101">
        <v>0</v>
      </c>
      <c r="AD469" s="101">
        <v>0</v>
      </c>
    </row>
    <row r="470" spans="1:30" s="109" customFormat="1" ht="37.950000000000003" customHeight="1" x14ac:dyDescent="0.25">
      <c r="A470" s="89" t="s">
        <v>25</v>
      </c>
      <c r="B470" s="89" t="s">
        <v>529</v>
      </c>
      <c r="C470" s="89" t="s">
        <v>529</v>
      </c>
      <c r="D470" s="90" t="s">
        <v>1</v>
      </c>
      <c r="E470" s="91" t="s">
        <v>288</v>
      </c>
      <c r="F470" s="90" t="s">
        <v>291</v>
      </c>
      <c r="G470" s="91" t="s">
        <v>294</v>
      </c>
      <c r="H470" s="177">
        <v>21101</v>
      </c>
      <c r="I470" s="93" t="s">
        <v>40</v>
      </c>
      <c r="J470" s="106" t="s">
        <v>113</v>
      </c>
      <c r="K470" s="107" t="s">
        <v>553</v>
      </c>
      <c r="L470" s="178"/>
      <c r="M470" s="96" t="s">
        <v>142</v>
      </c>
      <c r="N470" s="106" t="s">
        <v>61</v>
      </c>
      <c r="O470" s="98">
        <v>0</v>
      </c>
      <c r="P470" s="173">
        <v>0</v>
      </c>
      <c r="Q470" s="95" t="s">
        <v>335</v>
      </c>
      <c r="R470" s="100">
        <f t="shared" si="104"/>
        <v>0</v>
      </c>
      <c r="S470" s="101">
        <v>0</v>
      </c>
      <c r="T470" s="102">
        <v>0</v>
      </c>
      <c r="U470" s="101">
        <v>0</v>
      </c>
      <c r="V470" s="101">
        <v>0</v>
      </c>
      <c r="W470" s="101">
        <v>0</v>
      </c>
      <c r="X470" s="101">
        <v>0</v>
      </c>
      <c r="Y470" s="101">
        <v>0</v>
      </c>
      <c r="Z470" s="101">
        <v>0</v>
      </c>
      <c r="AA470" s="101">
        <f t="shared" si="103"/>
        <v>0</v>
      </c>
      <c r="AB470" s="101">
        <v>0</v>
      </c>
      <c r="AC470" s="101">
        <v>0</v>
      </c>
      <c r="AD470" s="101">
        <v>0</v>
      </c>
    </row>
    <row r="471" spans="1:30" s="109" customFormat="1" ht="37.950000000000003" customHeight="1" x14ac:dyDescent="0.25">
      <c r="A471" s="89" t="s">
        <v>25</v>
      </c>
      <c r="B471" s="89" t="s">
        <v>529</v>
      </c>
      <c r="C471" s="89" t="s">
        <v>529</v>
      </c>
      <c r="D471" s="90" t="s">
        <v>1</v>
      </c>
      <c r="E471" s="91" t="s">
        <v>288</v>
      </c>
      <c r="F471" s="90" t="s">
        <v>291</v>
      </c>
      <c r="G471" s="91" t="s">
        <v>294</v>
      </c>
      <c r="H471" s="177">
        <v>21101</v>
      </c>
      <c r="I471" s="93" t="s">
        <v>40</v>
      </c>
      <c r="J471" s="106" t="s">
        <v>801</v>
      </c>
      <c r="K471" s="107" t="s">
        <v>802</v>
      </c>
      <c r="L471" s="178"/>
      <c r="M471" s="96" t="s">
        <v>142</v>
      </c>
      <c r="N471" s="106" t="s">
        <v>61</v>
      </c>
      <c r="O471" s="108">
        <v>0</v>
      </c>
      <c r="P471" s="173">
        <v>0</v>
      </c>
      <c r="Q471" s="95" t="s">
        <v>335</v>
      </c>
      <c r="R471" s="100">
        <f t="shared" si="104"/>
        <v>0</v>
      </c>
      <c r="S471" s="101">
        <v>0</v>
      </c>
      <c r="T471" s="102">
        <v>0</v>
      </c>
      <c r="U471" s="101">
        <v>0</v>
      </c>
      <c r="V471" s="101">
        <v>0</v>
      </c>
      <c r="W471" s="101">
        <v>0</v>
      </c>
      <c r="X471" s="101">
        <v>0</v>
      </c>
      <c r="Y471" s="101">
        <v>0</v>
      </c>
      <c r="Z471" s="101">
        <v>0</v>
      </c>
      <c r="AA471" s="101">
        <f t="shared" si="103"/>
        <v>0</v>
      </c>
      <c r="AB471" s="101">
        <v>0</v>
      </c>
      <c r="AC471" s="101">
        <v>0</v>
      </c>
      <c r="AD471" s="101">
        <v>0</v>
      </c>
    </row>
    <row r="472" spans="1:30" s="109" customFormat="1" ht="37.950000000000003" customHeight="1" x14ac:dyDescent="0.25">
      <c r="A472" s="89" t="s">
        <v>25</v>
      </c>
      <c r="B472" s="89" t="s">
        <v>529</v>
      </c>
      <c r="C472" s="89" t="s">
        <v>529</v>
      </c>
      <c r="D472" s="90" t="s">
        <v>1</v>
      </c>
      <c r="E472" s="91" t="s">
        <v>288</v>
      </c>
      <c r="F472" s="90" t="s">
        <v>291</v>
      </c>
      <c r="G472" s="91" t="s">
        <v>294</v>
      </c>
      <c r="H472" s="177">
        <v>21101</v>
      </c>
      <c r="I472" s="93" t="s">
        <v>40</v>
      </c>
      <c r="J472" s="106" t="s">
        <v>80</v>
      </c>
      <c r="K472" s="107" t="s">
        <v>81</v>
      </c>
      <c r="L472" s="178"/>
      <c r="M472" s="96" t="s">
        <v>142</v>
      </c>
      <c r="N472" s="106" t="s">
        <v>555</v>
      </c>
      <c r="O472" s="98">
        <v>0</v>
      </c>
      <c r="P472" s="173">
        <v>0</v>
      </c>
      <c r="Q472" s="95" t="s">
        <v>335</v>
      </c>
      <c r="R472" s="100">
        <f t="shared" si="104"/>
        <v>0</v>
      </c>
      <c r="S472" s="101">
        <v>0</v>
      </c>
      <c r="T472" s="102">
        <v>0</v>
      </c>
      <c r="U472" s="101">
        <v>0</v>
      </c>
      <c r="V472" s="101">
        <v>0</v>
      </c>
      <c r="W472" s="101">
        <v>0</v>
      </c>
      <c r="X472" s="101">
        <v>0</v>
      </c>
      <c r="Y472" s="101">
        <v>0</v>
      </c>
      <c r="Z472" s="101">
        <v>0</v>
      </c>
      <c r="AA472" s="101">
        <f t="shared" si="103"/>
        <v>0</v>
      </c>
      <c r="AB472" s="101">
        <v>0</v>
      </c>
      <c r="AC472" s="101">
        <v>0</v>
      </c>
      <c r="AD472" s="101">
        <v>0</v>
      </c>
    </row>
    <row r="473" spans="1:30" s="109" customFormat="1" ht="37.950000000000003" customHeight="1" x14ac:dyDescent="0.25">
      <c r="A473" s="89" t="s">
        <v>25</v>
      </c>
      <c r="B473" s="89" t="s">
        <v>529</v>
      </c>
      <c r="C473" s="89" t="s">
        <v>529</v>
      </c>
      <c r="D473" s="90" t="s">
        <v>1</v>
      </c>
      <c r="E473" s="91" t="s">
        <v>288</v>
      </c>
      <c r="F473" s="90" t="s">
        <v>291</v>
      </c>
      <c r="G473" s="91" t="s">
        <v>294</v>
      </c>
      <c r="H473" s="177">
        <v>21101</v>
      </c>
      <c r="I473" s="93" t="s">
        <v>40</v>
      </c>
      <c r="J473" s="106" t="s">
        <v>588</v>
      </c>
      <c r="K473" s="107" t="s">
        <v>589</v>
      </c>
      <c r="L473" s="178"/>
      <c r="M473" s="96" t="s">
        <v>142</v>
      </c>
      <c r="N473" s="106" t="s">
        <v>555</v>
      </c>
      <c r="O473" s="98">
        <v>0</v>
      </c>
      <c r="P473" s="173">
        <v>0</v>
      </c>
      <c r="Q473" s="95" t="s">
        <v>335</v>
      </c>
      <c r="R473" s="100">
        <f t="shared" si="104"/>
        <v>0</v>
      </c>
      <c r="S473" s="101">
        <v>0</v>
      </c>
      <c r="T473" s="102">
        <v>0</v>
      </c>
      <c r="U473" s="101">
        <v>0</v>
      </c>
      <c r="V473" s="101">
        <v>0</v>
      </c>
      <c r="W473" s="101">
        <v>0</v>
      </c>
      <c r="X473" s="101">
        <v>0</v>
      </c>
      <c r="Y473" s="101">
        <v>0</v>
      </c>
      <c r="Z473" s="101">
        <v>0</v>
      </c>
      <c r="AA473" s="101">
        <f t="shared" si="103"/>
        <v>0</v>
      </c>
      <c r="AB473" s="101">
        <v>0</v>
      </c>
      <c r="AC473" s="101">
        <v>0</v>
      </c>
      <c r="AD473" s="101">
        <v>0</v>
      </c>
    </row>
    <row r="474" spans="1:30" s="109" customFormat="1" ht="37.950000000000003" customHeight="1" x14ac:dyDescent="0.25">
      <c r="A474" s="89" t="s">
        <v>25</v>
      </c>
      <c r="B474" s="89" t="s">
        <v>529</v>
      </c>
      <c r="C474" s="89" t="s">
        <v>529</v>
      </c>
      <c r="D474" s="90" t="s">
        <v>1</v>
      </c>
      <c r="E474" s="91" t="s">
        <v>288</v>
      </c>
      <c r="F474" s="90" t="s">
        <v>291</v>
      </c>
      <c r="G474" s="91" t="s">
        <v>294</v>
      </c>
      <c r="H474" s="177">
        <v>21101</v>
      </c>
      <c r="I474" s="93" t="s">
        <v>40</v>
      </c>
      <c r="J474" s="106" t="s">
        <v>225</v>
      </c>
      <c r="K474" s="107" t="s">
        <v>591</v>
      </c>
      <c r="L474" s="178"/>
      <c r="M474" s="96" t="s">
        <v>142</v>
      </c>
      <c r="N474" s="106" t="s">
        <v>555</v>
      </c>
      <c r="O474" s="108">
        <v>0</v>
      </c>
      <c r="P474" s="173">
        <v>0</v>
      </c>
      <c r="Q474" s="95" t="s">
        <v>335</v>
      </c>
      <c r="R474" s="100">
        <f t="shared" si="104"/>
        <v>0</v>
      </c>
      <c r="S474" s="101">
        <v>0</v>
      </c>
      <c r="T474" s="102">
        <v>0</v>
      </c>
      <c r="U474" s="101">
        <v>0</v>
      </c>
      <c r="V474" s="101">
        <v>0</v>
      </c>
      <c r="W474" s="101">
        <v>0</v>
      </c>
      <c r="X474" s="101">
        <v>0</v>
      </c>
      <c r="Y474" s="101">
        <v>0</v>
      </c>
      <c r="Z474" s="101">
        <v>0</v>
      </c>
      <c r="AA474" s="101">
        <f t="shared" si="103"/>
        <v>0</v>
      </c>
      <c r="AB474" s="101">
        <v>0</v>
      </c>
      <c r="AC474" s="101">
        <v>0</v>
      </c>
      <c r="AD474" s="101">
        <v>0</v>
      </c>
    </row>
    <row r="475" spans="1:30" s="109" customFormat="1" ht="37.950000000000003" customHeight="1" x14ac:dyDescent="0.25">
      <c r="A475" s="89" t="s">
        <v>25</v>
      </c>
      <c r="B475" s="89" t="s">
        <v>529</v>
      </c>
      <c r="C475" s="89" t="s">
        <v>529</v>
      </c>
      <c r="D475" s="90" t="s">
        <v>1</v>
      </c>
      <c r="E475" s="91" t="s">
        <v>288</v>
      </c>
      <c r="F475" s="90" t="s">
        <v>291</v>
      </c>
      <c r="G475" s="91" t="s">
        <v>294</v>
      </c>
      <c r="H475" s="177">
        <v>21101</v>
      </c>
      <c r="I475" s="93" t="s">
        <v>40</v>
      </c>
      <c r="J475" s="106" t="s">
        <v>803</v>
      </c>
      <c r="K475" s="107" t="s">
        <v>804</v>
      </c>
      <c r="L475" s="178"/>
      <c r="M475" s="96" t="s">
        <v>142</v>
      </c>
      <c r="N475" s="106" t="s">
        <v>555</v>
      </c>
      <c r="O475" s="98">
        <v>0</v>
      </c>
      <c r="P475" s="173">
        <v>0</v>
      </c>
      <c r="Q475" s="95" t="s">
        <v>335</v>
      </c>
      <c r="R475" s="100">
        <f t="shared" si="104"/>
        <v>0</v>
      </c>
      <c r="S475" s="101">
        <v>0</v>
      </c>
      <c r="T475" s="102">
        <v>0</v>
      </c>
      <c r="U475" s="101">
        <v>0</v>
      </c>
      <c r="V475" s="101">
        <v>0</v>
      </c>
      <c r="W475" s="101">
        <v>0</v>
      </c>
      <c r="X475" s="101">
        <v>0</v>
      </c>
      <c r="Y475" s="101">
        <v>0</v>
      </c>
      <c r="Z475" s="101">
        <v>0</v>
      </c>
      <c r="AA475" s="101">
        <f t="shared" si="103"/>
        <v>0</v>
      </c>
      <c r="AB475" s="101">
        <v>0</v>
      </c>
      <c r="AC475" s="101">
        <v>0</v>
      </c>
      <c r="AD475" s="101">
        <v>0</v>
      </c>
    </row>
    <row r="476" spans="1:30" s="109" customFormat="1" ht="37.950000000000003" customHeight="1" x14ac:dyDescent="0.25">
      <c r="A476" s="89" t="s">
        <v>25</v>
      </c>
      <c r="B476" s="89" t="s">
        <v>529</v>
      </c>
      <c r="C476" s="89" t="s">
        <v>529</v>
      </c>
      <c r="D476" s="90" t="s">
        <v>1</v>
      </c>
      <c r="E476" s="91" t="s">
        <v>288</v>
      </c>
      <c r="F476" s="90" t="s">
        <v>291</v>
      </c>
      <c r="G476" s="91" t="s">
        <v>294</v>
      </c>
      <c r="H476" s="177">
        <v>21101</v>
      </c>
      <c r="I476" s="93" t="s">
        <v>40</v>
      </c>
      <c r="J476" s="106" t="s">
        <v>805</v>
      </c>
      <c r="K476" s="107" t="s">
        <v>806</v>
      </c>
      <c r="L476" s="178"/>
      <c r="M476" s="96" t="s">
        <v>142</v>
      </c>
      <c r="N476" s="106" t="s">
        <v>555</v>
      </c>
      <c r="O476" s="98">
        <v>0</v>
      </c>
      <c r="P476" s="173">
        <v>0</v>
      </c>
      <c r="Q476" s="95" t="s">
        <v>335</v>
      </c>
      <c r="R476" s="100">
        <f t="shared" si="104"/>
        <v>0</v>
      </c>
      <c r="S476" s="101">
        <v>0</v>
      </c>
      <c r="T476" s="102">
        <v>0</v>
      </c>
      <c r="U476" s="101">
        <v>0</v>
      </c>
      <c r="V476" s="101">
        <v>0</v>
      </c>
      <c r="W476" s="101">
        <v>0</v>
      </c>
      <c r="X476" s="101">
        <v>0</v>
      </c>
      <c r="Y476" s="101">
        <v>0</v>
      </c>
      <c r="Z476" s="101">
        <v>0</v>
      </c>
      <c r="AA476" s="101">
        <f t="shared" si="103"/>
        <v>0</v>
      </c>
      <c r="AB476" s="101">
        <v>0</v>
      </c>
      <c r="AC476" s="101">
        <v>0</v>
      </c>
      <c r="AD476" s="101">
        <v>0</v>
      </c>
    </row>
    <row r="477" spans="1:30" s="109" customFormat="1" ht="37.950000000000003" customHeight="1" x14ac:dyDescent="0.25">
      <c r="A477" s="89" t="s">
        <v>25</v>
      </c>
      <c r="B477" s="89" t="s">
        <v>529</v>
      </c>
      <c r="C477" s="89" t="s">
        <v>529</v>
      </c>
      <c r="D477" s="90" t="s">
        <v>1</v>
      </c>
      <c r="E477" s="91" t="s">
        <v>288</v>
      </c>
      <c r="F477" s="90" t="s">
        <v>291</v>
      </c>
      <c r="G477" s="91" t="s">
        <v>294</v>
      </c>
      <c r="H477" s="177">
        <v>21101</v>
      </c>
      <c r="I477" s="93" t="s">
        <v>40</v>
      </c>
      <c r="J477" s="106" t="s">
        <v>807</v>
      </c>
      <c r="K477" s="107" t="s">
        <v>808</v>
      </c>
      <c r="L477" s="178"/>
      <c r="M477" s="96" t="s">
        <v>142</v>
      </c>
      <c r="N477" s="106" t="s">
        <v>555</v>
      </c>
      <c r="O477" s="108">
        <v>0</v>
      </c>
      <c r="P477" s="173">
        <v>38.57</v>
      </c>
      <c r="Q477" s="95" t="s">
        <v>335</v>
      </c>
      <c r="R477" s="100">
        <f t="shared" si="104"/>
        <v>0</v>
      </c>
      <c r="S477" s="101">
        <v>0</v>
      </c>
      <c r="T477" s="102">
        <v>0</v>
      </c>
      <c r="U477" s="101">
        <v>0</v>
      </c>
      <c r="V477" s="101">
        <v>0</v>
      </c>
      <c r="W477" s="101">
        <v>0</v>
      </c>
      <c r="X477" s="101">
        <v>0</v>
      </c>
      <c r="Y477" s="101">
        <v>0</v>
      </c>
      <c r="Z477" s="101">
        <v>0</v>
      </c>
      <c r="AA477" s="101">
        <v>0</v>
      </c>
      <c r="AB477" s="101">
        <v>0</v>
      </c>
      <c r="AC477" s="101">
        <v>0</v>
      </c>
      <c r="AD477" s="101">
        <v>0</v>
      </c>
    </row>
    <row r="478" spans="1:30" s="109" customFormat="1" ht="37.950000000000003" customHeight="1" x14ac:dyDescent="0.25">
      <c r="A478" s="89" t="s">
        <v>25</v>
      </c>
      <c r="B478" s="89" t="s">
        <v>529</v>
      </c>
      <c r="C478" s="89" t="s">
        <v>529</v>
      </c>
      <c r="D478" s="90" t="s">
        <v>1</v>
      </c>
      <c r="E478" s="91" t="s">
        <v>288</v>
      </c>
      <c r="F478" s="90" t="s">
        <v>291</v>
      </c>
      <c r="G478" s="91" t="s">
        <v>294</v>
      </c>
      <c r="H478" s="177">
        <v>21101</v>
      </c>
      <c r="I478" s="93" t="s">
        <v>40</v>
      </c>
      <c r="J478" s="106" t="s">
        <v>95</v>
      </c>
      <c r="K478" s="107" t="s">
        <v>539</v>
      </c>
      <c r="L478" s="178"/>
      <c r="M478" s="96" t="s">
        <v>142</v>
      </c>
      <c r="N478" s="106" t="s">
        <v>86</v>
      </c>
      <c r="O478" s="98">
        <v>0</v>
      </c>
      <c r="P478" s="173">
        <v>0</v>
      </c>
      <c r="Q478" s="95" t="s">
        <v>335</v>
      </c>
      <c r="R478" s="100">
        <f t="shared" si="104"/>
        <v>0</v>
      </c>
      <c r="S478" s="101">
        <v>0</v>
      </c>
      <c r="T478" s="102">
        <v>0</v>
      </c>
      <c r="U478" s="101">
        <v>0</v>
      </c>
      <c r="V478" s="101">
        <v>0</v>
      </c>
      <c r="W478" s="101">
        <v>0</v>
      </c>
      <c r="X478" s="101">
        <v>0</v>
      </c>
      <c r="Y478" s="101">
        <v>0</v>
      </c>
      <c r="Z478" s="101">
        <v>0</v>
      </c>
      <c r="AA478" s="101">
        <f t="shared" si="103"/>
        <v>0</v>
      </c>
      <c r="AB478" s="101">
        <v>0</v>
      </c>
      <c r="AC478" s="101">
        <v>0</v>
      </c>
      <c r="AD478" s="101">
        <v>0</v>
      </c>
    </row>
    <row r="479" spans="1:30" s="133" customFormat="1" ht="37.950000000000003" customHeight="1" x14ac:dyDescent="0.25">
      <c r="A479" s="118" t="s">
        <v>25</v>
      </c>
      <c r="B479" s="118" t="s">
        <v>529</v>
      </c>
      <c r="C479" s="118" t="s">
        <v>529</v>
      </c>
      <c r="D479" s="119" t="s">
        <v>1</v>
      </c>
      <c r="E479" s="120" t="s">
        <v>2</v>
      </c>
      <c r="F479" s="166" t="s">
        <v>1</v>
      </c>
      <c r="G479" s="120" t="s">
        <v>3</v>
      </c>
      <c r="H479" s="187">
        <v>21101</v>
      </c>
      <c r="I479" s="122" t="s">
        <v>40</v>
      </c>
      <c r="J479" s="123" t="s">
        <v>809</v>
      </c>
      <c r="K479" s="167" t="s">
        <v>810</v>
      </c>
      <c r="L479" s="188"/>
      <c r="M479" s="126" t="s">
        <v>142</v>
      </c>
      <c r="N479" s="123" t="s">
        <v>555</v>
      </c>
      <c r="O479" s="128">
        <v>2</v>
      </c>
      <c r="P479" s="171">
        <v>3039.2</v>
      </c>
      <c r="Q479" s="125" t="s">
        <v>335</v>
      </c>
      <c r="R479" s="130">
        <f t="shared" si="104"/>
        <v>6078</v>
      </c>
      <c r="S479" s="131">
        <v>0</v>
      </c>
      <c r="T479" s="132">
        <v>0</v>
      </c>
      <c r="U479" s="131">
        <v>0</v>
      </c>
      <c r="V479" s="131">
        <v>0</v>
      </c>
      <c r="W479" s="131">
        <v>0</v>
      </c>
      <c r="X479" s="131">
        <v>0</v>
      </c>
      <c r="Y479" s="131">
        <v>0</v>
      </c>
      <c r="Z479" s="131">
        <v>0</v>
      </c>
      <c r="AA479" s="131">
        <v>0</v>
      </c>
      <c r="AB479" s="131">
        <v>6078</v>
      </c>
      <c r="AC479" s="131">
        <v>0</v>
      </c>
      <c r="AD479" s="131">
        <v>0</v>
      </c>
    </row>
    <row r="480" spans="1:30" s="109" customFormat="1" ht="37.950000000000003" customHeight="1" x14ac:dyDescent="0.25">
      <c r="A480" s="89" t="s">
        <v>25</v>
      </c>
      <c r="B480" s="89" t="s">
        <v>529</v>
      </c>
      <c r="C480" s="89" t="s">
        <v>529</v>
      </c>
      <c r="D480" s="90" t="s">
        <v>1</v>
      </c>
      <c r="E480" s="91" t="s">
        <v>288</v>
      </c>
      <c r="F480" s="90" t="s">
        <v>291</v>
      </c>
      <c r="G480" s="91" t="s">
        <v>294</v>
      </c>
      <c r="H480" s="177">
        <v>21101</v>
      </c>
      <c r="I480" s="93" t="s">
        <v>40</v>
      </c>
      <c r="J480" s="106" t="s">
        <v>811</v>
      </c>
      <c r="K480" s="107" t="s">
        <v>812</v>
      </c>
      <c r="L480" s="178"/>
      <c r="M480" s="96" t="s">
        <v>142</v>
      </c>
      <c r="N480" s="106" t="s">
        <v>555</v>
      </c>
      <c r="O480" s="108">
        <v>0</v>
      </c>
      <c r="P480" s="137">
        <v>99</v>
      </c>
      <c r="Q480" s="95" t="s">
        <v>335</v>
      </c>
      <c r="R480" s="100">
        <f t="shared" si="104"/>
        <v>0</v>
      </c>
      <c r="S480" s="101">
        <v>0</v>
      </c>
      <c r="T480" s="102">
        <v>0</v>
      </c>
      <c r="U480" s="101">
        <v>0</v>
      </c>
      <c r="V480" s="101">
        <v>0</v>
      </c>
      <c r="W480" s="101">
        <v>0</v>
      </c>
      <c r="X480" s="101">
        <v>0</v>
      </c>
      <c r="Y480" s="101">
        <v>0</v>
      </c>
      <c r="Z480" s="101">
        <v>0</v>
      </c>
      <c r="AA480" s="101">
        <v>0</v>
      </c>
      <c r="AB480" s="101">
        <v>0</v>
      </c>
      <c r="AC480" s="101">
        <v>0</v>
      </c>
      <c r="AD480" s="101">
        <v>0</v>
      </c>
    </row>
    <row r="481" spans="1:30" s="109" customFormat="1" ht="37.950000000000003" customHeight="1" x14ac:dyDescent="0.25">
      <c r="A481" s="89" t="s">
        <v>25</v>
      </c>
      <c r="B481" s="89" t="s">
        <v>529</v>
      </c>
      <c r="C481" s="89" t="s">
        <v>529</v>
      </c>
      <c r="D481" s="90" t="s">
        <v>1</v>
      </c>
      <c r="E481" s="91" t="s">
        <v>288</v>
      </c>
      <c r="F481" s="90" t="s">
        <v>291</v>
      </c>
      <c r="G481" s="91" t="s">
        <v>294</v>
      </c>
      <c r="H481" s="177">
        <v>21101</v>
      </c>
      <c r="I481" s="93" t="s">
        <v>40</v>
      </c>
      <c r="J481" s="106" t="s">
        <v>813</v>
      </c>
      <c r="K481" s="107" t="s">
        <v>814</v>
      </c>
      <c r="L481" s="178"/>
      <c r="M481" s="96" t="s">
        <v>142</v>
      </c>
      <c r="N481" s="106" t="s">
        <v>555</v>
      </c>
      <c r="O481" s="98">
        <v>0</v>
      </c>
      <c r="P481" s="137">
        <v>25.52</v>
      </c>
      <c r="Q481" s="95" t="s">
        <v>335</v>
      </c>
      <c r="R481" s="100">
        <f t="shared" si="104"/>
        <v>0</v>
      </c>
      <c r="S481" s="101">
        <v>0</v>
      </c>
      <c r="T481" s="102">
        <v>0</v>
      </c>
      <c r="U481" s="101">
        <v>0</v>
      </c>
      <c r="V481" s="101">
        <v>0</v>
      </c>
      <c r="W481" s="101">
        <v>0</v>
      </c>
      <c r="X481" s="101">
        <v>0</v>
      </c>
      <c r="Y481" s="101">
        <v>0</v>
      </c>
      <c r="Z481" s="101">
        <v>0</v>
      </c>
      <c r="AA481" s="101">
        <v>0</v>
      </c>
      <c r="AB481" s="101">
        <v>0</v>
      </c>
      <c r="AC481" s="101">
        <v>0</v>
      </c>
      <c r="AD481" s="101">
        <v>0</v>
      </c>
    </row>
    <row r="482" spans="1:30" s="109" customFormat="1" ht="37.950000000000003" customHeight="1" x14ac:dyDescent="0.25">
      <c r="A482" s="89" t="s">
        <v>25</v>
      </c>
      <c r="B482" s="89" t="s">
        <v>529</v>
      </c>
      <c r="C482" s="89" t="s">
        <v>529</v>
      </c>
      <c r="D482" s="90" t="s">
        <v>1</v>
      </c>
      <c r="E482" s="91" t="s">
        <v>288</v>
      </c>
      <c r="F482" s="90" t="s">
        <v>291</v>
      </c>
      <c r="G482" s="91" t="s">
        <v>294</v>
      </c>
      <c r="H482" s="177">
        <v>21101</v>
      </c>
      <c r="I482" s="93" t="s">
        <v>40</v>
      </c>
      <c r="J482" s="106" t="s">
        <v>815</v>
      </c>
      <c r="K482" s="107" t="s">
        <v>816</v>
      </c>
      <c r="L482" s="178"/>
      <c r="M482" s="96" t="s">
        <v>142</v>
      </c>
      <c r="N482" s="106" t="s">
        <v>555</v>
      </c>
      <c r="O482" s="98">
        <v>0</v>
      </c>
      <c r="P482" s="137">
        <v>15.37</v>
      </c>
      <c r="Q482" s="95" t="s">
        <v>335</v>
      </c>
      <c r="R482" s="100">
        <f t="shared" si="104"/>
        <v>0</v>
      </c>
      <c r="S482" s="101">
        <v>0</v>
      </c>
      <c r="T482" s="102">
        <v>0</v>
      </c>
      <c r="U482" s="101">
        <v>0</v>
      </c>
      <c r="V482" s="101">
        <v>0</v>
      </c>
      <c r="W482" s="101">
        <v>0</v>
      </c>
      <c r="X482" s="101">
        <v>0</v>
      </c>
      <c r="Y482" s="101">
        <v>0</v>
      </c>
      <c r="Z482" s="101">
        <v>0</v>
      </c>
      <c r="AA482" s="101">
        <v>0</v>
      </c>
      <c r="AB482" s="101">
        <v>0</v>
      </c>
      <c r="AC482" s="101">
        <v>0</v>
      </c>
      <c r="AD482" s="101">
        <v>0</v>
      </c>
    </row>
    <row r="483" spans="1:30" s="109" customFormat="1" ht="37.950000000000003" customHeight="1" x14ac:dyDescent="0.25">
      <c r="A483" s="89" t="s">
        <v>25</v>
      </c>
      <c r="B483" s="89" t="s">
        <v>529</v>
      </c>
      <c r="C483" s="89" t="s">
        <v>529</v>
      </c>
      <c r="D483" s="90" t="s">
        <v>1</v>
      </c>
      <c r="E483" s="91" t="s">
        <v>288</v>
      </c>
      <c r="F483" s="90" t="s">
        <v>291</v>
      </c>
      <c r="G483" s="91" t="s">
        <v>294</v>
      </c>
      <c r="H483" s="177">
        <v>21101</v>
      </c>
      <c r="I483" s="93" t="s">
        <v>40</v>
      </c>
      <c r="J483" s="106" t="s">
        <v>817</v>
      </c>
      <c r="K483" s="107" t="s">
        <v>818</v>
      </c>
      <c r="L483" s="178"/>
      <c r="M483" s="96" t="s">
        <v>142</v>
      </c>
      <c r="N483" s="106" t="s">
        <v>555</v>
      </c>
      <c r="O483" s="108">
        <v>0</v>
      </c>
      <c r="P483" s="137">
        <v>576.52</v>
      </c>
      <c r="Q483" s="95" t="s">
        <v>335</v>
      </c>
      <c r="R483" s="100">
        <f t="shared" si="104"/>
        <v>0</v>
      </c>
      <c r="S483" s="101">
        <v>0</v>
      </c>
      <c r="T483" s="102">
        <v>0</v>
      </c>
      <c r="U483" s="101">
        <v>0</v>
      </c>
      <c r="V483" s="101">
        <v>0</v>
      </c>
      <c r="W483" s="101">
        <v>0</v>
      </c>
      <c r="X483" s="101">
        <v>0</v>
      </c>
      <c r="Y483" s="101">
        <v>0</v>
      </c>
      <c r="Z483" s="101">
        <v>0</v>
      </c>
      <c r="AA483" s="101">
        <v>0</v>
      </c>
      <c r="AB483" s="101">
        <v>0</v>
      </c>
      <c r="AC483" s="101">
        <v>0</v>
      </c>
      <c r="AD483" s="101">
        <v>0</v>
      </c>
    </row>
    <row r="484" spans="1:30" s="109" customFormat="1" ht="37.950000000000003" customHeight="1" x14ac:dyDescent="0.25">
      <c r="A484" s="89" t="s">
        <v>25</v>
      </c>
      <c r="B484" s="89" t="s">
        <v>529</v>
      </c>
      <c r="C484" s="89" t="s">
        <v>529</v>
      </c>
      <c r="D484" s="90" t="s">
        <v>1</v>
      </c>
      <c r="E484" s="91" t="s">
        <v>288</v>
      </c>
      <c r="F484" s="90" t="s">
        <v>291</v>
      </c>
      <c r="G484" s="91" t="s">
        <v>294</v>
      </c>
      <c r="H484" s="177">
        <v>21101</v>
      </c>
      <c r="I484" s="93" t="s">
        <v>40</v>
      </c>
      <c r="J484" s="106" t="s">
        <v>84</v>
      </c>
      <c r="K484" s="107" t="s">
        <v>537</v>
      </c>
      <c r="L484" s="178"/>
      <c r="M484" s="96" t="s">
        <v>142</v>
      </c>
      <c r="N484" s="106" t="s">
        <v>86</v>
      </c>
      <c r="O484" s="98">
        <v>0</v>
      </c>
      <c r="P484" s="173">
        <v>0</v>
      </c>
      <c r="Q484" s="95" t="s">
        <v>335</v>
      </c>
      <c r="R484" s="100">
        <f t="shared" si="104"/>
        <v>0</v>
      </c>
      <c r="S484" s="101">
        <v>0</v>
      </c>
      <c r="T484" s="102">
        <v>0</v>
      </c>
      <c r="U484" s="101">
        <v>0</v>
      </c>
      <c r="V484" s="101">
        <v>0</v>
      </c>
      <c r="W484" s="101">
        <v>0</v>
      </c>
      <c r="X484" s="101">
        <v>0</v>
      </c>
      <c r="Y484" s="101">
        <v>0</v>
      </c>
      <c r="Z484" s="101">
        <v>0</v>
      </c>
      <c r="AA484" s="101">
        <v>0</v>
      </c>
      <c r="AB484" s="101">
        <v>0</v>
      </c>
      <c r="AC484" s="101">
        <v>0</v>
      </c>
      <c r="AD484" s="101">
        <v>0</v>
      </c>
    </row>
    <row r="485" spans="1:30" s="109" customFormat="1" ht="37.950000000000003" customHeight="1" x14ac:dyDescent="0.25">
      <c r="A485" s="89" t="s">
        <v>25</v>
      </c>
      <c r="B485" s="89" t="s">
        <v>529</v>
      </c>
      <c r="C485" s="89" t="s">
        <v>529</v>
      </c>
      <c r="D485" s="90" t="s">
        <v>1</v>
      </c>
      <c r="E485" s="91" t="s">
        <v>288</v>
      </c>
      <c r="F485" s="90" t="s">
        <v>291</v>
      </c>
      <c r="G485" s="91" t="s">
        <v>294</v>
      </c>
      <c r="H485" s="177">
        <v>21101</v>
      </c>
      <c r="I485" s="93" t="s">
        <v>40</v>
      </c>
      <c r="J485" s="106" t="s">
        <v>807</v>
      </c>
      <c r="K485" s="107" t="s">
        <v>808</v>
      </c>
      <c r="L485" s="178"/>
      <c r="M485" s="96" t="s">
        <v>142</v>
      </c>
      <c r="N485" s="106" t="s">
        <v>555</v>
      </c>
      <c r="O485" s="98">
        <v>0</v>
      </c>
      <c r="P485" s="173">
        <v>0</v>
      </c>
      <c r="Q485" s="95" t="s">
        <v>335</v>
      </c>
      <c r="R485" s="100">
        <f t="shared" si="104"/>
        <v>0</v>
      </c>
      <c r="S485" s="101">
        <v>0</v>
      </c>
      <c r="T485" s="102">
        <v>0</v>
      </c>
      <c r="U485" s="101">
        <v>0</v>
      </c>
      <c r="V485" s="101">
        <v>0</v>
      </c>
      <c r="W485" s="101">
        <v>0</v>
      </c>
      <c r="X485" s="101">
        <v>0</v>
      </c>
      <c r="Y485" s="101">
        <v>0</v>
      </c>
      <c r="Z485" s="101">
        <v>0</v>
      </c>
      <c r="AA485" s="101">
        <f t="shared" si="103"/>
        <v>0</v>
      </c>
      <c r="AB485" s="101">
        <v>0</v>
      </c>
      <c r="AC485" s="101">
        <v>0</v>
      </c>
      <c r="AD485" s="101">
        <v>0</v>
      </c>
    </row>
    <row r="486" spans="1:30" s="109" customFormat="1" ht="37.950000000000003" customHeight="1" x14ac:dyDescent="0.25">
      <c r="A486" s="89" t="s">
        <v>25</v>
      </c>
      <c r="B486" s="89" t="s">
        <v>529</v>
      </c>
      <c r="C486" s="89" t="s">
        <v>529</v>
      </c>
      <c r="D486" s="90" t="s">
        <v>1</v>
      </c>
      <c r="E486" s="91" t="s">
        <v>288</v>
      </c>
      <c r="F486" s="90" t="s">
        <v>291</v>
      </c>
      <c r="G486" s="91" t="s">
        <v>294</v>
      </c>
      <c r="H486" s="177">
        <v>21101</v>
      </c>
      <c r="I486" s="93" t="s">
        <v>40</v>
      </c>
      <c r="J486" s="106" t="s">
        <v>819</v>
      </c>
      <c r="K486" s="107" t="s">
        <v>820</v>
      </c>
      <c r="L486" s="178"/>
      <c r="M486" s="96" t="s">
        <v>142</v>
      </c>
      <c r="N486" s="106" t="s">
        <v>555</v>
      </c>
      <c r="O486" s="108">
        <v>0</v>
      </c>
      <c r="P486" s="173">
        <v>0</v>
      </c>
      <c r="Q486" s="95" t="s">
        <v>335</v>
      </c>
      <c r="R486" s="100">
        <f t="shared" si="104"/>
        <v>0</v>
      </c>
      <c r="S486" s="101">
        <v>0</v>
      </c>
      <c r="T486" s="102">
        <v>0</v>
      </c>
      <c r="U486" s="101">
        <v>0</v>
      </c>
      <c r="V486" s="101">
        <v>0</v>
      </c>
      <c r="W486" s="101">
        <v>0</v>
      </c>
      <c r="X486" s="101">
        <v>0</v>
      </c>
      <c r="Y486" s="101">
        <v>0</v>
      </c>
      <c r="Z486" s="101">
        <v>0</v>
      </c>
      <c r="AA486" s="101">
        <f t="shared" si="103"/>
        <v>0</v>
      </c>
      <c r="AB486" s="101">
        <v>0</v>
      </c>
      <c r="AC486" s="101">
        <v>0</v>
      </c>
      <c r="AD486" s="101">
        <v>0</v>
      </c>
    </row>
    <row r="487" spans="1:30" s="109" customFormat="1" ht="37.950000000000003" customHeight="1" x14ac:dyDescent="0.25">
      <c r="A487" s="89" t="s">
        <v>25</v>
      </c>
      <c r="B487" s="89" t="s">
        <v>529</v>
      </c>
      <c r="C487" s="89" t="s">
        <v>529</v>
      </c>
      <c r="D487" s="90" t="s">
        <v>1</v>
      </c>
      <c r="E487" s="91" t="s">
        <v>288</v>
      </c>
      <c r="F487" s="90" t="s">
        <v>291</v>
      </c>
      <c r="G487" s="91" t="s">
        <v>294</v>
      </c>
      <c r="H487" s="177">
        <v>21101</v>
      </c>
      <c r="I487" s="93" t="s">
        <v>40</v>
      </c>
      <c r="J487" s="106" t="s">
        <v>547</v>
      </c>
      <c r="K487" s="107" t="s">
        <v>548</v>
      </c>
      <c r="L487" s="178"/>
      <c r="M487" s="96" t="s">
        <v>142</v>
      </c>
      <c r="N487" s="106" t="s">
        <v>555</v>
      </c>
      <c r="O487" s="98">
        <v>0</v>
      </c>
      <c r="P487" s="173">
        <v>0</v>
      </c>
      <c r="Q487" s="95" t="s">
        <v>335</v>
      </c>
      <c r="R487" s="100">
        <f t="shared" si="104"/>
        <v>0</v>
      </c>
      <c r="S487" s="101">
        <v>0</v>
      </c>
      <c r="T487" s="102">
        <v>0</v>
      </c>
      <c r="U487" s="101">
        <v>0</v>
      </c>
      <c r="V487" s="101">
        <v>0</v>
      </c>
      <c r="W487" s="101">
        <v>0</v>
      </c>
      <c r="X487" s="101">
        <v>0</v>
      </c>
      <c r="Y487" s="101">
        <v>0</v>
      </c>
      <c r="Z487" s="101">
        <v>0</v>
      </c>
      <c r="AA487" s="101">
        <f t="shared" si="103"/>
        <v>0</v>
      </c>
      <c r="AB487" s="101">
        <v>0</v>
      </c>
      <c r="AC487" s="101">
        <v>0</v>
      </c>
      <c r="AD487" s="101">
        <v>0</v>
      </c>
    </row>
    <row r="488" spans="1:30" s="109" customFormat="1" ht="37.950000000000003" customHeight="1" x14ac:dyDescent="0.25">
      <c r="A488" s="89" t="s">
        <v>25</v>
      </c>
      <c r="B488" s="89" t="s">
        <v>529</v>
      </c>
      <c r="C488" s="89" t="s">
        <v>529</v>
      </c>
      <c r="D488" s="90" t="s">
        <v>1</v>
      </c>
      <c r="E488" s="91" t="s">
        <v>288</v>
      </c>
      <c r="F488" s="90" t="s">
        <v>291</v>
      </c>
      <c r="G488" s="91" t="s">
        <v>294</v>
      </c>
      <c r="H488" s="177">
        <v>21101</v>
      </c>
      <c r="I488" s="93" t="s">
        <v>40</v>
      </c>
      <c r="J488" s="106" t="s">
        <v>798</v>
      </c>
      <c r="K488" s="107" t="s">
        <v>799</v>
      </c>
      <c r="L488" s="178"/>
      <c r="M488" s="96" t="s">
        <v>142</v>
      </c>
      <c r="N488" s="106" t="s">
        <v>86</v>
      </c>
      <c r="O488" s="98">
        <v>0</v>
      </c>
      <c r="P488" s="173">
        <v>0</v>
      </c>
      <c r="Q488" s="95" t="s">
        <v>335</v>
      </c>
      <c r="R488" s="100">
        <f t="shared" si="104"/>
        <v>0</v>
      </c>
      <c r="S488" s="101">
        <v>0</v>
      </c>
      <c r="T488" s="102">
        <v>0</v>
      </c>
      <c r="U488" s="101">
        <v>0</v>
      </c>
      <c r="V488" s="101">
        <v>0</v>
      </c>
      <c r="W488" s="101">
        <v>0</v>
      </c>
      <c r="X488" s="101">
        <v>0</v>
      </c>
      <c r="Y488" s="101">
        <v>0</v>
      </c>
      <c r="Z488" s="101">
        <v>0</v>
      </c>
      <c r="AA488" s="101">
        <f t="shared" si="103"/>
        <v>0</v>
      </c>
      <c r="AB488" s="101">
        <v>0</v>
      </c>
      <c r="AC488" s="101">
        <v>0</v>
      </c>
      <c r="AD488" s="101">
        <v>0</v>
      </c>
    </row>
    <row r="489" spans="1:30" s="109" customFormat="1" ht="37.950000000000003" customHeight="1" x14ac:dyDescent="0.25">
      <c r="A489" s="89" t="s">
        <v>25</v>
      </c>
      <c r="B489" s="89" t="s">
        <v>529</v>
      </c>
      <c r="C489" s="89" t="s">
        <v>529</v>
      </c>
      <c r="D489" s="90" t="s">
        <v>1</v>
      </c>
      <c r="E489" s="91" t="s">
        <v>288</v>
      </c>
      <c r="F489" s="90" t="s">
        <v>291</v>
      </c>
      <c r="G489" s="91" t="s">
        <v>294</v>
      </c>
      <c r="H489" s="177">
        <v>21101</v>
      </c>
      <c r="I489" s="93" t="s">
        <v>40</v>
      </c>
      <c r="J489" s="106" t="s">
        <v>95</v>
      </c>
      <c r="K489" s="107" t="s">
        <v>539</v>
      </c>
      <c r="L489" s="178"/>
      <c r="M489" s="96" t="s">
        <v>142</v>
      </c>
      <c r="N489" s="106" t="s">
        <v>86</v>
      </c>
      <c r="O489" s="108">
        <v>0</v>
      </c>
      <c r="P489" s="173">
        <v>0</v>
      </c>
      <c r="Q489" s="95" t="s">
        <v>335</v>
      </c>
      <c r="R489" s="100">
        <f t="shared" si="104"/>
        <v>0</v>
      </c>
      <c r="S489" s="101">
        <v>0</v>
      </c>
      <c r="T489" s="102">
        <v>0</v>
      </c>
      <c r="U489" s="101">
        <v>0</v>
      </c>
      <c r="V489" s="101">
        <v>0</v>
      </c>
      <c r="W489" s="101">
        <v>0</v>
      </c>
      <c r="X489" s="101">
        <v>0</v>
      </c>
      <c r="Y489" s="101">
        <v>0</v>
      </c>
      <c r="Z489" s="101">
        <v>0</v>
      </c>
      <c r="AA489" s="101">
        <f t="shared" si="103"/>
        <v>0</v>
      </c>
      <c r="AB489" s="101">
        <v>0</v>
      </c>
      <c r="AC489" s="101">
        <v>0</v>
      </c>
      <c r="AD489" s="101">
        <v>0</v>
      </c>
    </row>
    <row r="490" spans="1:30" s="109" customFormat="1" ht="37.950000000000003" customHeight="1" x14ac:dyDescent="0.25">
      <c r="A490" s="89" t="s">
        <v>25</v>
      </c>
      <c r="B490" s="89" t="s">
        <v>529</v>
      </c>
      <c r="C490" s="89" t="s">
        <v>529</v>
      </c>
      <c r="D490" s="90" t="s">
        <v>1</v>
      </c>
      <c r="E490" s="91" t="s">
        <v>288</v>
      </c>
      <c r="F490" s="90" t="s">
        <v>291</v>
      </c>
      <c r="G490" s="91" t="s">
        <v>294</v>
      </c>
      <c r="H490" s="177">
        <v>21101</v>
      </c>
      <c r="I490" s="93" t="s">
        <v>40</v>
      </c>
      <c r="J490" s="106" t="s">
        <v>821</v>
      </c>
      <c r="K490" s="107" t="s">
        <v>822</v>
      </c>
      <c r="L490" s="178"/>
      <c r="M490" s="96" t="s">
        <v>142</v>
      </c>
      <c r="N490" s="106" t="s">
        <v>86</v>
      </c>
      <c r="O490" s="98">
        <v>0</v>
      </c>
      <c r="P490" s="137">
        <v>1092.72</v>
      </c>
      <c r="Q490" s="95" t="s">
        <v>335</v>
      </c>
      <c r="R490" s="100">
        <f t="shared" si="104"/>
        <v>0</v>
      </c>
      <c r="S490" s="101">
        <v>0</v>
      </c>
      <c r="T490" s="102">
        <v>0</v>
      </c>
      <c r="U490" s="101">
        <v>0</v>
      </c>
      <c r="V490" s="101">
        <v>0</v>
      </c>
      <c r="W490" s="101">
        <v>0</v>
      </c>
      <c r="X490" s="101">
        <v>0</v>
      </c>
      <c r="Y490" s="101">
        <v>0</v>
      </c>
      <c r="Z490" s="101">
        <v>0</v>
      </c>
      <c r="AA490" s="101">
        <v>0</v>
      </c>
      <c r="AB490" s="101">
        <v>0</v>
      </c>
      <c r="AC490" s="101">
        <v>0</v>
      </c>
      <c r="AD490" s="101">
        <v>0</v>
      </c>
    </row>
    <row r="491" spans="1:30" s="109" customFormat="1" ht="37.950000000000003" customHeight="1" x14ac:dyDescent="0.25">
      <c r="A491" s="89" t="s">
        <v>25</v>
      </c>
      <c r="B491" s="89" t="s">
        <v>529</v>
      </c>
      <c r="C491" s="89" t="s">
        <v>529</v>
      </c>
      <c r="D491" s="90" t="s">
        <v>1</v>
      </c>
      <c r="E491" s="91" t="s">
        <v>288</v>
      </c>
      <c r="F491" s="90" t="s">
        <v>291</v>
      </c>
      <c r="G491" s="91" t="s">
        <v>294</v>
      </c>
      <c r="H491" s="177">
        <v>21101</v>
      </c>
      <c r="I491" s="93" t="s">
        <v>40</v>
      </c>
      <c r="J491" s="106" t="s">
        <v>823</v>
      </c>
      <c r="K491" s="107" t="s">
        <v>824</v>
      </c>
      <c r="L491" s="178"/>
      <c r="M491" s="96" t="s">
        <v>142</v>
      </c>
      <c r="N491" s="106" t="s">
        <v>825</v>
      </c>
      <c r="O491" s="98">
        <v>0</v>
      </c>
      <c r="P491" s="173">
        <v>0</v>
      </c>
      <c r="Q491" s="95" t="s">
        <v>335</v>
      </c>
      <c r="R491" s="100">
        <f t="shared" si="104"/>
        <v>0</v>
      </c>
      <c r="S491" s="101">
        <v>0</v>
      </c>
      <c r="T491" s="102">
        <v>0</v>
      </c>
      <c r="U491" s="101">
        <v>0</v>
      </c>
      <c r="V491" s="101">
        <v>0</v>
      </c>
      <c r="W491" s="101">
        <v>0</v>
      </c>
      <c r="X491" s="101">
        <v>0</v>
      </c>
      <c r="Y491" s="101">
        <v>0</v>
      </c>
      <c r="Z491" s="101">
        <v>0</v>
      </c>
      <c r="AA491" s="101">
        <v>0</v>
      </c>
      <c r="AB491" s="101">
        <v>0</v>
      </c>
      <c r="AC491" s="101">
        <v>0</v>
      </c>
      <c r="AD491" s="101">
        <v>0</v>
      </c>
    </row>
    <row r="492" spans="1:30" s="109" customFormat="1" ht="37.950000000000003" customHeight="1" x14ac:dyDescent="0.25">
      <c r="A492" s="89" t="s">
        <v>25</v>
      </c>
      <c r="B492" s="89" t="s">
        <v>529</v>
      </c>
      <c r="C492" s="89" t="s">
        <v>529</v>
      </c>
      <c r="D492" s="90" t="s">
        <v>1</v>
      </c>
      <c r="E492" s="91" t="s">
        <v>288</v>
      </c>
      <c r="F492" s="90" t="s">
        <v>291</v>
      </c>
      <c r="G492" s="91" t="s">
        <v>294</v>
      </c>
      <c r="H492" s="177">
        <v>21101</v>
      </c>
      <c r="I492" s="93" t="s">
        <v>40</v>
      </c>
      <c r="J492" s="106" t="s">
        <v>805</v>
      </c>
      <c r="K492" s="107" t="s">
        <v>806</v>
      </c>
      <c r="L492" s="178"/>
      <c r="M492" s="96" t="s">
        <v>142</v>
      </c>
      <c r="N492" s="106" t="s">
        <v>555</v>
      </c>
      <c r="O492" s="108">
        <v>0</v>
      </c>
      <c r="P492" s="173">
        <v>0</v>
      </c>
      <c r="Q492" s="95" t="s">
        <v>335</v>
      </c>
      <c r="R492" s="100">
        <f t="shared" si="104"/>
        <v>0</v>
      </c>
      <c r="S492" s="101">
        <v>0</v>
      </c>
      <c r="T492" s="102">
        <v>0</v>
      </c>
      <c r="U492" s="101">
        <v>0</v>
      </c>
      <c r="V492" s="101">
        <v>0</v>
      </c>
      <c r="W492" s="101">
        <v>0</v>
      </c>
      <c r="X492" s="101">
        <v>0</v>
      </c>
      <c r="Y492" s="101">
        <v>0</v>
      </c>
      <c r="Z492" s="101">
        <v>0</v>
      </c>
      <c r="AA492" s="101">
        <f t="shared" si="103"/>
        <v>0</v>
      </c>
      <c r="AB492" s="101">
        <v>0</v>
      </c>
      <c r="AC492" s="101">
        <v>0</v>
      </c>
      <c r="AD492" s="101">
        <v>0</v>
      </c>
    </row>
    <row r="493" spans="1:30" s="109" customFormat="1" ht="37.950000000000003" customHeight="1" x14ac:dyDescent="0.25">
      <c r="A493" s="89" t="s">
        <v>25</v>
      </c>
      <c r="B493" s="89" t="s">
        <v>529</v>
      </c>
      <c r="C493" s="89" t="s">
        <v>529</v>
      </c>
      <c r="D493" s="90" t="s">
        <v>1</v>
      </c>
      <c r="E493" s="91" t="s">
        <v>288</v>
      </c>
      <c r="F493" s="90" t="s">
        <v>291</v>
      </c>
      <c r="G493" s="91" t="s">
        <v>294</v>
      </c>
      <c r="H493" s="177">
        <v>21101</v>
      </c>
      <c r="I493" s="93" t="s">
        <v>40</v>
      </c>
      <c r="J493" s="106" t="s">
        <v>477</v>
      </c>
      <c r="K493" s="107" t="s">
        <v>478</v>
      </c>
      <c r="L493" s="178"/>
      <c r="M493" s="96" t="s">
        <v>142</v>
      </c>
      <c r="N493" s="106" t="s">
        <v>555</v>
      </c>
      <c r="O493" s="98">
        <v>0</v>
      </c>
      <c r="P493" s="173">
        <v>0</v>
      </c>
      <c r="Q493" s="95" t="s">
        <v>335</v>
      </c>
      <c r="R493" s="100">
        <f t="shared" si="104"/>
        <v>0</v>
      </c>
      <c r="S493" s="101">
        <v>0</v>
      </c>
      <c r="T493" s="102">
        <v>0</v>
      </c>
      <c r="U493" s="101">
        <v>0</v>
      </c>
      <c r="V493" s="101">
        <v>0</v>
      </c>
      <c r="W493" s="101">
        <v>0</v>
      </c>
      <c r="X493" s="101">
        <v>0</v>
      </c>
      <c r="Y493" s="101">
        <v>0</v>
      </c>
      <c r="Z493" s="101">
        <v>0</v>
      </c>
      <c r="AA493" s="101">
        <f t="shared" si="103"/>
        <v>0</v>
      </c>
      <c r="AB493" s="101">
        <v>0</v>
      </c>
      <c r="AC493" s="101">
        <v>0</v>
      </c>
      <c r="AD493" s="101">
        <v>0</v>
      </c>
    </row>
    <row r="494" spans="1:30" s="109" customFormat="1" ht="37.950000000000003" customHeight="1" x14ac:dyDescent="0.25">
      <c r="A494" s="89" t="s">
        <v>25</v>
      </c>
      <c r="B494" s="89" t="s">
        <v>529</v>
      </c>
      <c r="C494" s="89" t="s">
        <v>529</v>
      </c>
      <c r="D494" s="90" t="s">
        <v>1</v>
      </c>
      <c r="E494" s="91" t="s">
        <v>288</v>
      </c>
      <c r="F494" s="90" t="s">
        <v>291</v>
      </c>
      <c r="G494" s="91" t="s">
        <v>294</v>
      </c>
      <c r="H494" s="177">
        <v>21101</v>
      </c>
      <c r="I494" s="93" t="s">
        <v>40</v>
      </c>
      <c r="J494" s="106" t="s">
        <v>477</v>
      </c>
      <c r="K494" s="107" t="s">
        <v>478</v>
      </c>
      <c r="L494" s="178"/>
      <c r="M494" s="96" t="s">
        <v>142</v>
      </c>
      <c r="N494" s="106" t="s">
        <v>555</v>
      </c>
      <c r="O494" s="98">
        <v>0</v>
      </c>
      <c r="P494" s="173">
        <v>0</v>
      </c>
      <c r="Q494" s="95" t="s">
        <v>335</v>
      </c>
      <c r="R494" s="100">
        <f t="shared" si="104"/>
        <v>0</v>
      </c>
      <c r="S494" s="101">
        <v>0</v>
      </c>
      <c r="T494" s="102">
        <v>0</v>
      </c>
      <c r="U494" s="101">
        <v>0</v>
      </c>
      <c r="V494" s="101">
        <v>0</v>
      </c>
      <c r="W494" s="101">
        <v>0</v>
      </c>
      <c r="X494" s="101">
        <v>0</v>
      </c>
      <c r="Y494" s="101">
        <v>0</v>
      </c>
      <c r="Z494" s="101">
        <v>0</v>
      </c>
      <c r="AA494" s="101">
        <f t="shared" si="103"/>
        <v>0</v>
      </c>
      <c r="AB494" s="101">
        <v>0</v>
      </c>
      <c r="AC494" s="101">
        <v>0</v>
      </c>
      <c r="AD494" s="101">
        <v>0</v>
      </c>
    </row>
    <row r="495" spans="1:30" s="109" customFormat="1" ht="37.950000000000003" customHeight="1" x14ac:dyDescent="0.25">
      <c r="A495" s="89" t="s">
        <v>25</v>
      </c>
      <c r="B495" s="89" t="s">
        <v>529</v>
      </c>
      <c r="C495" s="89" t="s">
        <v>529</v>
      </c>
      <c r="D495" s="90" t="s">
        <v>1</v>
      </c>
      <c r="E495" s="91" t="s">
        <v>288</v>
      </c>
      <c r="F495" s="90" t="s">
        <v>291</v>
      </c>
      <c r="G495" s="91" t="s">
        <v>294</v>
      </c>
      <c r="H495" s="177">
        <v>21101</v>
      </c>
      <c r="I495" s="93" t="s">
        <v>40</v>
      </c>
      <c r="J495" s="106" t="s">
        <v>811</v>
      </c>
      <c r="K495" s="107" t="s">
        <v>812</v>
      </c>
      <c r="L495" s="178"/>
      <c r="M495" s="96" t="s">
        <v>142</v>
      </c>
      <c r="N495" s="106" t="s">
        <v>555</v>
      </c>
      <c r="O495" s="108">
        <v>0</v>
      </c>
      <c r="P495" s="173">
        <v>0</v>
      </c>
      <c r="Q495" s="95" t="s">
        <v>335</v>
      </c>
      <c r="R495" s="100">
        <f t="shared" si="104"/>
        <v>0</v>
      </c>
      <c r="S495" s="101">
        <v>0</v>
      </c>
      <c r="T495" s="102">
        <v>0</v>
      </c>
      <c r="U495" s="101">
        <v>0</v>
      </c>
      <c r="V495" s="101">
        <v>0</v>
      </c>
      <c r="W495" s="101">
        <v>0</v>
      </c>
      <c r="X495" s="101">
        <v>0</v>
      </c>
      <c r="Y495" s="101">
        <v>0</v>
      </c>
      <c r="Z495" s="101">
        <v>0</v>
      </c>
      <c r="AA495" s="101">
        <f t="shared" si="103"/>
        <v>0</v>
      </c>
      <c r="AB495" s="101">
        <v>0</v>
      </c>
      <c r="AC495" s="101">
        <v>0</v>
      </c>
      <c r="AD495" s="101">
        <v>0</v>
      </c>
    </row>
    <row r="496" spans="1:30" s="109" customFormat="1" ht="37.950000000000003" customHeight="1" x14ac:dyDescent="0.25">
      <c r="A496" s="89" t="s">
        <v>25</v>
      </c>
      <c r="B496" s="89" t="s">
        <v>529</v>
      </c>
      <c r="C496" s="89" t="s">
        <v>529</v>
      </c>
      <c r="D496" s="90" t="s">
        <v>1</v>
      </c>
      <c r="E496" s="91" t="s">
        <v>288</v>
      </c>
      <c r="F496" s="90" t="s">
        <v>291</v>
      </c>
      <c r="G496" s="91" t="s">
        <v>294</v>
      </c>
      <c r="H496" s="177">
        <v>21101</v>
      </c>
      <c r="I496" s="93" t="s">
        <v>40</v>
      </c>
      <c r="J496" s="106" t="s">
        <v>84</v>
      </c>
      <c r="K496" s="107" t="s">
        <v>537</v>
      </c>
      <c r="L496" s="178"/>
      <c r="M496" s="96" t="s">
        <v>142</v>
      </c>
      <c r="N496" s="106" t="s">
        <v>86</v>
      </c>
      <c r="O496" s="98">
        <v>0</v>
      </c>
      <c r="P496" s="173">
        <v>0</v>
      </c>
      <c r="Q496" s="95" t="s">
        <v>335</v>
      </c>
      <c r="R496" s="100">
        <f t="shared" si="104"/>
        <v>0</v>
      </c>
      <c r="S496" s="101">
        <v>0</v>
      </c>
      <c r="T496" s="102">
        <v>0</v>
      </c>
      <c r="U496" s="101">
        <v>0</v>
      </c>
      <c r="V496" s="101">
        <v>0</v>
      </c>
      <c r="W496" s="101">
        <v>0</v>
      </c>
      <c r="X496" s="101">
        <v>0</v>
      </c>
      <c r="Y496" s="101">
        <v>0</v>
      </c>
      <c r="Z496" s="101">
        <v>0</v>
      </c>
      <c r="AA496" s="101">
        <f t="shared" si="103"/>
        <v>0</v>
      </c>
      <c r="AB496" s="101">
        <v>0</v>
      </c>
      <c r="AC496" s="101">
        <v>0</v>
      </c>
      <c r="AD496" s="101">
        <v>0</v>
      </c>
    </row>
    <row r="497" spans="1:30" s="109" customFormat="1" ht="37.950000000000003" customHeight="1" x14ac:dyDescent="0.25">
      <c r="A497" s="89" t="s">
        <v>25</v>
      </c>
      <c r="B497" s="89" t="s">
        <v>529</v>
      </c>
      <c r="C497" s="89" t="s">
        <v>529</v>
      </c>
      <c r="D497" s="90" t="s">
        <v>1</v>
      </c>
      <c r="E497" s="91" t="s">
        <v>288</v>
      </c>
      <c r="F497" s="90" t="s">
        <v>291</v>
      </c>
      <c r="G497" s="91" t="s">
        <v>294</v>
      </c>
      <c r="H497" s="177">
        <v>21101</v>
      </c>
      <c r="I497" s="93" t="s">
        <v>40</v>
      </c>
      <c r="J497" s="106" t="s">
        <v>819</v>
      </c>
      <c r="K497" s="107" t="s">
        <v>820</v>
      </c>
      <c r="L497" s="178"/>
      <c r="M497" s="96" t="s">
        <v>142</v>
      </c>
      <c r="N497" s="106" t="s">
        <v>555</v>
      </c>
      <c r="O497" s="98">
        <v>0</v>
      </c>
      <c r="P497" s="173">
        <v>0</v>
      </c>
      <c r="Q497" s="95" t="s">
        <v>335</v>
      </c>
      <c r="R497" s="100">
        <f t="shared" si="104"/>
        <v>0</v>
      </c>
      <c r="S497" s="101">
        <v>0</v>
      </c>
      <c r="T497" s="102">
        <v>0</v>
      </c>
      <c r="U497" s="101">
        <v>0</v>
      </c>
      <c r="V497" s="101">
        <v>0</v>
      </c>
      <c r="W497" s="101">
        <v>0</v>
      </c>
      <c r="X497" s="101">
        <v>0</v>
      </c>
      <c r="Y497" s="101">
        <v>0</v>
      </c>
      <c r="Z497" s="101">
        <v>0</v>
      </c>
      <c r="AA497" s="101">
        <f t="shared" si="103"/>
        <v>0</v>
      </c>
      <c r="AB497" s="101">
        <v>0</v>
      </c>
      <c r="AC497" s="101">
        <v>0</v>
      </c>
      <c r="AD497" s="101">
        <v>0</v>
      </c>
    </row>
    <row r="498" spans="1:30" s="109" customFormat="1" ht="37.950000000000003" customHeight="1" x14ac:dyDescent="0.25">
      <c r="A498" s="89" t="s">
        <v>25</v>
      </c>
      <c r="B498" s="89" t="s">
        <v>529</v>
      </c>
      <c r="C498" s="89" t="s">
        <v>529</v>
      </c>
      <c r="D498" s="90" t="s">
        <v>1</v>
      </c>
      <c r="E498" s="91" t="s">
        <v>288</v>
      </c>
      <c r="F498" s="90" t="s">
        <v>291</v>
      </c>
      <c r="G498" s="91" t="s">
        <v>294</v>
      </c>
      <c r="H498" s="177">
        <v>21101</v>
      </c>
      <c r="I498" s="93" t="s">
        <v>40</v>
      </c>
      <c r="J498" s="106" t="s">
        <v>826</v>
      </c>
      <c r="K498" s="107" t="s">
        <v>827</v>
      </c>
      <c r="L498" s="178"/>
      <c r="M498" s="96" t="s">
        <v>142</v>
      </c>
      <c r="N498" s="106" t="s">
        <v>555</v>
      </c>
      <c r="O498" s="108">
        <v>0</v>
      </c>
      <c r="P498" s="173">
        <v>24.36</v>
      </c>
      <c r="Q498" s="95" t="s">
        <v>335</v>
      </c>
      <c r="R498" s="100">
        <f t="shared" si="104"/>
        <v>0</v>
      </c>
      <c r="S498" s="101">
        <v>0</v>
      </c>
      <c r="T498" s="102">
        <v>0</v>
      </c>
      <c r="U498" s="101">
        <v>0</v>
      </c>
      <c r="V498" s="101">
        <v>0</v>
      </c>
      <c r="W498" s="101">
        <v>0</v>
      </c>
      <c r="X498" s="101">
        <v>0</v>
      </c>
      <c r="Y498" s="101">
        <v>0</v>
      </c>
      <c r="Z498" s="101">
        <v>0</v>
      </c>
      <c r="AA498" s="101">
        <v>0</v>
      </c>
      <c r="AB498" s="101">
        <v>0</v>
      </c>
      <c r="AC498" s="101">
        <v>0</v>
      </c>
      <c r="AD498" s="101">
        <v>0</v>
      </c>
    </row>
    <row r="499" spans="1:30" s="109" customFormat="1" ht="37.950000000000003" customHeight="1" x14ac:dyDescent="0.25">
      <c r="A499" s="89" t="s">
        <v>25</v>
      </c>
      <c r="B499" s="89" t="s">
        <v>529</v>
      </c>
      <c r="C499" s="89" t="s">
        <v>529</v>
      </c>
      <c r="D499" s="90" t="s">
        <v>1</v>
      </c>
      <c r="E499" s="91" t="s">
        <v>288</v>
      </c>
      <c r="F499" s="90" t="s">
        <v>291</v>
      </c>
      <c r="G499" s="91" t="s">
        <v>294</v>
      </c>
      <c r="H499" s="177">
        <v>21101</v>
      </c>
      <c r="I499" s="93" t="s">
        <v>40</v>
      </c>
      <c r="J499" s="106" t="s">
        <v>423</v>
      </c>
      <c r="K499" s="107" t="s">
        <v>424</v>
      </c>
      <c r="L499" s="178"/>
      <c r="M499" s="96" t="s">
        <v>142</v>
      </c>
      <c r="N499" s="106" t="s">
        <v>555</v>
      </c>
      <c r="O499" s="98">
        <v>0</v>
      </c>
      <c r="P499" s="173">
        <v>44.08</v>
      </c>
      <c r="Q499" s="95" t="s">
        <v>335</v>
      </c>
      <c r="R499" s="100">
        <f t="shared" si="104"/>
        <v>0</v>
      </c>
      <c r="S499" s="101">
        <v>0</v>
      </c>
      <c r="T499" s="102">
        <v>0</v>
      </c>
      <c r="U499" s="101">
        <v>0</v>
      </c>
      <c r="V499" s="101">
        <v>0</v>
      </c>
      <c r="W499" s="101">
        <v>0</v>
      </c>
      <c r="X499" s="101">
        <v>0</v>
      </c>
      <c r="Y499" s="101">
        <v>0</v>
      </c>
      <c r="Z499" s="101">
        <v>0</v>
      </c>
      <c r="AA499" s="101">
        <v>0</v>
      </c>
      <c r="AB499" s="101">
        <v>0</v>
      </c>
      <c r="AC499" s="101">
        <v>0</v>
      </c>
      <c r="AD499" s="101">
        <v>0</v>
      </c>
    </row>
    <row r="500" spans="1:30" s="109" customFormat="1" ht="37.950000000000003" customHeight="1" x14ac:dyDescent="0.25">
      <c r="A500" s="89" t="s">
        <v>25</v>
      </c>
      <c r="B500" s="89" t="s">
        <v>529</v>
      </c>
      <c r="C500" s="89" t="s">
        <v>529</v>
      </c>
      <c r="D500" s="90" t="s">
        <v>1</v>
      </c>
      <c r="E500" s="91" t="s">
        <v>288</v>
      </c>
      <c r="F500" s="90" t="s">
        <v>291</v>
      </c>
      <c r="G500" s="91" t="s">
        <v>294</v>
      </c>
      <c r="H500" s="177">
        <v>21101</v>
      </c>
      <c r="I500" s="93" t="s">
        <v>40</v>
      </c>
      <c r="J500" s="106" t="s">
        <v>823</v>
      </c>
      <c r="K500" s="107" t="s">
        <v>824</v>
      </c>
      <c r="L500" s="178"/>
      <c r="M500" s="96" t="s">
        <v>142</v>
      </c>
      <c r="N500" s="106" t="s">
        <v>825</v>
      </c>
      <c r="O500" s="98">
        <v>0</v>
      </c>
      <c r="P500" s="173">
        <v>0</v>
      </c>
      <c r="Q500" s="95" t="s">
        <v>335</v>
      </c>
      <c r="R500" s="100">
        <f t="shared" si="104"/>
        <v>0</v>
      </c>
      <c r="S500" s="101">
        <v>0</v>
      </c>
      <c r="T500" s="102">
        <v>0</v>
      </c>
      <c r="U500" s="101">
        <v>0</v>
      </c>
      <c r="V500" s="101">
        <v>0</v>
      </c>
      <c r="W500" s="101">
        <v>0</v>
      </c>
      <c r="X500" s="101">
        <v>0</v>
      </c>
      <c r="Y500" s="101">
        <v>0</v>
      </c>
      <c r="Z500" s="101">
        <v>0</v>
      </c>
      <c r="AA500" s="101">
        <v>0</v>
      </c>
      <c r="AB500" s="101">
        <v>0</v>
      </c>
      <c r="AC500" s="101">
        <v>0</v>
      </c>
      <c r="AD500" s="101">
        <v>0</v>
      </c>
    </row>
    <row r="501" spans="1:30" s="109" customFormat="1" ht="37.950000000000003" customHeight="1" x14ac:dyDescent="0.25">
      <c r="A501" s="89" t="s">
        <v>25</v>
      </c>
      <c r="B501" s="89" t="s">
        <v>529</v>
      </c>
      <c r="C501" s="89" t="s">
        <v>529</v>
      </c>
      <c r="D501" s="90" t="s">
        <v>1</v>
      </c>
      <c r="E501" s="91" t="s">
        <v>288</v>
      </c>
      <c r="F501" s="90" t="s">
        <v>291</v>
      </c>
      <c r="G501" s="91" t="s">
        <v>294</v>
      </c>
      <c r="H501" s="177">
        <v>21101</v>
      </c>
      <c r="I501" s="93" t="s">
        <v>40</v>
      </c>
      <c r="J501" s="106" t="s">
        <v>821</v>
      </c>
      <c r="K501" s="107" t="s">
        <v>822</v>
      </c>
      <c r="L501" s="178"/>
      <c r="M501" s="96" t="s">
        <v>142</v>
      </c>
      <c r="N501" s="106" t="s">
        <v>86</v>
      </c>
      <c r="O501" s="108">
        <v>0</v>
      </c>
      <c r="P501" s="173">
        <v>0</v>
      </c>
      <c r="Q501" s="95" t="s">
        <v>335</v>
      </c>
      <c r="R501" s="100">
        <f t="shared" si="104"/>
        <v>0</v>
      </c>
      <c r="S501" s="101">
        <v>0</v>
      </c>
      <c r="T501" s="102">
        <v>0</v>
      </c>
      <c r="U501" s="101">
        <v>0</v>
      </c>
      <c r="V501" s="101">
        <v>0</v>
      </c>
      <c r="W501" s="101">
        <v>0</v>
      </c>
      <c r="X501" s="101">
        <v>0</v>
      </c>
      <c r="Y501" s="101">
        <v>0</v>
      </c>
      <c r="Z501" s="101">
        <v>0</v>
      </c>
      <c r="AA501" s="101">
        <f t="shared" si="103"/>
        <v>0</v>
      </c>
      <c r="AB501" s="101">
        <v>0</v>
      </c>
      <c r="AC501" s="101">
        <v>0</v>
      </c>
      <c r="AD501" s="101">
        <v>0</v>
      </c>
    </row>
    <row r="502" spans="1:30" s="109" customFormat="1" ht="37.950000000000003" customHeight="1" x14ac:dyDescent="0.25">
      <c r="A502" s="89" t="s">
        <v>25</v>
      </c>
      <c r="B502" s="89" t="s">
        <v>529</v>
      </c>
      <c r="C502" s="89" t="s">
        <v>529</v>
      </c>
      <c r="D502" s="90" t="s">
        <v>1</v>
      </c>
      <c r="E502" s="91" t="s">
        <v>288</v>
      </c>
      <c r="F502" s="90" t="s">
        <v>291</v>
      </c>
      <c r="G502" s="91" t="s">
        <v>294</v>
      </c>
      <c r="H502" s="177">
        <v>21101</v>
      </c>
      <c r="I502" s="93" t="s">
        <v>40</v>
      </c>
      <c r="J502" s="106" t="s">
        <v>588</v>
      </c>
      <c r="K502" s="107" t="s">
        <v>589</v>
      </c>
      <c r="L502" s="178"/>
      <c r="M502" s="96" t="s">
        <v>142</v>
      </c>
      <c r="N502" s="106" t="s">
        <v>555</v>
      </c>
      <c r="O502" s="98">
        <v>0</v>
      </c>
      <c r="P502" s="173">
        <v>0</v>
      </c>
      <c r="Q502" s="95" t="s">
        <v>335</v>
      </c>
      <c r="R502" s="100">
        <f t="shared" si="104"/>
        <v>0</v>
      </c>
      <c r="S502" s="101">
        <v>0</v>
      </c>
      <c r="T502" s="102">
        <v>0</v>
      </c>
      <c r="U502" s="101">
        <v>0</v>
      </c>
      <c r="V502" s="101">
        <v>0</v>
      </c>
      <c r="W502" s="101">
        <v>0</v>
      </c>
      <c r="X502" s="101">
        <v>0</v>
      </c>
      <c r="Y502" s="101">
        <v>0</v>
      </c>
      <c r="Z502" s="101">
        <v>0</v>
      </c>
      <c r="AA502" s="101">
        <f t="shared" si="103"/>
        <v>0</v>
      </c>
      <c r="AB502" s="101">
        <v>0</v>
      </c>
      <c r="AC502" s="101">
        <v>0</v>
      </c>
      <c r="AD502" s="101">
        <v>0</v>
      </c>
    </row>
    <row r="503" spans="1:30" s="109" customFormat="1" ht="37.950000000000003" customHeight="1" x14ac:dyDescent="0.25">
      <c r="A503" s="89" t="s">
        <v>25</v>
      </c>
      <c r="B503" s="89" t="s">
        <v>529</v>
      </c>
      <c r="C503" s="89" t="s">
        <v>529</v>
      </c>
      <c r="D503" s="90" t="s">
        <v>1</v>
      </c>
      <c r="E503" s="91" t="s">
        <v>288</v>
      </c>
      <c r="F503" s="90" t="s">
        <v>291</v>
      </c>
      <c r="G503" s="91" t="s">
        <v>294</v>
      </c>
      <c r="H503" s="177">
        <v>21601</v>
      </c>
      <c r="I503" s="93" t="s">
        <v>43</v>
      </c>
      <c r="J503" s="106" t="s">
        <v>620</v>
      </c>
      <c r="K503" s="107" t="s">
        <v>621</v>
      </c>
      <c r="L503" s="178"/>
      <c r="M503" s="96" t="s">
        <v>142</v>
      </c>
      <c r="N503" s="106" t="s">
        <v>622</v>
      </c>
      <c r="O503" s="98">
        <v>0</v>
      </c>
      <c r="P503" s="173">
        <v>0</v>
      </c>
      <c r="Q503" s="95" t="s">
        <v>335</v>
      </c>
      <c r="R503" s="100">
        <f t="shared" si="104"/>
        <v>0</v>
      </c>
      <c r="S503" s="101">
        <v>0</v>
      </c>
      <c r="T503" s="102">
        <v>0</v>
      </c>
      <c r="U503" s="101">
        <v>0</v>
      </c>
      <c r="V503" s="101">
        <v>0</v>
      </c>
      <c r="W503" s="101">
        <v>0</v>
      </c>
      <c r="X503" s="101">
        <v>0</v>
      </c>
      <c r="Y503" s="101">
        <v>0</v>
      </c>
      <c r="Z503" s="101">
        <v>0</v>
      </c>
      <c r="AA503" s="101">
        <f t="shared" si="103"/>
        <v>0</v>
      </c>
      <c r="AB503" s="101">
        <v>0</v>
      </c>
      <c r="AC503" s="101">
        <v>0</v>
      </c>
      <c r="AD503" s="101">
        <v>0</v>
      </c>
    </row>
    <row r="504" spans="1:30" s="109" customFormat="1" ht="37.950000000000003" customHeight="1" x14ac:dyDescent="0.25">
      <c r="A504" s="89" t="s">
        <v>25</v>
      </c>
      <c r="B504" s="89" t="s">
        <v>529</v>
      </c>
      <c r="C504" s="89" t="s">
        <v>529</v>
      </c>
      <c r="D504" s="90" t="s">
        <v>1</v>
      </c>
      <c r="E504" s="91" t="s">
        <v>288</v>
      </c>
      <c r="F504" s="90" t="s">
        <v>291</v>
      </c>
      <c r="G504" s="91" t="s">
        <v>294</v>
      </c>
      <c r="H504" s="177">
        <v>21601</v>
      </c>
      <c r="I504" s="93" t="s">
        <v>43</v>
      </c>
      <c r="J504" s="106" t="s">
        <v>625</v>
      </c>
      <c r="K504" s="107" t="s">
        <v>626</v>
      </c>
      <c r="L504" s="178"/>
      <c r="M504" s="96" t="s">
        <v>142</v>
      </c>
      <c r="N504" s="106" t="s">
        <v>555</v>
      </c>
      <c r="O504" s="108">
        <v>0</v>
      </c>
      <c r="P504" s="173">
        <v>0</v>
      </c>
      <c r="Q504" s="95" t="s">
        <v>335</v>
      </c>
      <c r="R504" s="100">
        <f t="shared" si="104"/>
        <v>0</v>
      </c>
      <c r="S504" s="101">
        <v>0</v>
      </c>
      <c r="T504" s="102">
        <v>0</v>
      </c>
      <c r="U504" s="101">
        <v>0</v>
      </c>
      <c r="V504" s="101">
        <v>0</v>
      </c>
      <c r="W504" s="101">
        <v>0</v>
      </c>
      <c r="X504" s="101">
        <v>0</v>
      </c>
      <c r="Y504" s="101">
        <v>0</v>
      </c>
      <c r="Z504" s="101">
        <v>0</v>
      </c>
      <c r="AA504" s="101">
        <f t="shared" si="103"/>
        <v>0</v>
      </c>
      <c r="AB504" s="101">
        <v>0</v>
      </c>
      <c r="AC504" s="101">
        <v>0</v>
      </c>
      <c r="AD504" s="101">
        <v>0</v>
      </c>
    </row>
    <row r="505" spans="1:30" s="109" customFormat="1" ht="37.950000000000003" customHeight="1" x14ac:dyDescent="0.25">
      <c r="A505" s="89" t="s">
        <v>25</v>
      </c>
      <c r="B505" s="89" t="s">
        <v>529</v>
      </c>
      <c r="C505" s="89" t="s">
        <v>529</v>
      </c>
      <c r="D505" s="90" t="s">
        <v>1</v>
      </c>
      <c r="E505" s="91" t="s">
        <v>288</v>
      </c>
      <c r="F505" s="90" t="s">
        <v>291</v>
      </c>
      <c r="G505" s="91" t="s">
        <v>294</v>
      </c>
      <c r="H505" s="177">
        <v>21601</v>
      </c>
      <c r="I505" s="93" t="s">
        <v>43</v>
      </c>
      <c r="J505" s="106" t="s">
        <v>252</v>
      </c>
      <c r="K505" s="107" t="s">
        <v>627</v>
      </c>
      <c r="L505" s="178"/>
      <c r="M505" s="96" t="s">
        <v>142</v>
      </c>
      <c r="N505" s="106" t="s">
        <v>218</v>
      </c>
      <c r="O505" s="98">
        <v>0</v>
      </c>
      <c r="P505" s="173">
        <v>0</v>
      </c>
      <c r="Q505" s="95" t="s">
        <v>335</v>
      </c>
      <c r="R505" s="100">
        <f t="shared" si="104"/>
        <v>0</v>
      </c>
      <c r="S505" s="101">
        <v>0</v>
      </c>
      <c r="T505" s="102">
        <v>0</v>
      </c>
      <c r="U505" s="101">
        <v>0</v>
      </c>
      <c r="V505" s="101">
        <v>0</v>
      </c>
      <c r="W505" s="101">
        <v>0</v>
      </c>
      <c r="X505" s="101">
        <v>0</v>
      </c>
      <c r="Y505" s="101">
        <v>0</v>
      </c>
      <c r="Z505" s="101">
        <v>0</v>
      </c>
      <c r="AA505" s="101">
        <f t="shared" si="103"/>
        <v>0</v>
      </c>
      <c r="AB505" s="101">
        <v>0</v>
      </c>
      <c r="AC505" s="101">
        <v>0</v>
      </c>
      <c r="AD505" s="101">
        <v>0</v>
      </c>
    </row>
    <row r="506" spans="1:30" s="109" customFormat="1" ht="37.950000000000003" customHeight="1" x14ac:dyDescent="0.25">
      <c r="A506" s="89" t="s">
        <v>25</v>
      </c>
      <c r="B506" s="89" t="s">
        <v>529</v>
      </c>
      <c r="C506" s="89" t="s">
        <v>529</v>
      </c>
      <c r="D506" s="90" t="s">
        <v>1</v>
      </c>
      <c r="E506" s="91" t="s">
        <v>288</v>
      </c>
      <c r="F506" s="90" t="s">
        <v>291</v>
      </c>
      <c r="G506" s="91" t="s">
        <v>294</v>
      </c>
      <c r="H506" s="177">
        <v>21601</v>
      </c>
      <c r="I506" s="93" t="s">
        <v>43</v>
      </c>
      <c r="J506" s="106" t="s">
        <v>828</v>
      </c>
      <c r="K506" s="107" t="s">
        <v>829</v>
      </c>
      <c r="L506" s="178"/>
      <c r="M506" s="96" t="s">
        <v>142</v>
      </c>
      <c r="N506" s="106" t="s">
        <v>830</v>
      </c>
      <c r="O506" s="98">
        <v>0</v>
      </c>
      <c r="P506" s="173">
        <v>0</v>
      </c>
      <c r="Q506" s="95" t="s">
        <v>335</v>
      </c>
      <c r="R506" s="100">
        <f t="shared" si="104"/>
        <v>0</v>
      </c>
      <c r="S506" s="101">
        <v>0</v>
      </c>
      <c r="T506" s="102">
        <v>0</v>
      </c>
      <c r="U506" s="101">
        <v>0</v>
      </c>
      <c r="V506" s="101">
        <v>0</v>
      </c>
      <c r="W506" s="101">
        <v>0</v>
      </c>
      <c r="X506" s="101">
        <v>0</v>
      </c>
      <c r="Y506" s="101">
        <v>0</v>
      </c>
      <c r="Z506" s="101">
        <v>0</v>
      </c>
      <c r="AA506" s="101">
        <f t="shared" si="103"/>
        <v>0</v>
      </c>
      <c r="AB506" s="101">
        <v>0</v>
      </c>
      <c r="AC506" s="101">
        <v>0</v>
      </c>
      <c r="AD506" s="101">
        <v>0</v>
      </c>
    </row>
    <row r="507" spans="1:30" s="109" customFormat="1" ht="37.950000000000003" customHeight="1" x14ac:dyDescent="0.25">
      <c r="A507" s="89" t="s">
        <v>25</v>
      </c>
      <c r="B507" s="89" t="s">
        <v>529</v>
      </c>
      <c r="C507" s="89" t="s">
        <v>529</v>
      </c>
      <c r="D507" s="90" t="s">
        <v>1</v>
      </c>
      <c r="E507" s="91" t="s">
        <v>288</v>
      </c>
      <c r="F507" s="90" t="s">
        <v>291</v>
      </c>
      <c r="G507" s="91" t="s">
        <v>294</v>
      </c>
      <c r="H507" s="177">
        <v>21601</v>
      </c>
      <c r="I507" s="93" t="s">
        <v>43</v>
      </c>
      <c r="J507" s="106" t="s">
        <v>250</v>
      </c>
      <c r="K507" s="107" t="s">
        <v>156</v>
      </c>
      <c r="L507" s="178"/>
      <c r="M507" s="96" t="s">
        <v>142</v>
      </c>
      <c r="N507" s="106" t="s">
        <v>830</v>
      </c>
      <c r="O507" s="108">
        <v>0</v>
      </c>
      <c r="P507" s="173">
        <v>0</v>
      </c>
      <c r="Q507" s="95" t="s">
        <v>335</v>
      </c>
      <c r="R507" s="100">
        <f t="shared" si="104"/>
        <v>0</v>
      </c>
      <c r="S507" s="101">
        <v>0</v>
      </c>
      <c r="T507" s="102">
        <v>0</v>
      </c>
      <c r="U507" s="101">
        <v>0</v>
      </c>
      <c r="V507" s="101">
        <v>0</v>
      </c>
      <c r="W507" s="101">
        <v>0</v>
      </c>
      <c r="X507" s="101">
        <v>0</v>
      </c>
      <c r="Y507" s="101">
        <v>0</v>
      </c>
      <c r="Z507" s="101">
        <v>0</v>
      </c>
      <c r="AA507" s="101">
        <f t="shared" si="103"/>
        <v>0</v>
      </c>
      <c r="AB507" s="101">
        <v>0</v>
      </c>
      <c r="AC507" s="101">
        <v>0</v>
      </c>
      <c r="AD507" s="101">
        <v>0</v>
      </c>
    </row>
    <row r="508" spans="1:30" s="109" customFormat="1" ht="37.950000000000003" customHeight="1" x14ac:dyDescent="0.25">
      <c r="A508" s="89" t="s">
        <v>25</v>
      </c>
      <c r="B508" s="89" t="s">
        <v>529</v>
      </c>
      <c r="C508" s="89" t="s">
        <v>529</v>
      </c>
      <c r="D508" s="90" t="s">
        <v>1</v>
      </c>
      <c r="E508" s="91" t="s">
        <v>288</v>
      </c>
      <c r="F508" s="90" t="s">
        <v>291</v>
      </c>
      <c r="G508" s="91" t="s">
        <v>294</v>
      </c>
      <c r="H508" s="177">
        <v>21601</v>
      </c>
      <c r="I508" s="93" t="s">
        <v>43</v>
      </c>
      <c r="J508" s="106" t="s">
        <v>790</v>
      </c>
      <c r="K508" s="107" t="s">
        <v>791</v>
      </c>
      <c r="L508" s="178"/>
      <c r="M508" s="96" t="s">
        <v>142</v>
      </c>
      <c r="N508" s="106" t="s">
        <v>555</v>
      </c>
      <c r="O508" s="98">
        <v>0</v>
      </c>
      <c r="P508" s="173">
        <v>0</v>
      </c>
      <c r="Q508" s="95" t="s">
        <v>335</v>
      </c>
      <c r="R508" s="100">
        <f t="shared" si="104"/>
        <v>0</v>
      </c>
      <c r="S508" s="101">
        <v>0</v>
      </c>
      <c r="T508" s="102">
        <v>0</v>
      </c>
      <c r="U508" s="101">
        <v>0</v>
      </c>
      <c r="V508" s="101">
        <v>0</v>
      </c>
      <c r="W508" s="101">
        <v>0</v>
      </c>
      <c r="X508" s="101">
        <v>0</v>
      </c>
      <c r="Y508" s="101">
        <v>0</v>
      </c>
      <c r="Z508" s="101">
        <v>0</v>
      </c>
      <c r="AA508" s="101">
        <f t="shared" si="103"/>
        <v>0</v>
      </c>
      <c r="AB508" s="101">
        <v>0</v>
      </c>
      <c r="AC508" s="101">
        <v>0</v>
      </c>
      <c r="AD508" s="101">
        <v>0</v>
      </c>
    </row>
    <row r="509" spans="1:30" s="133" customFormat="1" ht="37.950000000000003" customHeight="1" x14ac:dyDescent="0.25">
      <c r="A509" s="118" t="s">
        <v>25</v>
      </c>
      <c r="B509" s="118" t="s">
        <v>529</v>
      </c>
      <c r="C509" s="118" t="s">
        <v>529</v>
      </c>
      <c r="D509" s="119" t="s">
        <v>1</v>
      </c>
      <c r="E509" s="120" t="s">
        <v>288</v>
      </c>
      <c r="F509" s="119" t="s">
        <v>291</v>
      </c>
      <c r="G509" s="120" t="s">
        <v>294</v>
      </c>
      <c r="H509" s="187">
        <v>21601</v>
      </c>
      <c r="I509" s="122" t="s">
        <v>43</v>
      </c>
      <c r="J509" s="123" t="s">
        <v>481</v>
      </c>
      <c r="K509" s="167" t="s">
        <v>273</v>
      </c>
      <c r="L509" s="188"/>
      <c r="M509" s="126" t="s">
        <v>142</v>
      </c>
      <c r="N509" s="123" t="s">
        <v>555</v>
      </c>
      <c r="O509" s="128">
        <v>5</v>
      </c>
      <c r="P509" s="171">
        <v>116</v>
      </c>
      <c r="Q509" s="125" t="s">
        <v>335</v>
      </c>
      <c r="R509" s="130">
        <f t="shared" si="104"/>
        <v>580</v>
      </c>
      <c r="S509" s="131">
        <v>0</v>
      </c>
      <c r="T509" s="132">
        <v>0</v>
      </c>
      <c r="U509" s="131">
        <v>0</v>
      </c>
      <c r="V509" s="131">
        <v>0</v>
      </c>
      <c r="W509" s="131">
        <v>0</v>
      </c>
      <c r="X509" s="131">
        <v>0</v>
      </c>
      <c r="Y509" s="131">
        <v>0</v>
      </c>
      <c r="Z509" s="131">
        <v>0</v>
      </c>
      <c r="AA509" s="131">
        <v>0</v>
      </c>
      <c r="AB509" s="131">
        <v>580</v>
      </c>
      <c r="AC509" s="131">
        <v>0</v>
      </c>
      <c r="AD509" s="131">
        <v>0</v>
      </c>
    </row>
    <row r="510" spans="1:30" s="109" customFormat="1" ht="37.950000000000003" customHeight="1" x14ac:dyDescent="0.25">
      <c r="A510" s="89" t="s">
        <v>25</v>
      </c>
      <c r="B510" s="89" t="s">
        <v>529</v>
      </c>
      <c r="C510" s="89" t="s">
        <v>529</v>
      </c>
      <c r="D510" s="90" t="s">
        <v>1</v>
      </c>
      <c r="E510" s="91" t="s">
        <v>288</v>
      </c>
      <c r="F510" s="90" t="s">
        <v>291</v>
      </c>
      <c r="G510" s="91" t="s">
        <v>294</v>
      </c>
      <c r="H510" s="177">
        <v>21601</v>
      </c>
      <c r="I510" s="93" t="s">
        <v>43</v>
      </c>
      <c r="J510" s="106" t="s">
        <v>256</v>
      </c>
      <c r="K510" s="107" t="s">
        <v>831</v>
      </c>
      <c r="L510" s="178"/>
      <c r="M510" s="96" t="s">
        <v>142</v>
      </c>
      <c r="N510" s="106" t="s">
        <v>555</v>
      </c>
      <c r="O510" s="108">
        <v>0</v>
      </c>
      <c r="P510" s="173">
        <v>16.82</v>
      </c>
      <c r="Q510" s="95" t="s">
        <v>335</v>
      </c>
      <c r="R510" s="100">
        <f t="shared" si="104"/>
        <v>0</v>
      </c>
      <c r="S510" s="101">
        <v>0</v>
      </c>
      <c r="T510" s="102">
        <v>0</v>
      </c>
      <c r="U510" s="101">
        <v>0</v>
      </c>
      <c r="V510" s="101">
        <v>0</v>
      </c>
      <c r="W510" s="101">
        <v>0</v>
      </c>
      <c r="X510" s="101">
        <v>0</v>
      </c>
      <c r="Y510" s="101">
        <v>0</v>
      </c>
      <c r="Z510" s="101">
        <v>0</v>
      </c>
      <c r="AA510" s="101">
        <v>0</v>
      </c>
      <c r="AB510" s="101">
        <v>0</v>
      </c>
      <c r="AC510" s="101">
        <v>0</v>
      </c>
      <c r="AD510" s="101">
        <v>0</v>
      </c>
    </row>
    <row r="511" spans="1:30" s="109" customFormat="1" ht="37.950000000000003" customHeight="1" x14ac:dyDescent="0.25">
      <c r="A511" s="89" t="s">
        <v>25</v>
      </c>
      <c r="B511" s="89" t="s">
        <v>529</v>
      </c>
      <c r="C511" s="89" t="s">
        <v>529</v>
      </c>
      <c r="D511" s="90" t="s">
        <v>1</v>
      </c>
      <c r="E511" s="91" t="s">
        <v>288</v>
      </c>
      <c r="F511" s="90" t="s">
        <v>291</v>
      </c>
      <c r="G511" s="91" t="s">
        <v>294</v>
      </c>
      <c r="H511" s="177">
        <v>21601</v>
      </c>
      <c r="I511" s="93" t="s">
        <v>43</v>
      </c>
      <c r="J511" s="106" t="s">
        <v>832</v>
      </c>
      <c r="K511" s="107" t="s">
        <v>786</v>
      </c>
      <c r="L511" s="178"/>
      <c r="M511" s="96" t="s">
        <v>142</v>
      </c>
      <c r="N511" s="106" t="s">
        <v>61</v>
      </c>
      <c r="O511" s="98">
        <v>0</v>
      </c>
      <c r="P511" s="173">
        <v>0</v>
      </c>
      <c r="Q511" s="95" t="s">
        <v>335</v>
      </c>
      <c r="R511" s="100">
        <f t="shared" si="104"/>
        <v>0</v>
      </c>
      <c r="S511" s="101">
        <v>0</v>
      </c>
      <c r="T511" s="102">
        <v>0</v>
      </c>
      <c r="U511" s="101">
        <v>0</v>
      </c>
      <c r="V511" s="101">
        <v>0</v>
      </c>
      <c r="W511" s="101">
        <v>0</v>
      </c>
      <c r="X511" s="101">
        <v>0</v>
      </c>
      <c r="Y511" s="101">
        <v>0</v>
      </c>
      <c r="Z511" s="101">
        <v>0</v>
      </c>
      <c r="AA511" s="101">
        <f t="shared" si="103"/>
        <v>0</v>
      </c>
      <c r="AB511" s="101">
        <v>0</v>
      </c>
      <c r="AC511" s="101">
        <v>0</v>
      </c>
      <c r="AD511" s="101">
        <v>0</v>
      </c>
    </row>
    <row r="512" spans="1:30" s="109" customFormat="1" ht="37.950000000000003" customHeight="1" x14ac:dyDescent="0.25">
      <c r="A512" s="89" t="s">
        <v>25</v>
      </c>
      <c r="B512" s="89" t="s">
        <v>529</v>
      </c>
      <c r="C512" s="89" t="s">
        <v>529</v>
      </c>
      <c r="D512" s="90" t="s">
        <v>1</v>
      </c>
      <c r="E512" s="91" t="s">
        <v>288</v>
      </c>
      <c r="F512" s="90" t="s">
        <v>291</v>
      </c>
      <c r="G512" s="91" t="s">
        <v>294</v>
      </c>
      <c r="H512" s="177">
        <v>21601</v>
      </c>
      <c r="I512" s="93" t="s">
        <v>43</v>
      </c>
      <c r="J512" s="106" t="s">
        <v>387</v>
      </c>
      <c r="K512" s="107" t="s">
        <v>388</v>
      </c>
      <c r="L512" s="178"/>
      <c r="M512" s="96" t="s">
        <v>142</v>
      </c>
      <c r="N512" s="106" t="s">
        <v>555</v>
      </c>
      <c r="O512" s="98">
        <v>0</v>
      </c>
      <c r="P512" s="173">
        <v>0</v>
      </c>
      <c r="Q512" s="95" t="s">
        <v>335</v>
      </c>
      <c r="R512" s="100">
        <f t="shared" si="104"/>
        <v>0</v>
      </c>
      <c r="S512" s="101">
        <v>0</v>
      </c>
      <c r="T512" s="102">
        <v>0</v>
      </c>
      <c r="U512" s="101">
        <v>0</v>
      </c>
      <c r="V512" s="101">
        <v>0</v>
      </c>
      <c r="W512" s="101">
        <v>0</v>
      </c>
      <c r="X512" s="101">
        <v>0</v>
      </c>
      <c r="Y512" s="101">
        <v>0</v>
      </c>
      <c r="Z512" s="101">
        <v>0</v>
      </c>
      <c r="AA512" s="101">
        <f t="shared" si="103"/>
        <v>0</v>
      </c>
      <c r="AB512" s="101">
        <v>0</v>
      </c>
      <c r="AC512" s="101">
        <v>0</v>
      </c>
      <c r="AD512" s="101">
        <v>0</v>
      </c>
    </row>
    <row r="513" spans="1:30" s="109" customFormat="1" ht="37.950000000000003" customHeight="1" x14ac:dyDescent="0.25">
      <c r="A513" s="89" t="s">
        <v>25</v>
      </c>
      <c r="B513" s="89" t="s">
        <v>529</v>
      </c>
      <c r="C513" s="89" t="s">
        <v>529</v>
      </c>
      <c r="D513" s="90" t="s">
        <v>1</v>
      </c>
      <c r="E513" s="91" t="s">
        <v>288</v>
      </c>
      <c r="F513" s="90" t="s">
        <v>291</v>
      </c>
      <c r="G513" s="91" t="s">
        <v>294</v>
      </c>
      <c r="H513" s="177">
        <v>21601</v>
      </c>
      <c r="I513" s="93" t="s">
        <v>43</v>
      </c>
      <c r="J513" s="106" t="s">
        <v>148</v>
      </c>
      <c r="K513" s="107" t="s">
        <v>789</v>
      </c>
      <c r="L513" s="178"/>
      <c r="M513" s="96" t="s">
        <v>142</v>
      </c>
      <c r="N513" s="106" t="s">
        <v>555</v>
      </c>
      <c r="O513" s="108">
        <v>0</v>
      </c>
      <c r="P513" s="173">
        <v>0</v>
      </c>
      <c r="Q513" s="95" t="s">
        <v>335</v>
      </c>
      <c r="R513" s="100">
        <f t="shared" si="104"/>
        <v>0</v>
      </c>
      <c r="S513" s="101">
        <v>0</v>
      </c>
      <c r="T513" s="102">
        <v>0</v>
      </c>
      <c r="U513" s="101">
        <v>0</v>
      </c>
      <c r="V513" s="101">
        <v>0</v>
      </c>
      <c r="W513" s="101">
        <v>0</v>
      </c>
      <c r="X513" s="101">
        <v>0</v>
      </c>
      <c r="Y513" s="101">
        <v>0</v>
      </c>
      <c r="Z513" s="101">
        <v>0</v>
      </c>
      <c r="AA513" s="101">
        <f t="shared" si="103"/>
        <v>0</v>
      </c>
      <c r="AB513" s="101">
        <v>0</v>
      </c>
      <c r="AC513" s="101">
        <v>0</v>
      </c>
      <c r="AD513" s="101">
        <v>0</v>
      </c>
    </row>
    <row r="514" spans="1:30" s="133" customFormat="1" ht="37.950000000000003" customHeight="1" x14ac:dyDescent="0.25">
      <c r="A514" s="118" t="s">
        <v>25</v>
      </c>
      <c r="B514" s="118" t="s">
        <v>529</v>
      </c>
      <c r="C514" s="118" t="s">
        <v>529</v>
      </c>
      <c r="D514" s="119" t="s">
        <v>1</v>
      </c>
      <c r="E514" s="120" t="s">
        <v>288</v>
      </c>
      <c r="F514" s="119" t="s">
        <v>291</v>
      </c>
      <c r="G514" s="120" t="s">
        <v>294</v>
      </c>
      <c r="H514" s="187">
        <v>21601</v>
      </c>
      <c r="I514" s="122" t="s">
        <v>43</v>
      </c>
      <c r="J514" s="123" t="s">
        <v>253</v>
      </c>
      <c r="K514" s="167" t="s">
        <v>484</v>
      </c>
      <c r="L514" s="188"/>
      <c r="M514" s="126" t="s">
        <v>142</v>
      </c>
      <c r="N514" s="123" t="s">
        <v>86</v>
      </c>
      <c r="O514" s="128">
        <v>10</v>
      </c>
      <c r="P514" s="171">
        <v>613.82000000000005</v>
      </c>
      <c r="Q514" s="125" t="s">
        <v>335</v>
      </c>
      <c r="R514" s="130">
        <f t="shared" si="104"/>
        <v>6138</v>
      </c>
      <c r="S514" s="131">
        <v>0</v>
      </c>
      <c r="T514" s="132">
        <v>0</v>
      </c>
      <c r="U514" s="131">
        <v>0</v>
      </c>
      <c r="V514" s="131">
        <v>0</v>
      </c>
      <c r="W514" s="131">
        <v>0</v>
      </c>
      <c r="X514" s="131">
        <v>0</v>
      </c>
      <c r="Y514" s="131">
        <v>0</v>
      </c>
      <c r="Z514" s="131">
        <v>0</v>
      </c>
      <c r="AA514" s="131">
        <v>0</v>
      </c>
      <c r="AB514" s="131">
        <v>6138</v>
      </c>
      <c r="AC514" s="131">
        <v>0</v>
      </c>
      <c r="AD514" s="131">
        <v>0</v>
      </c>
    </row>
    <row r="515" spans="1:30" s="133" customFormat="1" ht="37.950000000000003" customHeight="1" x14ac:dyDescent="0.25">
      <c r="A515" s="118" t="s">
        <v>25</v>
      </c>
      <c r="B515" s="118" t="s">
        <v>529</v>
      </c>
      <c r="C515" s="118" t="s">
        <v>529</v>
      </c>
      <c r="D515" s="119" t="s">
        <v>1</v>
      </c>
      <c r="E515" s="120" t="s">
        <v>2</v>
      </c>
      <c r="F515" s="166" t="s">
        <v>1</v>
      </c>
      <c r="G515" s="120" t="s">
        <v>3</v>
      </c>
      <c r="H515" s="187">
        <v>21601</v>
      </c>
      <c r="I515" s="122" t="s">
        <v>43</v>
      </c>
      <c r="J515" s="123" t="s">
        <v>253</v>
      </c>
      <c r="K515" s="167" t="s">
        <v>484</v>
      </c>
      <c r="L515" s="188"/>
      <c r="M515" s="126" t="s">
        <v>142</v>
      </c>
      <c r="N515" s="123" t="s">
        <v>86</v>
      </c>
      <c r="O515" s="128">
        <v>10</v>
      </c>
      <c r="P515" s="171">
        <v>369.77</v>
      </c>
      <c r="Q515" s="125" t="s">
        <v>335</v>
      </c>
      <c r="R515" s="130">
        <f t="shared" si="104"/>
        <v>3698</v>
      </c>
      <c r="S515" s="131">
        <v>0</v>
      </c>
      <c r="T515" s="132">
        <v>0</v>
      </c>
      <c r="U515" s="131">
        <v>0</v>
      </c>
      <c r="V515" s="131">
        <v>0</v>
      </c>
      <c r="W515" s="131">
        <v>0</v>
      </c>
      <c r="X515" s="131">
        <v>0</v>
      </c>
      <c r="Y515" s="131">
        <v>0</v>
      </c>
      <c r="Z515" s="131">
        <v>0</v>
      </c>
      <c r="AA515" s="131">
        <v>0</v>
      </c>
      <c r="AB515" s="131">
        <v>3698</v>
      </c>
      <c r="AC515" s="131">
        <v>0</v>
      </c>
      <c r="AD515" s="131">
        <v>0</v>
      </c>
    </row>
    <row r="516" spans="1:30" s="109" customFormat="1" ht="37.950000000000003" customHeight="1" x14ac:dyDescent="0.25">
      <c r="A516" s="89" t="s">
        <v>25</v>
      </c>
      <c r="B516" s="89" t="s">
        <v>529</v>
      </c>
      <c r="C516" s="89" t="s">
        <v>529</v>
      </c>
      <c r="D516" s="90" t="s">
        <v>1</v>
      </c>
      <c r="E516" s="91" t="s">
        <v>288</v>
      </c>
      <c r="F516" s="90" t="s">
        <v>291</v>
      </c>
      <c r="G516" s="91" t="s">
        <v>294</v>
      </c>
      <c r="H516" s="177">
        <v>21601</v>
      </c>
      <c r="I516" s="93" t="s">
        <v>43</v>
      </c>
      <c r="J516" s="106" t="s">
        <v>833</v>
      </c>
      <c r="K516" s="107" t="s">
        <v>488</v>
      </c>
      <c r="L516" s="178"/>
      <c r="M516" s="96" t="s">
        <v>142</v>
      </c>
      <c r="N516" s="106" t="s">
        <v>140</v>
      </c>
      <c r="O516" s="98">
        <v>0</v>
      </c>
      <c r="P516" s="173">
        <v>0</v>
      </c>
      <c r="Q516" s="95" t="s">
        <v>335</v>
      </c>
      <c r="R516" s="100">
        <f t="shared" si="104"/>
        <v>0</v>
      </c>
      <c r="S516" s="101">
        <v>0</v>
      </c>
      <c r="T516" s="102">
        <v>0</v>
      </c>
      <c r="U516" s="101">
        <v>0</v>
      </c>
      <c r="V516" s="101">
        <v>0</v>
      </c>
      <c r="W516" s="101">
        <v>0</v>
      </c>
      <c r="X516" s="101">
        <v>0</v>
      </c>
      <c r="Y516" s="101">
        <v>0</v>
      </c>
      <c r="Z516" s="101">
        <v>0</v>
      </c>
      <c r="AA516" s="101">
        <f t="shared" si="103"/>
        <v>0</v>
      </c>
      <c r="AB516" s="101">
        <v>0</v>
      </c>
      <c r="AC516" s="101">
        <v>0</v>
      </c>
      <c r="AD516" s="101">
        <v>0</v>
      </c>
    </row>
    <row r="517" spans="1:30" s="109" customFormat="1" ht="37.950000000000003" customHeight="1" x14ac:dyDescent="0.25">
      <c r="A517" s="89" t="s">
        <v>25</v>
      </c>
      <c r="B517" s="89" t="s">
        <v>529</v>
      </c>
      <c r="C517" s="89" t="s">
        <v>529</v>
      </c>
      <c r="D517" s="90" t="s">
        <v>1</v>
      </c>
      <c r="E517" s="91" t="s">
        <v>288</v>
      </c>
      <c r="F517" s="90" t="s">
        <v>291</v>
      </c>
      <c r="G517" s="91" t="s">
        <v>294</v>
      </c>
      <c r="H517" s="177">
        <v>21601</v>
      </c>
      <c r="I517" s="93" t="s">
        <v>43</v>
      </c>
      <c r="J517" s="106" t="s">
        <v>834</v>
      </c>
      <c r="K517" s="107" t="s">
        <v>835</v>
      </c>
      <c r="L517" s="178"/>
      <c r="M517" s="96" t="s">
        <v>142</v>
      </c>
      <c r="N517" s="106" t="s">
        <v>218</v>
      </c>
      <c r="O517" s="108">
        <v>0</v>
      </c>
      <c r="P517" s="173">
        <v>0</v>
      </c>
      <c r="Q517" s="95" t="s">
        <v>335</v>
      </c>
      <c r="R517" s="100">
        <f t="shared" si="104"/>
        <v>0</v>
      </c>
      <c r="S517" s="101">
        <v>0</v>
      </c>
      <c r="T517" s="102">
        <v>0</v>
      </c>
      <c r="U517" s="101">
        <v>0</v>
      </c>
      <c r="V517" s="101">
        <v>0</v>
      </c>
      <c r="W517" s="101">
        <v>0</v>
      </c>
      <c r="X517" s="101">
        <v>0</v>
      </c>
      <c r="Y517" s="101">
        <v>0</v>
      </c>
      <c r="Z517" s="101">
        <v>0</v>
      </c>
      <c r="AA517" s="101">
        <f t="shared" si="103"/>
        <v>0</v>
      </c>
      <c r="AB517" s="101">
        <v>0</v>
      </c>
      <c r="AC517" s="101">
        <v>0</v>
      </c>
      <c r="AD517" s="101">
        <v>0</v>
      </c>
    </row>
    <row r="518" spans="1:30" s="109" customFormat="1" ht="37.950000000000003" customHeight="1" x14ac:dyDescent="0.25">
      <c r="A518" s="89" t="s">
        <v>25</v>
      </c>
      <c r="B518" s="89" t="s">
        <v>529</v>
      </c>
      <c r="C518" s="89" t="s">
        <v>529</v>
      </c>
      <c r="D518" s="90" t="s">
        <v>1</v>
      </c>
      <c r="E518" s="91" t="s">
        <v>288</v>
      </c>
      <c r="F518" s="90" t="s">
        <v>291</v>
      </c>
      <c r="G518" s="91" t="s">
        <v>294</v>
      </c>
      <c r="H518" s="177">
        <v>21601</v>
      </c>
      <c r="I518" s="93" t="s">
        <v>43</v>
      </c>
      <c r="J518" s="106" t="s">
        <v>836</v>
      </c>
      <c r="K518" s="107" t="s">
        <v>837</v>
      </c>
      <c r="L518" s="178"/>
      <c r="M518" s="96" t="s">
        <v>142</v>
      </c>
      <c r="N518" s="106" t="s">
        <v>838</v>
      </c>
      <c r="O518" s="98">
        <v>0</v>
      </c>
      <c r="P518" s="173">
        <v>282.58</v>
      </c>
      <c r="Q518" s="95" t="s">
        <v>335</v>
      </c>
      <c r="R518" s="100">
        <f t="shared" si="104"/>
        <v>0</v>
      </c>
      <c r="S518" s="101">
        <v>0</v>
      </c>
      <c r="T518" s="102">
        <v>0</v>
      </c>
      <c r="U518" s="101">
        <v>0</v>
      </c>
      <c r="V518" s="101">
        <v>0</v>
      </c>
      <c r="W518" s="101">
        <v>0</v>
      </c>
      <c r="X518" s="101">
        <v>0</v>
      </c>
      <c r="Y518" s="101">
        <v>0</v>
      </c>
      <c r="Z518" s="101">
        <v>0</v>
      </c>
      <c r="AA518" s="101">
        <v>0</v>
      </c>
      <c r="AB518" s="101">
        <v>0</v>
      </c>
      <c r="AC518" s="101">
        <v>0</v>
      </c>
      <c r="AD518" s="101">
        <v>0</v>
      </c>
    </row>
    <row r="519" spans="1:30" s="109" customFormat="1" ht="37.950000000000003" customHeight="1" x14ac:dyDescent="0.25">
      <c r="A519" s="89" t="s">
        <v>25</v>
      </c>
      <c r="B519" s="89" t="s">
        <v>529</v>
      </c>
      <c r="C519" s="89" t="s">
        <v>529</v>
      </c>
      <c r="D519" s="90" t="s">
        <v>1</v>
      </c>
      <c r="E519" s="91" t="s">
        <v>288</v>
      </c>
      <c r="F519" s="90" t="s">
        <v>291</v>
      </c>
      <c r="G519" s="91" t="s">
        <v>294</v>
      </c>
      <c r="H519" s="177">
        <v>21601</v>
      </c>
      <c r="I519" s="93" t="s">
        <v>43</v>
      </c>
      <c r="J519" s="106" t="s">
        <v>839</v>
      </c>
      <c r="K519" s="107" t="s">
        <v>840</v>
      </c>
      <c r="L519" s="178"/>
      <c r="M519" s="96" t="s">
        <v>142</v>
      </c>
      <c r="N519" s="106" t="s">
        <v>838</v>
      </c>
      <c r="O519" s="98">
        <v>0</v>
      </c>
      <c r="P519" s="173">
        <v>180.96</v>
      </c>
      <c r="Q519" s="95" t="s">
        <v>335</v>
      </c>
      <c r="R519" s="100">
        <f t="shared" si="104"/>
        <v>0</v>
      </c>
      <c r="S519" s="101">
        <v>0</v>
      </c>
      <c r="T519" s="102">
        <v>0</v>
      </c>
      <c r="U519" s="101">
        <v>0</v>
      </c>
      <c r="V519" s="101">
        <v>0</v>
      </c>
      <c r="W519" s="101">
        <v>0</v>
      </c>
      <c r="X519" s="101">
        <v>0</v>
      </c>
      <c r="Y519" s="101">
        <v>0</v>
      </c>
      <c r="Z519" s="101">
        <v>0</v>
      </c>
      <c r="AA519" s="101">
        <v>0</v>
      </c>
      <c r="AB519" s="101">
        <v>0</v>
      </c>
      <c r="AC519" s="101">
        <v>0</v>
      </c>
      <c r="AD519" s="101">
        <v>0</v>
      </c>
    </row>
    <row r="520" spans="1:30" s="133" customFormat="1" ht="37.950000000000003" customHeight="1" x14ac:dyDescent="0.25">
      <c r="A520" s="118" t="s">
        <v>25</v>
      </c>
      <c r="B520" s="118" t="s">
        <v>529</v>
      </c>
      <c r="C520" s="118" t="s">
        <v>529</v>
      </c>
      <c r="D520" s="119" t="s">
        <v>1</v>
      </c>
      <c r="E520" s="120" t="s">
        <v>288</v>
      </c>
      <c r="F520" s="119" t="s">
        <v>291</v>
      </c>
      <c r="G520" s="120" t="s">
        <v>294</v>
      </c>
      <c r="H520" s="187">
        <v>21601</v>
      </c>
      <c r="I520" s="122" t="s">
        <v>43</v>
      </c>
      <c r="J520" s="123" t="s">
        <v>254</v>
      </c>
      <c r="K520" s="167" t="s">
        <v>619</v>
      </c>
      <c r="L520" s="188"/>
      <c r="M520" s="126" t="s">
        <v>142</v>
      </c>
      <c r="N520" s="123" t="s">
        <v>86</v>
      </c>
      <c r="O520" s="170">
        <v>10</v>
      </c>
      <c r="P520" s="171">
        <v>463.82</v>
      </c>
      <c r="Q520" s="125" t="s">
        <v>335</v>
      </c>
      <c r="R520" s="130">
        <f t="shared" si="104"/>
        <v>4638</v>
      </c>
      <c r="S520" s="131">
        <v>0</v>
      </c>
      <c r="T520" s="132">
        <v>0</v>
      </c>
      <c r="U520" s="131">
        <v>0</v>
      </c>
      <c r="V520" s="131">
        <v>0</v>
      </c>
      <c r="W520" s="131">
        <v>0</v>
      </c>
      <c r="X520" s="131">
        <v>0</v>
      </c>
      <c r="Y520" s="131">
        <v>0</v>
      </c>
      <c r="Z520" s="131">
        <v>0</v>
      </c>
      <c r="AA520" s="131">
        <v>0</v>
      </c>
      <c r="AB520" s="131">
        <v>4638</v>
      </c>
      <c r="AC520" s="131">
        <v>0</v>
      </c>
      <c r="AD520" s="131">
        <v>0</v>
      </c>
    </row>
    <row r="521" spans="1:30" s="133" customFormat="1" ht="37.950000000000003" customHeight="1" x14ac:dyDescent="0.25">
      <c r="A521" s="118" t="s">
        <v>25</v>
      </c>
      <c r="B521" s="118" t="s">
        <v>529</v>
      </c>
      <c r="C521" s="118" t="s">
        <v>529</v>
      </c>
      <c r="D521" s="119" t="s">
        <v>1</v>
      </c>
      <c r="E521" s="120" t="s">
        <v>288</v>
      </c>
      <c r="F521" s="119" t="s">
        <v>291</v>
      </c>
      <c r="G521" s="120" t="s">
        <v>294</v>
      </c>
      <c r="H521" s="187">
        <v>21601</v>
      </c>
      <c r="I521" s="122" t="s">
        <v>43</v>
      </c>
      <c r="J521" s="123" t="s">
        <v>254</v>
      </c>
      <c r="K521" s="167" t="s">
        <v>619</v>
      </c>
      <c r="L521" s="188"/>
      <c r="M521" s="126" t="s">
        <v>142</v>
      </c>
      <c r="N521" s="123" t="s">
        <v>86</v>
      </c>
      <c r="O521" s="170">
        <v>10</v>
      </c>
      <c r="P521" s="171">
        <v>324.8</v>
      </c>
      <c r="Q521" s="125" t="s">
        <v>335</v>
      </c>
      <c r="R521" s="130">
        <f t="shared" si="104"/>
        <v>3248</v>
      </c>
      <c r="S521" s="131">
        <v>0</v>
      </c>
      <c r="T521" s="132">
        <v>0</v>
      </c>
      <c r="U521" s="131">
        <v>0</v>
      </c>
      <c r="V521" s="131">
        <v>0</v>
      </c>
      <c r="W521" s="131">
        <v>0</v>
      </c>
      <c r="X521" s="131">
        <v>0</v>
      </c>
      <c r="Y521" s="131">
        <v>0</v>
      </c>
      <c r="Z521" s="131">
        <v>0</v>
      </c>
      <c r="AA521" s="131">
        <v>0</v>
      </c>
      <c r="AB521" s="131">
        <v>3248</v>
      </c>
      <c r="AC521" s="131">
        <v>0</v>
      </c>
      <c r="AD521" s="131">
        <v>0</v>
      </c>
    </row>
    <row r="522" spans="1:30" s="133" customFormat="1" ht="37.950000000000003" customHeight="1" x14ac:dyDescent="0.25">
      <c r="A522" s="118" t="s">
        <v>25</v>
      </c>
      <c r="B522" s="118" t="s">
        <v>529</v>
      </c>
      <c r="C522" s="118" t="s">
        <v>529</v>
      </c>
      <c r="D522" s="119" t="s">
        <v>1</v>
      </c>
      <c r="E522" s="120" t="s">
        <v>2</v>
      </c>
      <c r="F522" s="166" t="s">
        <v>1</v>
      </c>
      <c r="G522" s="120" t="s">
        <v>3</v>
      </c>
      <c r="H522" s="187">
        <v>21601</v>
      </c>
      <c r="I522" s="122" t="s">
        <v>43</v>
      </c>
      <c r="J522" s="123" t="s">
        <v>254</v>
      </c>
      <c r="K522" s="167" t="s">
        <v>619</v>
      </c>
      <c r="L522" s="188"/>
      <c r="M522" s="126" t="s">
        <v>142</v>
      </c>
      <c r="N522" s="123" t="s">
        <v>86</v>
      </c>
      <c r="O522" s="170">
        <v>7</v>
      </c>
      <c r="P522" s="171">
        <v>296.67</v>
      </c>
      <c r="Q522" s="125" t="s">
        <v>335</v>
      </c>
      <c r="R522" s="130">
        <f t="shared" si="104"/>
        <v>2077</v>
      </c>
      <c r="S522" s="131">
        <v>0</v>
      </c>
      <c r="T522" s="132">
        <v>0</v>
      </c>
      <c r="U522" s="131">
        <v>0</v>
      </c>
      <c r="V522" s="131">
        <v>0</v>
      </c>
      <c r="W522" s="131">
        <v>0</v>
      </c>
      <c r="X522" s="131">
        <v>0</v>
      </c>
      <c r="Y522" s="131">
        <v>0</v>
      </c>
      <c r="Z522" s="131">
        <v>0</v>
      </c>
      <c r="AA522" s="131">
        <v>0</v>
      </c>
      <c r="AB522" s="131">
        <v>2077</v>
      </c>
      <c r="AC522" s="131">
        <v>0</v>
      </c>
      <c r="AD522" s="131">
        <v>0</v>
      </c>
    </row>
    <row r="523" spans="1:30" s="109" customFormat="1" ht="37.950000000000003" customHeight="1" x14ac:dyDescent="0.25">
      <c r="A523" s="89" t="s">
        <v>25</v>
      </c>
      <c r="B523" s="89" t="s">
        <v>529</v>
      </c>
      <c r="C523" s="89" t="s">
        <v>529</v>
      </c>
      <c r="D523" s="90" t="s">
        <v>1</v>
      </c>
      <c r="E523" s="91" t="s">
        <v>288</v>
      </c>
      <c r="F523" s="90" t="s">
        <v>291</v>
      </c>
      <c r="G523" s="91" t="s">
        <v>294</v>
      </c>
      <c r="H523" s="177">
        <v>21601</v>
      </c>
      <c r="I523" s="93" t="s">
        <v>43</v>
      </c>
      <c r="J523" s="106" t="s">
        <v>149</v>
      </c>
      <c r="K523" s="107" t="s">
        <v>384</v>
      </c>
      <c r="L523" s="178"/>
      <c r="M523" s="96" t="s">
        <v>142</v>
      </c>
      <c r="N523" s="106" t="s">
        <v>555</v>
      </c>
      <c r="O523" s="98">
        <v>0</v>
      </c>
      <c r="P523" s="173">
        <v>0</v>
      </c>
      <c r="Q523" s="95" t="s">
        <v>335</v>
      </c>
      <c r="R523" s="100">
        <f t="shared" si="104"/>
        <v>0</v>
      </c>
      <c r="S523" s="101">
        <v>0</v>
      </c>
      <c r="T523" s="102">
        <v>0</v>
      </c>
      <c r="U523" s="101">
        <v>0</v>
      </c>
      <c r="V523" s="101">
        <v>0</v>
      </c>
      <c r="W523" s="101">
        <v>0</v>
      </c>
      <c r="X523" s="101">
        <v>0</v>
      </c>
      <c r="Y523" s="101">
        <v>0</v>
      </c>
      <c r="Z523" s="101">
        <v>0</v>
      </c>
      <c r="AA523" s="101">
        <f t="shared" ref="AA523:AA527" si="105">R523</f>
        <v>0</v>
      </c>
      <c r="AB523" s="101">
        <v>0</v>
      </c>
      <c r="AC523" s="101">
        <v>0</v>
      </c>
      <c r="AD523" s="101">
        <v>0</v>
      </c>
    </row>
    <row r="524" spans="1:30" s="109" customFormat="1" ht="37.950000000000003" customHeight="1" x14ac:dyDescent="0.25">
      <c r="A524" s="89" t="s">
        <v>25</v>
      </c>
      <c r="B524" s="89" t="s">
        <v>529</v>
      </c>
      <c r="C524" s="89" t="s">
        <v>529</v>
      </c>
      <c r="D524" s="90" t="s">
        <v>1</v>
      </c>
      <c r="E524" s="91" t="s">
        <v>288</v>
      </c>
      <c r="F524" s="90" t="s">
        <v>291</v>
      </c>
      <c r="G524" s="91" t="s">
        <v>294</v>
      </c>
      <c r="H524" s="177">
        <v>21601</v>
      </c>
      <c r="I524" s="93" t="s">
        <v>43</v>
      </c>
      <c r="J524" s="106" t="s">
        <v>487</v>
      </c>
      <c r="K524" s="107" t="s">
        <v>488</v>
      </c>
      <c r="L524" s="178"/>
      <c r="M524" s="96" t="s">
        <v>142</v>
      </c>
      <c r="N524" s="106" t="s">
        <v>285</v>
      </c>
      <c r="O524" s="98">
        <v>0</v>
      </c>
      <c r="P524" s="173">
        <v>290</v>
      </c>
      <c r="Q524" s="95" t="s">
        <v>335</v>
      </c>
      <c r="R524" s="100">
        <f t="shared" si="104"/>
        <v>0</v>
      </c>
      <c r="S524" s="101">
        <v>0</v>
      </c>
      <c r="T524" s="102">
        <v>0</v>
      </c>
      <c r="U524" s="101">
        <v>0</v>
      </c>
      <c r="V524" s="101">
        <v>0</v>
      </c>
      <c r="W524" s="101">
        <v>0</v>
      </c>
      <c r="X524" s="101">
        <v>0</v>
      </c>
      <c r="Y524" s="101">
        <v>0</v>
      </c>
      <c r="Z524" s="101">
        <v>0</v>
      </c>
      <c r="AA524" s="101">
        <v>0</v>
      </c>
      <c r="AB524" s="101">
        <v>0</v>
      </c>
      <c r="AC524" s="101">
        <v>0</v>
      </c>
      <c r="AD524" s="101">
        <v>0</v>
      </c>
    </row>
    <row r="525" spans="1:30" s="109" customFormat="1" ht="37.950000000000003" customHeight="1" x14ac:dyDescent="0.25">
      <c r="A525" s="89" t="s">
        <v>25</v>
      </c>
      <c r="B525" s="89" t="s">
        <v>529</v>
      </c>
      <c r="C525" s="89" t="s">
        <v>529</v>
      </c>
      <c r="D525" s="90" t="s">
        <v>1</v>
      </c>
      <c r="E525" s="91" t="s">
        <v>288</v>
      </c>
      <c r="F525" s="90" t="s">
        <v>291</v>
      </c>
      <c r="G525" s="91" t="s">
        <v>294</v>
      </c>
      <c r="H525" s="177">
        <v>21601</v>
      </c>
      <c r="I525" s="93" t="s">
        <v>43</v>
      </c>
      <c r="J525" s="106" t="s">
        <v>841</v>
      </c>
      <c r="K525" s="107" t="s">
        <v>842</v>
      </c>
      <c r="L525" s="178"/>
      <c r="M525" s="96" t="s">
        <v>142</v>
      </c>
      <c r="N525" s="106" t="s">
        <v>285</v>
      </c>
      <c r="O525" s="108">
        <v>0</v>
      </c>
      <c r="P525" s="173">
        <v>266.8</v>
      </c>
      <c r="Q525" s="95" t="s">
        <v>335</v>
      </c>
      <c r="R525" s="100">
        <f t="shared" si="104"/>
        <v>0</v>
      </c>
      <c r="S525" s="101">
        <v>0</v>
      </c>
      <c r="T525" s="102">
        <v>0</v>
      </c>
      <c r="U525" s="101">
        <v>0</v>
      </c>
      <c r="V525" s="101">
        <v>0</v>
      </c>
      <c r="W525" s="101">
        <v>0</v>
      </c>
      <c r="X525" s="101">
        <v>0</v>
      </c>
      <c r="Y525" s="101">
        <v>0</v>
      </c>
      <c r="Z525" s="101">
        <v>0</v>
      </c>
      <c r="AA525" s="101">
        <v>0</v>
      </c>
      <c r="AB525" s="101">
        <v>0</v>
      </c>
      <c r="AC525" s="101">
        <v>0</v>
      </c>
      <c r="AD525" s="101">
        <v>0</v>
      </c>
    </row>
    <row r="526" spans="1:30" s="109" customFormat="1" ht="37.950000000000003" customHeight="1" x14ac:dyDescent="0.25">
      <c r="A526" s="89" t="s">
        <v>25</v>
      </c>
      <c r="B526" s="89" t="s">
        <v>529</v>
      </c>
      <c r="C526" s="89" t="s">
        <v>529</v>
      </c>
      <c r="D526" s="90" t="s">
        <v>1</v>
      </c>
      <c r="E526" s="91" t="s">
        <v>288</v>
      </c>
      <c r="F526" s="90" t="s">
        <v>291</v>
      </c>
      <c r="G526" s="91" t="s">
        <v>294</v>
      </c>
      <c r="H526" s="177">
        <v>21601</v>
      </c>
      <c r="I526" s="93" t="s">
        <v>43</v>
      </c>
      <c r="J526" s="106" t="s">
        <v>843</v>
      </c>
      <c r="K526" s="107" t="s">
        <v>844</v>
      </c>
      <c r="L526" s="178"/>
      <c r="M526" s="96" t="s">
        <v>142</v>
      </c>
      <c r="N526" s="106" t="s">
        <v>67</v>
      </c>
      <c r="O526" s="98">
        <v>0</v>
      </c>
      <c r="P526" s="173">
        <v>98.6</v>
      </c>
      <c r="Q526" s="95" t="s">
        <v>335</v>
      </c>
      <c r="R526" s="100">
        <f t="shared" si="104"/>
        <v>0</v>
      </c>
      <c r="S526" s="101">
        <v>0</v>
      </c>
      <c r="T526" s="102">
        <v>0</v>
      </c>
      <c r="U526" s="101">
        <v>0</v>
      </c>
      <c r="V526" s="101">
        <v>0</v>
      </c>
      <c r="W526" s="101">
        <v>0</v>
      </c>
      <c r="X526" s="101">
        <v>0</v>
      </c>
      <c r="Y526" s="101">
        <v>0</v>
      </c>
      <c r="Z526" s="101">
        <v>0</v>
      </c>
      <c r="AA526" s="101">
        <v>0</v>
      </c>
      <c r="AB526" s="101">
        <v>0</v>
      </c>
      <c r="AC526" s="101">
        <v>0</v>
      </c>
      <c r="AD526" s="101">
        <v>0</v>
      </c>
    </row>
    <row r="527" spans="1:30" s="109" customFormat="1" ht="37.950000000000003" customHeight="1" x14ac:dyDescent="0.25">
      <c r="A527" s="89" t="s">
        <v>25</v>
      </c>
      <c r="B527" s="89" t="s">
        <v>529</v>
      </c>
      <c r="C527" s="89" t="s">
        <v>529</v>
      </c>
      <c r="D527" s="90" t="s">
        <v>1</v>
      </c>
      <c r="E527" s="91" t="s">
        <v>288</v>
      </c>
      <c r="F527" s="90" t="s">
        <v>291</v>
      </c>
      <c r="G527" s="91" t="s">
        <v>294</v>
      </c>
      <c r="H527" s="177">
        <v>24601</v>
      </c>
      <c r="I527" s="93" t="s">
        <v>45</v>
      </c>
      <c r="J527" s="106" t="s">
        <v>670</v>
      </c>
      <c r="K527" s="107" t="s">
        <v>671</v>
      </c>
      <c r="L527" s="178"/>
      <c r="M527" s="96" t="s">
        <v>142</v>
      </c>
      <c r="N527" s="106" t="s">
        <v>67</v>
      </c>
      <c r="O527" s="108">
        <v>0</v>
      </c>
      <c r="P527" s="137">
        <v>0</v>
      </c>
      <c r="Q527" s="95" t="s">
        <v>335</v>
      </c>
      <c r="R527" s="100">
        <f t="shared" si="104"/>
        <v>0</v>
      </c>
      <c r="S527" s="101">
        <v>0</v>
      </c>
      <c r="T527" s="102">
        <v>0</v>
      </c>
      <c r="U527" s="101">
        <v>0</v>
      </c>
      <c r="V527" s="101">
        <v>0</v>
      </c>
      <c r="W527" s="101">
        <v>0</v>
      </c>
      <c r="X527" s="101">
        <v>0</v>
      </c>
      <c r="Y527" s="101">
        <v>0</v>
      </c>
      <c r="Z527" s="101">
        <v>0</v>
      </c>
      <c r="AA527" s="101">
        <f t="shared" si="105"/>
        <v>0</v>
      </c>
      <c r="AB527" s="101">
        <v>0</v>
      </c>
      <c r="AC527" s="101">
        <v>0</v>
      </c>
      <c r="AD527" s="101">
        <v>0</v>
      </c>
    </row>
    <row r="528" spans="1:30" s="109" customFormat="1" ht="37.950000000000003" customHeight="1" x14ac:dyDescent="0.25">
      <c r="A528" s="89" t="s">
        <v>25</v>
      </c>
      <c r="B528" s="89" t="s">
        <v>529</v>
      </c>
      <c r="C528" s="89" t="s">
        <v>529</v>
      </c>
      <c r="D528" s="90" t="s">
        <v>1</v>
      </c>
      <c r="E528" s="91" t="s">
        <v>288</v>
      </c>
      <c r="F528" s="90" t="s">
        <v>291</v>
      </c>
      <c r="G528" s="91" t="s">
        <v>216</v>
      </c>
      <c r="H528" s="177">
        <v>24801</v>
      </c>
      <c r="I528" s="93" t="s">
        <v>299</v>
      </c>
      <c r="J528" s="106" t="s">
        <v>845</v>
      </c>
      <c r="K528" s="107" t="s">
        <v>846</v>
      </c>
      <c r="L528" s="178"/>
      <c r="M528" s="96" t="s">
        <v>142</v>
      </c>
      <c r="N528" s="106" t="s">
        <v>67</v>
      </c>
      <c r="O528" s="98">
        <v>100</v>
      </c>
      <c r="P528" s="137">
        <v>31.88</v>
      </c>
      <c r="Q528" s="95" t="s">
        <v>335</v>
      </c>
      <c r="R528" s="100">
        <f t="shared" ref="R528:R591" si="106">+ROUND(P528*O528,0)</f>
        <v>3188</v>
      </c>
      <c r="S528" s="101">
        <v>0</v>
      </c>
      <c r="T528" s="102">
        <v>0</v>
      </c>
      <c r="U528" s="101">
        <v>0</v>
      </c>
      <c r="V528" s="101">
        <v>0</v>
      </c>
      <c r="W528" s="101">
        <v>0</v>
      </c>
      <c r="X528" s="101">
        <v>0</v>
      </c>
      <c r="Y528" s="101">
        <v>0</v>
      </c>
      <c r="Z528" s="101">
        <v>0</v>
      </c>
      <c r="AA528" s="101">
        <v>0</v>
      </c>
      <c r="AB528" s="101">
        <v>3188</v>
      </c>
      <c r="AC528" s="101">
        <v>0</v>
      </c>
      <c r="AD528" s="101">
        <v>0</v>
      </c>
    </row>
    <row r="529" spans="1:30" s="109" customFormat="1" ht="37.950000000000003" customHeight="1" x14ac:dyDescent="0.25">
      <c r="A529" s="89" t="s">
        <v>25</v>
      </c>
      <c r="B529" s="89" t="s">
        <v>529</v>
      </c>
      <c r="C529" s="89" t="s">
        <v>529</v>
      </c>
      <c r="D529" s="90" t="s">
        <v>1</v>
      </c>
      <c r="E529" s="91" t="s">
        <v>288</v>
      </c>
      <c r="F529" s="90" t="s">
        <v>291</v>
      </c>
      <c r="G529" s="91" t="s">
        <v>294</v>
      </c>
      <c r="H529" s="177">
        <v>24901</v>
      </c>
      <c r="I529" s="93" t="s">
        <v>46</v>
      </c>
      <c r="J529" s="106" t="s">
        <v>847</v>
      </c>
      <c r="K529" s="107" t="s">
        <v>848</v>
      </c>
      <c r="L529" s="178"/>
      <c r="M529" s="96" t="s">
        <v>142</v>
      </c>
      <c r="N529" s="106" t="s">
        <v>632</v>
      </c>
      <c r="O529" s="98">
        <v>0</v>
      </c>
      <c r="P529" s="137">
        <v>0</v>
      </c>
      <c r="Q529" s="95" t="s">
        <v>335</v>
      </c>
      <c r="R529" s="100">
        <f t="shared" si="106"/>
        <v>0</v>
      </c>
      <c r="S529" s="101">
        <v>0</v>
      </c>
      <c r="T529" s="102">
        <v>0</v>
      </c>
      <c r="U529" s="101">
        <v>0</v>
      </c>
      <c r="V529" s="101">
        <v>0</v>
      </c>
      <c r="W529" s="101">
        <v>0</v>
      </c>
      <c r="X529" s="101">
        <v>0</v>
      </c>
      <c r="Y529" s="101">
        <v>0</v>
      </c>
      <c r="Z529" s="101">
        <v>0</v>
      </c>
      <c r="AA529" s="101">
        <f t="shared" ref="AA529:AA591" si="107">R529</f>
        <v>0</v>
      </c>
      <c r="AB529" s="101">
        <v>0</v>
      </c>
      <c r="AC529" s="101">
        <v>0</v>
      </c>
      <c r="AD529" s="101">
        <v>0</v>
      </c>
    </row>
    <row r="530" spans="1:30" s="109" customFormat="1" ht="37.950000000000003" customHeight="1" x14ac:dyDescent="0.25">
      <c r="A530" s="89" t="s">
        <v>25</v>
      </c>
      <c r="B530" s="89" t="s">
        <v>529</v>
      </c>
      <c r="C530" s="89" t="s">
        <v>529</v>
      </c>
      <c r="D530" s="90" t="s">
        <v>1</v>
      </c>
      <c r="E530" s="91" t="s">
        <v>2</v>
      </c>
      <c r="F530" s="90">
        <v>119</v>
      </c>
      <c r="G530" s="91" t="s">
        <v>216</v>
      </c>
      <c r="H530" s="177">
        <v>25301</v>
      </c>
      <c r="I530" s="122" t="s">
        <v>849</v>
      </c>
      <c r="J530" s="106" t="s">
        <v>850</v>
      </c>
      <c r="K530" s="107" t="s">
        <v>851</v>
      </c>
      <c r="L530" s="178"/>
      <c r="M530" s="96" t="s">
        <v>142</v>
      </c>
      <c r="N530" s="106" t="s">
        <v>643</v>
      </c>
      <c r="O530" s="98">
        <v>5</v>
      </c>
      <c r="P530" s="137">
        <v>446.6</v>
      </c>
      <c r="Q530" s="95" t="s">
        <v>335</v>
      </c>
      <c r="R530" s="100">
        <f t="shared" si="106"/>
        <v>2233</v>
      </c>
      <c r="S530" s="101">
        <v>0</v>
      </c>
      <c r="T530" s="102">
        <v>0</v>
      </c>
      <c r="U530" s="101">
        <v>0</v>
      </c>
      <c r="V530" s="101">
        <v>0</v>
      </c>
      <c r="W530" s="101">
        <v>0</v>
      </c>
      <c r="X530" s="101">
        <v>0</v>
      </c>
      <c r="Y530" s="101">
        <v>0</v>
      </c>
      <c r="Z530" s="101">
        <v>0</v>
      </c>
      <c r="AA530" s="101">
        <v>0</v>
      </c>
      <c r="AB530" s="101">
        <v>2233</v>
      </c>
      <c r="AC530" s="101">
        <v>0</v>
      </c>
      <c r="AD530" s="101">
        <v>0</v>
      </c>
    </row>
    <row r="531" spans="1:30" s="109" customFormat="1" ht="37.950000000000003" customHeight="1" x14ac:dyDescent="0.25">
      <c r="A531" s="89" t="s">
        <v>25</v>
      </c>
      <c r="B531" s="89" t="s">
        <v>529</v>
      </c>
      <c r="C531" s="89" t="s">
        <v>529</v>
      </c>
      <c r="D531" s="90" t="s">
        <v>1</v>
      </c>
      <c r="E531" s="91" t="s">
        <v>288</v>
      </c>
      <c r="F531" s="181" t="s">
        <v>290</v>
      </c>
      <c r="G531" s="91" t="s">
        <v>416</v>
      </c>
      <c r="H531" s="177">
        <v>26102</v>
      </c>
      <c r="I531" s="93" t="s">
        <v>852</v>
      </c>
      <c r="J531" s="106" t="s">
        <v>297</v>
      </c>
      <c r="K531" s="107" t="s">
        <v>296</v>
      </c>
      <c r="L531" s="95"/>
      <c r="M531" s="189" t="s">
        <v>142</v>
      </c>
      <c r="N531" s="176" t="s">
        <v>67</v>
      </c>
      <c r="O531" s="108">
        <v>22</v>
      </c>
      <c r="P531" s="173">
        <v>100</v>
      </c>
      <c r="Q531" s="95" t="s">
        <v>335</v>
      </c>
      <c r="R531" s="100">
        <f t="shared" si="106"/>
        <v>2200</v>
      </c>
      <c r="S531" s="101">
        <v>0</v>
      </c>
      <c r="T531" s="102">
        <v>0</v>
      </c>
      <c r="U531" s="101">
        <v>0</v>
      </c>
      <c r="V531" s="101">
        <v>0</v>
      </c>
      <c r="W531" s="101">
        <v>0</v>
      </c>
      <c r="X531" s="101">
        <v>0</v>
      </c>
      <c r="Y531" s="101">
        <v>0</v>
      </c>
      <c r="Z531" s="101">
        <v>0</v>
      </c>
      <c r="AA531" s="101">
        <v>0</v>
      </c>
      <c r="AB531" s="101">
        <v>2200</v>
      </c>
      <c r="AC531" s="101">
        <v>0</v>
      </c>
      <c r="AD531" s="101">
        <v>0</v>
      </c>
    </row>
    <row r="532" spans="1:30" s="109" customFormat="1" ht="37.950000000000003" customHeight="1" x14ac:dyDescent="0.25">
      <c r="A532" s="89" t="s">
        <v>25</v>
      </c>
      <c r="B532" s="89" t="s">
        <v>529</v>
      </c>
      <c r="C532" s="89" t="s">
        <v>529</v>
      </c>
      <c r="D532" s="90" t="s">
        <v>1</v>
      </c>
      <c r="E532" s="91" t="s">
        <v>288</v>
      </c>
      <c r="F532" s="90" t="s">
        <v>291</v>
      </c>
      <c r="G532" s="91" t="s">
        <v>294</v>
      </c>
      <c r="H532" s="177">
        <v>26102</v>
      </c>
      <c r="I532" s="93" t="s">
        <v>852</v>
      </c>
      <c r="J532" s="106" t="s">
        <v>297</v>
      </c>
      <c r="K532" s="107" t="s">
        <v>296</v>
      </c>
      <c r="L532" s="95"/>
      <c r="M532" s="189" t="s">
        <v>142</v>
      </c>
      <c r="N532" s="176" t="s">
        <v>67</v>
      </c>
      <c r="O532" s="108">
        <v>51</v>
      </c>
      <c r="P532" s="173">
        <v>100</v>
      </c>
      <c r="Q532" s="95" t="s">
        <v>335</v>
      </c>
      <c r="R532" s="100">
        <f t="shared" si="106"/>
        <v>5100</v>
      </c>
      <c r="S532" s="101">
        <v>0</v>
      </c>
      <c r="T532" s="102">
        <v>0</v>
      </c>
      <c r="U532" s="101">
        <v>0</v>
      </c>
      <c r="V532" s="101">
        <v>0</v>
      </c>
      <c r="W532" s="101">
        <v>0</v>
      </c>
      <c r="X532" s="101">
        <v>0</v>
      </c>
      <c r="Y532" s="101">
        <v>0</v>
      </c>
      <c r="Z532" s="101">
        <v>0</v>
      </c>
      <c r="AA532" s="101">
        <v>0</v>
      </c>
      <c r="AB532" s="101">
        <v>5100</v>
      </c>
      <c r="AC532" s="101">
        <v>0</v>
      </c>
      <c r="AD532" s="101">
        <v>0</v>
      </c>
    </row>
    <row r="533" spans="1:30" s="109" customFormat="1" ht="37.950000000000003" customHeight="1" x14ac:dyDescent="0.25">
      <c r="A533" s="89" t="s">
        <v>25</v>
      </c>
      <c r="B533" s="89" t="s">
        <v>529</v>
      </c>
      <c r="C533" s="89" t="s">
        <v>529</v>
      </c>
      <c r="D533" s="90" t="s">
        <v>1</v>
      </c>
      <c r="E533" s="91" t="s">
        <v>2</v>
      </c>
      <c r="F533" s="181" t="s">
        <v>1</v>
      </c>
      <c r="G533" s="91" t="s">
        <v>853</v>
      </c>
      <c r="H533" s="177">
        <v>26102</v>
      </c>
      <c r="I533" s="93" t="s">
        <v>852</v>
      </c>
      <c r="J533" s="106" t="s">
        <v>297</v>
      </c>
      <c r="K533" s="107" t="s">
        <v>296</v>
      </c>
      <c r="L533" s="95"/>
      <c r="M533" s="189" t="s">
        <v>142</v>
      </c>
      <c r="N533" s="176" t="s">
        <v>67</v>
      </c>
      <c r="O533" s="108">
        <v>60</v>
      </c>
      <c r="P533" s="173">
        <v>100</v>
      </c>
      <c r="Q533" s="95" t="s">
        <v>335</v>
      </c>
      <c r="R533" s="100">
        <f t="shared" si="106"/>
        <v>6000</v>
      </c>
      <c r="S533" s="101">
        <v>0</v>
      </c>
      <c r="T533" s="102">
        <v>0</v>
      </c>
      <c r="U533" s="101">
        <v>0</v>
      </c>
      <c r="V533" s="101">
        <v>0</v>
      </c>
      <c r="W533" s="101">
        <v>0</v>
      </c>
      <c r="X533" s="101">
        <v>0</v>
      </c>
      <c r="Y533" s="101">
        <v>0</v>
      </c>
      <c r="Z533" s="101">
        <v>0</v>
      </c>
      <c r="AA533" s="101">
        <v>0</v>
      </c>
      <c r="AB533" s="101">
        <v>6000</v>
      </c>
      <c r="AC533" s="101">
        <v>0</v>
      </c>
      <c r="AD533" s="101">
        <v>0</v>
      </c>
    </row>
    <row r="534" spans="1:30" s="109" customFormat="1" ht="37.950000000000003" customHeight="1" x14ac:dyDescent="0.25">
      <c r="A534" s="89" t="s">
        <v>25</v>
      </c>
      <c r="B534" s="89" t="s">
        <v>529</v>
      </c>
      <c r="C534" s="89" t="s">
        <v>529</v>
      </c>
      <c r="D534" s="90" t="s">
        <v>1</v>
      </c>
      <c r="E534" s="91" t="s">
        <v>288</v>
      </c>
      <c r="F534" s="90" t="s">
        <v>291</v>
      </c>
      <c r="G534" s="91" t="s">
        <v>294</v>
      </c>
      <c r="H534" s="92">
        <v>31301</v>
      </c>
      <c r="I534" s="93" t="s">
        <v>744</v>
      </c>
      <c r="J534" s="92"/>
      <c r="K534" s="107" t="s">
        <v>854</v>
      </c>
      <c r="L534" s="95"/>
      <c r="M534" s="96" t="s">
        <v>142</v>
      </c>
      <c r="N534" s="97" t="s">
        <v>159</v>
      </c>
      <c r="O534" s="98">
        <v>0</v>
      </c>
      <c r="P534" s="173">
        <v>1682</v>
      </c>
      <c r="Q534" s="95" t="s">
        <v>746</v>
      </c>
      <c r="R534" s="100">
        <f t="shared" si="106"/>
        <v>0</v>
      </c>
      <c r="S534" s="101">
        <v>0</v>
      </c>
      <c r="T534" s="102">
        <v>0</v>
      </c>
      <c r="U534" s="101">
        <v>0</v>
      </c>
      <c r="V534" s="101">
        <v>0</v>
      </c>
      <c r="W534" s="101">
        <v>0</v>
      </c>
      <c r="X534" s="101">
        <v>0</v>
      </c>
      <c r="Y534" s="101">
        <v>0</v>
      </c>
      <c r="Z534" s="101">
        <v>0</v>
      </c>
      <c r="AA534" s="101">
        <v>0</v>
      </c>
      <c r="AB534" s="101">
        <v>0</v>
      </c>
      <c r="AC534" s="101">
        <v>0</v>
      </c>
      <c r="AD534" s="101">
        <v>0</v>
      </c>
    </row>
    <row r="535" spans="1:30" s="109" customFormat="1" ht="37.950000000000003" customHeight="1" x14ac:dyDescent="0.25">
      <c r="A535" s="89" t="s">
        <v>25</v>
      </c>
      <c r="B535" s="89" t="s">
        <v>529</v>
      </c>
      <c r="C535" s="89" t="s">
        <v>529</v>
      </c>
      <c r="D535" s="90" t="s">
        <v>1</v>
      </c>
      <c r="E535" s="91" t="s">
        <v>288</v>
      </c>
      <c r="F535" s="90" t="s">
        <v>291</v>
      </c>
      <c r="G535" s="91" t="s">
        <v>294</v>
      </c>
      <c r="H535" s="92">
        <v>31301</v>
      </c>
      <c r="I535" s="93" t="s">
        <v>744</v>
      </c>
      <c r="J535" s="92"/>
      <c r="K535" s="107" t="s">
        <v>855</v>
      </c>
      <c r="L535" s="178"/>
      <c r="M535" s="96" t="s">
        <v>142</v>
      </c>
      <c r="N535" s="97" t="s">
        <v>159</v>
      </c>
      <c r="O535" s="108">
        <v>1</v>
      </c>
      <c r="P535" s="173">
        <v>717.56</v>
      </c>
      <c r="Q535" s="95" t="s">
        <v>746</v>
      </c>
      <c r="R535" s="100">
        <f t="shared" si="106"/>
        <v>718</v>
      </c>
      <c r="S535" s="101">
        <v>0</v>
      </c>
      <c r="T535" s="102">
        <v>0</v>
      </c>
      <c r="U535" s="101">
        <v>0</v>
      </c>
      <c r="V535" s="101">
        <v>0</v>
      </c>
      <c r="W535" s="101">
        <v>0</v>
      </c>
      <c r="X535" s="101">
        <v>0</v>
      </c>
      <c r="Y535" s="101">
        <v>0</v>
      </c>
      <c r="Z535" s="101">
        <v>0</v>
      </c>
      <c r="AA535" s="101">
        <v>0</v>
      </c>
      <c r="AB535" s="101">
        <v>718</v>
      </c>
      <c r="AC535" s="101">
        <v>0</v>
      </c>
      <c r="AD535" s="101">
        <v>0</v>
      </c>
    </row>
    <row r="536" spans="1:30" s="109" customFormat="1" ht="37.950000000000003" customHeight="1" x14ac:dyDescent="0.25">
      <c r="A536" s="89" t="s">
        <v>25</v>
      </c>
      <c r="B536" s="89" t="s">
        <v>529</v>
      </c>
      <c r="C536" s="89" t="s">
        <v>529</v>
      </c>
      <c r="D536" s="90" t="s">
        <v>1</v>
      </c>
      <c r="E536" s="91" t="s">
        <v>288</v>
      </c>
      <c r="F536" s="90" t="s">
        <v>291</v>
      </c>
      <c r="G536" s="91" t="s">
        <v>294</v>
      </c>
      <c r="H536" s="92">
        <v>31301</v>
      </c>
      <c r="I536" s="93" t="s">
        <v>744</v>
      </c>
      <c r="J536" s="92"/>
      <c r="K536" s="107" t="s">
        <v>856</v>
      </c>
      <c r="L536" s="178"/>
      <c r="M536" s="96" t="s">
        <v>142</v>
      </c>
      <c r="N536" s="97" t="s">
        <v>159</v>
      </c>
      <c r="O536" s="98">
        <v>1</v>
      </c>
      <c r="P536" s="173">
        <v>722.12</v>
      </c>
      <c r="Q536" s="95" t="s">
        <v>746</v>
      </c>
      <c r="R536" s="100">
        <f t="shared" si="106"/>
        <v>722</v>
      </c>
      <c r="S536" s="101">
        <v>0</v>
      </c>
      <c r="T536" s="102">
        <v>0</v>
      </c>
      <c r="U536" s="101">
        <v>0</v>
      </c>
      <c r="V536" s="101">
        <v>0</v>
      </c>
      <c r="W536" s="101">
        <v>0</v>
      </c>
      <c r="X536" s="101">
        <v>0</v>
      </c>
      <c r="Y536" s="101">
        <v>0</v>
      </c>
      <c r="Z536" s="101">
        <v>0</v>
      </c>
      <c r="AA536" s="101">
        <v>0</v>
      </c>
      <c r="AB536" s="101">
        <v>722</v>
      </c>
      <c r="AC536" s="101">
        <v>0</v>
      </c>
      <c r="AD536" s="101">
        <v>0</v>
      </c>
    </row>
    <row r="537" spans="1:30" s="109" customFormat="1" ht="37.950000000000003" customHeight="1" x14ac:dyDescent="0.25">
      <c r="A537" s="89" t="s">
        <v>25</v>
      </c>
      <c r="B537" s="89" t="s">
        <v>529</v>
      </c>
      <c r="C537" s="89" t="s">
        <v>529</v>
      </c>
      <c r="D537" s="90" t="s">
        <v>1</v>
      </c>
      <c r="E537" s="91" t="s">
        <v>288</v>
      </c>
      <c r="F537" s="90" t="s">
        <v>291</v>
      </c>
      <c r="G537" s="91" t="s">
        <v>294</v>
      </c>
      <c r="H537" s="92">
        <v>31301</v>
      </c>
      <c r="I537" s="93" t="s">
        <v>744</v>
      </c>
      <c r="J537" s="92"/>
      <c r="K537" s="107" t="s">
        <v>857</v>
      </c>
      <c r="L537" s="178"/>
      <c r="M537" s="96" t="s">
        <v>142</v>
      </c>
      <c r="N537" s="97" t="s">
        <v>159</v>
      </c>
      <c r="O537" s="98">
        <v>1</v>
      </c>
      <c r="P537" s="173">
        <v>722.12</v>
      </c>
      <c r="Q537" s="95" t="s">
        <v>746</v>
      </c>
      <c r="R537" s="100">
        <f t="shared" si="106"/>
        <v>722</v>
      </c>
      <c r="S537" s="101">
        <v>0</v>
      </c>
      <c r="T537" s="102">
        <v>0</v>
      </c>
      <c r="U537" s="101">
        <v>0</v>
      </c>
      <c r="V537" s="101">
        <v>0</v>
      </c>
      <c r="W537" s="101">
        <v>0</v>
      </c>
      <c r="X537" s="101">
        <v>0</v>
      </c>
      <c r="Y537" s="101">
        <v>0</v>
      </c>
      <c r="Z537" s="101">
        <v>0</v>
      </c>
      <c r="AA537" s="101">
        <v>0</v>
      </c>
      <c r="AB537" s="101">
        <v>722</v>
      </c>
      <c r="AC537" s="101">
        <v>0</v>
      </c>
      <c r="AD537" s="101">
        <v>0</v>
      </c>
    </row>
    <row r="538" spans="1:30" s="109" customFormat="1" ht="37.950000000000003" customHeight="1" x14ac:dyDescent="0.25">
      <c r="A538" s="89" t="s">
        <v>25</v>
      </c>
      <c r="B538" s="89" t="s">
        <v>529</v>
      </c>
      <c r="C538" s="89" t="s">
        <v>529</v>
      </c>
      <c r="D538" s="90" t="s">
        <v>1</v>
      </c>
      <c r="E538" s="91" t="s">
        <v>288</v>
      </c>
      <c r="F538" s="90" t="s">
        <v>291</v>
      </c>
      <c r="G538" s="91" t="s">
        <v>294</v>
      </c>
      <c r="H538" s="92">
        <v>31301</v>
      </c>
      <c r="I538" s="93" t="s">
        <v>744</v>
      </c>
      <c r="J538" s="92"/>
      <c r="K538" s="107" t="s">
        <v>857</v>
      </c>
      <c r="L538" s="178"/>
      <c r="M538" s="96" t="s">
        <v>142</v>
      </c>
      <c r="N538" s="97" t="s">
        <v>159</v>
      </c>
      <c r="O538" s="98">
        <v>1</v>
      </c>
      <c r="P538" s="173">
        <v>358.78</v>
      </c>
      <c r="Q538" s="95" t="s">
        <v>746</v>
      </c>
      <c r="R538" s="100">
        <f t="shared" si="106"/>
        <v>359</v>
      </c>
      <c r="S538" s="101">
        <v>0</v>
      </c>
      <c r="T538" s="102">
        <v>0</v>
      </c>
      <c r="U538" s="101">
        <v>0</v>
      </c>
      <c r="V538" s="101">
        <v>0</v>
      </c>
      <c r="W538" s="101">
        <v>0</v>
      </c>
      <c r="X538" s="101">
        <v>0</v>
      </c>
      <c r="Y538" s="101">
        <v>0</v>
      </c>
      <c r="Z538" s="101">
        <v>0</v>
      </c>
      <c r="AA538" s="101">
        <v>0</v>
      </c>
      <c r="AB538" s="101">
        <v>359</v>
      </c>
      <c r="AC538" s="101">
        <v>0</v>
      </c>
      <c r="AD538" s="101">
        <v>0</v>
      </c>
    </row>
    <row r="539" spans="1:30" s="109" customFormat="1" ht="37.950000000000003" customHeight="1" x14ac:dyDescent="0.25">
      <c r="A539" s="89" t="s">
        <v>25</v>
      </c>
      <c r="B539" s="89" t="s">
        <v>529</v>
      </c>
      <c r="C539" s="89" t="s">
        <v>529</v>
      </c>
      <c r="D539" s="90" t="s">
        <v>1</v>
      </c>
      <c r="E539" s="91" t="s">
        <v>288</v>
      </c>
      <c r="F539" s="90" t="s">
        <v>291</v>
      </c>
      <c r="G539" s="91" t="s">
        <v>294</v>
      </c>
      <c r="H539" s="92">
        <v>35201</v>
      </c>
      <c r="I539" s="93" t="s">
        <v>858</v>
      </c>
      <c r="J539" s="92"/>
      <c r="K539" s="107" t="s">
        <v>859</v>
      </c>
      <c r="L539" s="95"/>
      <c r="M539" s="96" t="s">
        <v>142</v>
      </c>
      <c r="N539" s="97" t="s">
        <v>159</v>
      </c>
      <c r="O539" s="108">
        <v>1</v>
      </c>
      <c r="P539" s="173">
        <v>1206.9000000000001</v>
      </c>
      <c r="Q539" s="95" t="s">
        <v>746</v>
      </c>
      <c r="R539" s="100">
        <f t="shared" si="106"/>
        <v>1207</v>
      </c>
      <c r="S539" s="101">
        <v>0</v>
      </c>
      <c r="T539" s="102">
        <v>0</v>
      </c>
      <c r="U539" s="101">
        <v>0</v>
      </c>
      <c r="V539" s="101">
        <v>0</v>
      </c>
      <c r="W539" s="101">
        <v>0</v>
      </c>
      <c r="X539" s="101">
        <v>0</v>
      </c>
      <c r="Y539" s="101">
        <v>0</v>
      </c>
      <c r="Z539" s="101">
        <v>0</v>
      </c>
      <c r="AA539" s="101">
        <v>0</v>
      </c>
      <c r="AB539" s="101">
        <f>R539</f>
        <v>1207</v>
      </c>
      <c r="AC539" s="101">
        <v>0</v>
      </c>
      <c r="AD539" s="101">
        <v>0</v>
      </c>
    </row>
    <row r="540" spans="1:30" s="109" customFormat="1" ht="37.950000000000003" customHeight="1" x14ac:dyDescent="0.25">
      <c r="A540" s="89" t="s">
        <v>25</v>
      </c>
      <c r="B540" s="89" t="s">
        <v>529</v>
      </c>
      <c r="C540" s="89" t="s">
        <v>529</v>
      </c>
      <c r="D540" s="90" t="s">
        <v>1</v>
      </c>
      <c r="E540" s="91" t="s">
        <v>288</v>
      </c>
      <c r="F540" s="90" t="s">
        <v>291</v>
      </c>
      <c r="G540" s="91" t="s">
        <v>294</v>
      </c>
      <c r="H540" s="92">
        <v>35201</v>
      </c>
      <c r="I540" s="93" t="s">
        <v>858</v>
      </c>
      <c r="J540" s="92"/>
      <c r="K540" s="107" t="s">
        <v>860</v>
      </c>
      <c r="L540" s="95"/>
      <c r="M540" s="96" t="s">
        <v>142</v>
      </c>
      <c r="N540" s="97" t="s">
        <v>159</v>
      </c>
      <c r="O540" s="98">
        <v>0</v>
      </c>
      <c r="P540" s="173">
        <v>0</v>
      </c>
      <c r="Q540" s="95" t="s">
        <v>746</v>
      </c>
      <c r="R540" s="100">
        <f t="shared" si="106"/>
        <v>0</v>
      </c>
      <c r="S540" s="101">
        <v>0</v>
      </c>
      <c r="T540" s="102">
        <v>0</v>
      </c>
      <c r="U540" s="101">
        <v>0</v>
      </c>
      <c r="V540" s="101">
        <v>0</v>
      </c>
      <c r="W540" s="101">
        <v>0</v>
      </c>
      <c r="X540" s="101">
        <v>0</v>
      </c>
      <c r="Y540" s="101">
        <v>0</v>
      </c>
      <c r="Z540" s="101">
        <v>0</v>
      </c>
      <c r="AA540" s="101">
        <f t="shared" si="107"/>
        <v>0</v>
      </c>
      <c r="AB540" s="101">
        <v>0</v>
      </c>
      <c r="AC540" s="101">
        <v>0</v>
      </c>
      <c r="AD540" s="101">
        <v>0</v>
      </c>
    </row>
    <row r="541" spans="1:30" s="109" customFormat="1" ht="37.950000000000003" customHeight="1" x14ac:dyDescent="0.25">
      <c r="A541" s="89" t="s">
        <v>25</v>
      </c>
      <c r="B541" s="89" t="s">
        <v>529</v>
      </c>
      <c r="C541" s="89" t="s">
        <v>529</v>
      </c>
      <c r="D541" s="90" t="s">
        <v>1</v>
      </c>
      <c r="E541" s="91" t="s">
        <v>288</v>
      </c>
      <c r="F541" s="90" t="s">
        <v>291</v>
      </c>
      <c r="G541" s="91" t="s">
        <v>294</v>
      </c>
      <c r="H541" s="92">
        <v>35501</v>
      </c>
      <c r="I541" s="93" t="s">
        <v>54</v>
      </c>
      <c r="J541" s="92"/>
      <c r="K541" s="93" t="s">
        <v>54</v>
      </c>
      <c r="L541" s="95"/>
      <c r="M541" s="96" t="s">
        <v>142</v>
      </c>
      <c r="N541" s="97" t="s">
        <v>159</v>
      </c>
      <c r="O541" s="98">
        <v>0</v>
      </c>
      <c r="P541" s="173">
        <v>0</v>
      </c>
      <c r="Q541" s="95" t="s">
        <v>746</v>
      </c>
      <c r="R541" s="100">
        <f t="shared" si="106"/>
        <v>0</v>
      </c>
      <c r="S541" s="101">
        <v>0</v>
      </c>
      <c r="T541" s="102">
        <v>0</v>
      </c>
      <c r="U541" s="101">
        <v>0</v>
      </c>
      <c r="V541" s="101">
        <v>0</v>
      </c>
      <c r="W541" s="101">
        <v>0</v>
      </c>
      <c r="X541" s="101">
        <v>0</v>
      </c>
      <c r="Y541" s="101">
        <v>0</v>
      </c>
      <c r="Z541" s="101">
        <v>0</v>
      </c>
      <c r="AA541" s="101">
        <f t="shared" si="107"/>
        <v>0</v>
      </c>
      <c r="AB541" s="101">
        <v>0</v>
      </c>
      <c r="AC541" s="101">
        <v>0</v>
      </c>
      <c r="AD541" s="101">
        <v>0</v>
      </c>
    </row>
    <row r="542" spans="1:30" s="133" customFormat="1" ht="37.950000000000003" customHeight="1" x14ac:dyDescent="0.25">
      <c r="A542" s="118" t="s">
        <v>25</v>
      </c>
      <c r="B542" s="118" t="s">
        <v>529</v>
      </c>
      <c r="C542" s="118" t="s">
        <v>529</v>
      </c>
      <c r="D542" s="119" t="s">
        <v>1</v>
      </c>
      <c r="E542" s="120" t="s">
        <v>288</v>
      </c>
      <c r="F542" s="119" t="s">
        <v>291</v>
      </c>
      <c r="G542" s="120" t="s">
        <v>294</v>
      </c>
      <c r="H542" s="121">
        <v>35801</v>
      </c>
      <c r="I542" s="122" t="s">
        <v>56</v>
      </c>
      <c r="J542" s="183"/>
      <c r="K542" s="167" t="s">
        <v>861</v>
      </c>
      <c r="L542" s="125"/>
      <c r="M542" s="126" t="s">
        <v>142</v>
      </c>
      <c r="N542" s="127" t="s">
        <v>159</v>
      </c>
      <c r="O542" s="170">
        <v>1</v>
      </c>
      <c r="P542" s="171">
        <v>1206.9000000000001</v>
      </c>
      <c r="Q542" s="125" t="s">
        <v>746</v>
      </c>
      <c r="R542" s="130">
        <f t="shared" si="106"/>
        <v>1207</v>
      </c>
      <c r="S542" s="131">
        <v>0</v>
      </c>
      <c r="T542" s="132">
        <v>0</v>
      </c>
      <c r="U542" s="131">
        <v>0</v>
      </c>
      <c r="V542" s="131">
        <v>0</v>
      </c>
      <c r="W542" s="131">
        <v>0</v>
      </c>
      <c r="X542" s="131">
        <v>0</v>
      </c>
      <c r="Y542" s="131">
        <v>0</v>
      </c>
      <c r="Z542" s="131">
        <v>0</v>
      </c>
      <c r="AA542" s="131">
        <v>0</v>
      </c>
      <c r="AB542" s="131">
        <v>1207</v>
      </c>
      <c r="AC542" s="131">
        <v>0</v>
      </c>
      <c r="AD542" s="131">
        <v>0</v>
      </c>
    </row>
    <row r="543" spans="1:30" s="109" customFormat="1" ht="37.950000000000003" customHeight="1" x14ac:dyDescent="0.25">
      <c r="A543" s="89" t="s">
        <v>25</v>
      </c>
      <c r="B543" s="89" t="s">
        <v>529</v>
      </c>
      <c r="C543" s="89" t="s">
        <v>529</v>
      </c>
      <c r="D543" s="90" t="s">
        <v>1</v>
      </c>
      <c r="E543" s="91" t="s">
        <v>288</v>
      </c>
      <c r="F543" s="90" t="s">
        <v>291</v>
      </c>
      <c r="G543" s="91" t="s">
        <v>294</v>
      </c>
      <c r="H543" s="92">
        <v>35901</v>
      </c>
      <c r="I543" s="93" t="s">
        <v>862</v>
      </c>
      <c r="J543" s="184"/>
      <c r="K543" s="93" t="s">
        <v>862</v>
      </c>
      <c r="L543" s="95"/>
      <c r="M543" s="96" t="s">
        <v>142</v>
      </c>
      <c r="N543" s="97" t="s">
        <v>159</v>
      </c>
      <c r="O543" s="98">
        <v>0</v>
      </c>
      <c r="P543" s="173">
        <v>0</v>
      </c>
      <c r="Q543" s="95" t="s">
        <v>746</v>
      </c>
      <c r="R543" s="100">
        <f t="shared" si="106"/>
        <v>0</v>
      </c>
      <c r="S543" s="101">
        <v>0</v>
      </c>
      <c r="T543" s="102">
        <v>0</v>
      </c>
      <c r="U543" s="101">
        <v>0</v>
      </c>
      <c r="V543" s="101">
        <v>0</v>
      </c>
      <c r="W543" s="101">
        <v>0</v>
      </c>
      <c r="X543" s="101">
        <v>0</v>
      </c>
      <c r="Y543" s="101">
        <v>0</v>
      </c>
      <c r="Z543" s="101">
        <v>0</v>
      </c>
      <c r="AA543" s="101">
        <f t="shared" si="107"/>
        <v>0</v>
      </c>
      <c r="AB543" s="101">
        <v>0</v>
      </c>
      <c r="AC543" s="101">
        <v>0</v>
      </c>
      <c r="AD543" s="101">
        <v>0</v>
      </c>
    </row>
    <row r="544" spans="1:30" s="109" customFormat="1" ht="37.950000000000003" customHeight="1" x14ac:dyDescent="0.25">
      <c r="A544" s="89" t="s">
        <v>25</v>
      </c>
      <c r="B544" s="89" t="s">
        <v>529</v>
      </c>
      <c r="C544" s="89" t="s">
        <v>529</v>
      </c>
      <c r="D544" s="90" t="s">
        <v>1</v>
      </c>
      <c r="E544" s="91" t="s">
        <v>288</v>
      </c>
      <c r="F544" s="90" t="s">
        <v>291</v>
      </c>
      <c r="G544" s="91" t="s">
        <v>294</v>
      </c>
      <c r="H544" s="92">
        <v>35901</v>
      </c>
      <c r="I544" s="93" t="s">
        <v>862</v>
      </c>
      <c r="J544" s="184"/>
      <c r="K544" s="93" t="s">
        <v>862</v>
      </c>
      <c r="L544" s="95"/>
      <c r="M544" s="96" t="s">
        <v>142</v>
      </c>
      <c r="N544" s="97" t="s">
        <v>159</v>
      </c>
      <c r="O544" s="98">
        <v>0</v>
      </c>
      <c r="P544" s="173">
        <v>0</v>
      </c>
      <c r="Q544" s="95" t="s">
        <v>746</v>
      </c>
      <c r="R544" s="100">
        <f t="shared" si="106"/>
        <v>0</v>
      </c>
      <c r="S544" s="101">
        <v>0</v>
      </c>
      <c r="T544" s="102">
        <v>0</v>
      </c>
      <c r="U544" s="101">
        <v>0</v>
      </c>
      <c r="V544" s="101">
        <v>0</v>
      </c>
      <c r="W544" s="101">
        <v>0</v>
      </c>
      <c r="X544" s="101">
        <v>0</v>
      </c>
      <c r="Y544" s="101">
        <v>0</v>
      </c>
      <c r="Z544" s="101">
        <v>0</v>
      </c>
      <c r="AA544" s="101">
        <f t="shared" si="107"/>
        <v>0</v>
      </c>
      <c r="AB544" s="101">
        <v>0</v>
      </c>
      <c r="AC544" s="101">
        <v>0</v>
      </c>
      <c r="AD544" s="101">
        <v>0</v>
      </c>
    </row>
    <row r="545" spans="1:30" s="109" customFormat="1" ht="37.950000000000003" customHeight="1" x14ac:dyDescent="0.25">
      <c r="A545" s="89" t="s">
        <v>25</v>
      </c>
      <c r="B545" s="89" t="s">
        <v>529</v>
      </c>
      <c r="C545" s="89" t="s">
        <v>529</v>
      </c>
      <c r="D545" s="90" t="s">
        <v>1</v>
      </c>
      <c r="E545" s="91" t="s">
        <v>326</v>
      </c>
      <c r="F545" s="90" t="s">
        <v>327</v>
      </c>
      <c r="G545" s="91" t="s">
        <v>863</v>
      </c>
      <c r="H545" s="92">
        <v>21101</v>
      </c>
      <c r="I545" s="93" t="s">
        <v>40</v>
      </c>
      <c r="J545" s="106" t="s">
        <v>864</v>
      </c>
      <c r="K545" s="107" t="s">
        <v>865</v>
      </c>
      <c r="L545" s="95"/>
      <c r="M545" s="96" t="s">
        <v>142</v>
      </c>
      <c r="N545" s="106" t="s">
        <v>555</v>
      </c>
      <c r="O545" s="108">
        <v>0</v>
      </c>
      <c r="P545" s="99">
        <v>0</v>
      </c>
      <c r="Q545" s="95" t="s">
        <v>335</v>
      </c>
      <c r="R545" s="100">
        <f t="shared" si="106"/>
        <v>0</v>
      </c>
      <c r="S545" s="101">
        <v>0</v>
      </c>
      <c r="T545" s="102">
        <v>0</v>
      </c>
      <c r="U545" s="101">
        <v>0</v>
      </c>
      <c r="V545" s="101">
        <v>0</v>
      </c>
      <c r="W545" s="101">
        <v>0</v>
      </c>
      <c r="X545" s="101">
        <v>0</v>
      </c>
      <c r="Y545" s="101">
        <v>0</v>
      </c>
      <c r="Z545" s="101">
        <v>0</v>
      </c>
      <c r="AA545" s="101">
        <f t="shared" si="107"/>
        <v>0</v>
      </c>
      <c r="AB545" s="101">
        <v>0</v>
      </c>
      <c r="AC545" s="101">
        <v>0</v>
      </c>
      <c r="AD545" s="101">
        <v>0</v>
      </c>
    </row>
    <row r="546" spans="1:30" s="109" customFormat="1" ht="37.950000000000003" customHeight="1" x14ac:dyDescent="0.25">
      <c r="A546" s="89" t="s">
        <v>25</v>
      </c>
      <c r="B546" s="89" t="s">
        <v>529</v>
      </c>
      <c r="C546" s="89" t="s">
        <v>529</v>
      </c>
      <c r="D546" s="90" t="s">
        <v>1</v>
      </c>
      <c r="E546" s="91" t="s">
        <v>326</v>
      </c>
      <c r="F546" s="90" t="s">
        <v>327</v>
      </c>
      <c r="G546" s="91" t="s">
        <v>863</v>
      </c>
      <c r="H546" s="92">
        <v>21101</v>
      </c>
      <c r="I546" s="93" t="s">
        <v>40</v>
      </c>
      <c r="J546" s="106" t="s">
        <v>338</v>
      </c>
      <c r="K546" s="107" t="s">
        <v>339</v>
      </c>
      <c r="L546" s="95"/>
      <c r="M546" s="96" t="s">
        <v>142</v>
      </c>
      <c r="N546" s="106" t="s">
        <v>555</v>
      </c>
      <c r="O546" s="98">
        <v>0</v>
      </c>
      <c r="P546" s="99">
        <v>0</v>
      </c>
      <c r="Q546" s="95" t="s">
        <v>335</v>
      </c>
      <c r="R546" s="100">
        <f t="shared" si="106"/>
        <v>0</v>
      </c>
      <c r="S546" s="101">
        <v>0</v>
      </c>
      <c r="T546" s="102">
        <v>0</v>
      </c>
      <c r="U546" s="101">
        <v>0</v>
      </c>
      <c r="V546" s="101">
        <v>0</v>
      </c>
      <c r="W546" s="101">
        <v>0</v>
      </c>
      <c r="X546" s="101">
        <v>0</v>
      </c>
      <c r="Y546" s="101">
        <v>0</v>
      </c>
      <c r="Z546" s="101">
        <v>0</v>
      </c>
      <c r="AA546" s="101">
        <f t="shared" si="107"/>
        <v>0</v>
      </c>
      <c r="AB546" s="101">
        <v>0</v>
      </c>
      <c r="AC546" s="101">
        <v>0</v>
      </c>
      <c r="AD546" s="101">
        <v>0</v>
      </c>
    </row>
    <row r="547" spans="1:30" s="109" customFormat="1" ht="37.950000000000003" customHeight="1" x14ac:dyDescent="0.25">
      <c r="A547" s="89" t="s">
        <v>25</v>
      </c>
      <c r="B547" s="89" t="s">
        <v>529</v>
      </c>
      <c r="C547" s="89" t="s">
        <v>529</v>
      </c>
      <c r="D547" s="90" t="s">
        <v>1</v>
      </c>
      <c r="E547" s="91" t="s">
        <v>326</v>
      </c>
      <c r="F547" s="90" t="s">
        <v>327</v>
      </c>
      <c r="G547" s="91" t="s">
        <v>863</v>
      </c>
      <c r="H547" s="92">
        <v>21101</v>
      </c>
      <c r="I547" s="93" t="s">
        <v>40</v>
      </c>
      <c r="J547" s="106" t="s">
        <v>866</v>
      </c>
      <c r="K547" s="107" t="s">
        <v>867</v>
      </c>
      <c r="L547" s="95"/>
      <c r="M547" s="96" t="s">
        <v>142</v>
      </c>
      <c r="N547" s="106" t="s">
        <v>61</v>
      </c>
      <c r="O547" s="98">
        <v>0</v>
      </c>
      <c r="P547" s="99">
        <v>0</v>
      </c>
      <c r="Q547" s="95" t="s">
        <v>335</v>
      </c>
      <c r="R547" s="100">
        <f t="shared" si="106"/>
        <v>0</v>
      </c>
      <c r="S547" s="101">
        <v>0</v>
      </c>
      <c r="T547" s="102">
        <v>0</v>
      </c>
      <c r="U547" s="101">
        <v>0</v>
      </c>
      <c r="V547" s="101">
        <v>0</v>
      </c>
      <c r="W547" s="101">
        <v>0</v>
      </c>
      <c r="X547" s="101">
        <v>0</v>
      </c>
      <c r="Y547" s="101">
        <v>0</v>
      </c>
      <c r="Z547" s="101">
        <v>0</v>
      </c>
      <c r="AA547" s="101">
        <f t="shared" si="107"/>
        <v>0</v>
      </c>
      <c r="AB547" s="101">
        <v>0</v>
      </c>
      <c r="AC547" s="101">
        <v>0</v>
      </c>
      <c r="AD547" s="101">
        <v>0</v>
      </c>
    </row>
    <row r="548" spans="1:30" s="109" customFormat="1" ht="37.950000000000003" customHeight="1" x14ac:dyDescent="0.25">
      <c r="A548" s="89" t="s">
        <v>25</v>
      </c>
      <c r="B548" s="89" t="s">
        <v>529</v>
      </c>
      <c r="C548" s="89" t="s">
        <v>529</v>
      </c>
      <c r="D548" s="90" t="s">
        <v>1</v>
      </c>
      <c r="E548" s="91" t="s">
        <v>326</v>
      </c>
      <c r="F548" s="90" t="s">
        <v>327</v>
      </c>
      <c r="G548" s="91" t="s">
        <v>863</v>
      </c>
      <c r="H548" s="92">
        <v>21101</v>
      </c>
      <c r="I548" s="93" t="s">
        <v>40</v>
      </c>
      <c r="J548" s="106" t="s">
        <v>868</v>
      </c>
      <c r="K548" s="107" t="s">
        <v>869</v>
      </c>
      <c r="L548" s="95"/>
      <c r="M548" s="96" t="s">
        <v>142</v>
      </c>
      <c r="N548" s="106" t="s">
        <v>555</v>
      </c>
      <c r="O548" s="108">
        <v>0</v>
      </c>
      <c r="P548" s="99">
        <v>0</v>
      </c>
      <c r="Q548" s="95" t="s">
        <v>335</v>
      </c>
      <c r="R548" s="100">
        <f t="shared" si="106"/>
        <v>0</v>
      </c>
      <c r="S548" s="101">
        <v>0</v>
      </c>
      <c r="T548" s="102">
        <v>0</v>
      </c>
      <c r="U548" s="101">
        <v>0</v>
      </c>
      <c r="V548" s="101">
        <v>0</v>
      </c>
      <c r="W548" s="101">
        <v>0</v>
      </c>
      <c r="X548" s="101">
        <v>0</v>
      </c>
      <c r="Y548" s="101">
        <v>0</v>
      </c>
      <c r="Z548" s="101">
        <v>0</v>
      </c>
      <c r="AA548" s="101">
        <f t="shared" si="107"/>
        <v>0</v>
      </c>
      <c r="AB548" s="101">
        <v>0</v>
      </c>
      <c r="AC548" s="101">
        <v>0</v>
      </c>
      <c r="AD548" s="101">
        <v>0</v>
      </c>
    </row>
    <row r="549" spans="1:30" s="109" customFormat="1" ht="37.950000000000003" customHeight="1" x14ac:dyDescent="0.25">
      <c r="A549" s="89" t="s">
        <v>25</v>
      </c>
      <c r="B549" s="89" t="s">
        <v>529</v>
      </c>
      <c r="C549" s="89" t="s">
        <v>529</v>
      </c>
      <c r="D549" s="90" t="s">
        <v>1</v>
      </c>
      <c r="E549" s="91" t="s">
        <v>326</v>
      </c>
      <c r="F549" s="90" t="s">
        <v>327</v>
      </c>
      <c r="G549" s="91" t="s">
        <v>863</v>
      </c>
      <c r="H549" s="92">
        <v>21101</v>
      </c>
      <c r="I549" s="93" t="s">
        <v>40</v>
      </c>
      <c r="J549" s="106" t="s">
        <v>870</v>
      </c>
      <c r="K549" s="107" t="s">
        <v>871</v>
      </c>
      <c r="L549" s="95"/>
      <c r="M549" s="96" t="s">
        <v>142</v>
      </c>
      <c r="N549" s="106" t="s">
        <v>218</v>
      </c>
      <c r="O549" s="98">
        <v>0</v>
      </c>
      <c r="P549" s="99">
        <v>0</v>
      </c>
      <c r="Q549" s="95" t="s">
        <v>335</v>
      </c>
      <c r="R549" s="100">
        <f t="shared" si="106"/>
        <v>0</v>
      </c>
      <c r="S549" s="101">
        <v>0</v>
      </c>
      <c r="T549" s="102">
        <v>0</v>
      </c>
      <c r="U549" s="101">
        <v>0</v>
      </c>
      <c r="V549" s="101">
        <v>0</v>
      </c>
      <c r="W549" s="101">
        <v>0</v>
      </c>
      <c r="X549" s="101">
        <v>0</v>
      </c>
      <c r="Y549" s="101">
        <v>0</v>
      </c>
      <c r="Z549" s="101">
        <v>0</v>
      </c>
      <c r="AA549" s="101">
        <f t="shared" si="107"/>
        <v>0</v>
      </c>
      <c r="AB549" s="101">
        <v>0</v>
      </c>
      <c r="AC549" s="101">
        <v>0</v>
      </c>
      <c r="AD549" s="101">
        <v>0</v>
      </c>
    </row>
    <row r="550" spans="1:30" s="109" customFormat="1" ht="37.950000000000003" customHeight="1" x14ac:dyDescent="0.25">
      <c r="A550" s="89" t="s">
        <v>25</v>
      </c>
      <c r="B550" s="89" t="s">
        <v>529</v>
      </c>
      <c r="C550" s="89" t="s">
        <v>529</v>
      </c>
      <c r="D550" s="90" t="s">
        <v>1</v>
      </c>
      <c r="E550" s="91" t="s">
        <v>326</v>
      </c>
      <c r="F550" s="90" t="s">
        <v>327</v>
      </c>
      <c r="G550" s="91" t="s">
        <v>863</v>
      </c>
      <c r="H550" s="92">
        <v>21101</v>
      </c>
      <c r="I550" s="93" t="s">
        <v>40</v>
      </c>
      <c r="J550" s="106" t="s">
        <v>115</v>
      </c>
      <c r="K550" s="107" t="s">
        <v>596</v>
      </c>
      <c r="L550" s="95"/>
      <c r="M550" s="96" t="s">
        <v>142</v>
      </c>
      <c r="N550" s="106" t="s">
        <v>218</v>
      </c>
      <c r="O550" s="98">
        <v>0</v>
      </c>
      <c r="P550" s="99">
        <v>0</v>
      </c>
      <c r="Q550" s="95" t="s">
        <v>335</v>
      </c>
      <c r="R550" s="100">
        <f t="shared" si="106"/>
        <v>0</v>
      </c>
      <c r="S550" s="101">
        <v>0</v>
      </c>
      <c r="T550" s="102">
        <v>0</v>
      </c>
      <c r="U550" s="101">
        <v>0</v>
      </c>
      <c r="V550" s="101">
        <v>0</v>
      </c>
      <c r="W550" s="101">
        <v>0</v>
      </c>
      <c r="X550" s="101">
        <v>0</v>
      </c>
      <c r="Y550" s="101">
        <v>0</v>
      </c>
      <c r="Z550" s="101">
        <v>0</v>
      </c>
      <c r="AA550" s="101">
        <f t="shared" si="107"/>
        <v>0</v>
      </c>
      <c r="AB550" s="101">
        <v>0</v>
      </c>
      <c r="AC550" s="101">
        <v>0</v>
      </c>
      <c r="AD550" s="101">
        <v>0</v>
      </c>
    </row>
    <row r="551" spans="1:30" s="109" customFormat="1" ht="37.950000000000003" customHeight="1" x14ac:dyDescent="0.25">
      <c r="A551" s="89" t="s">
        <v>25</v>
      </c>
      <c r="B551" s="89" t="s">
        <v>529</v>
      </c>
      <c r="C551" s="89" t="s">
        <v>529</v>
      </c>
      <c r="D551" s="90" t="s">
        <v>1</v>
      </c>
      <c r="E551" s="91" t="s">
        <v>326</v>
      </c>
      <c r="F551" s="90" t="s">
        <v>327</v>
      </c>
      <c r="G551" s="91" t="s">
        <v>863</v>
      </c>
      <c r="H551" s="92">
        <v>21101</v>
      </c>
      <c r="I551" s="93" t="s">
        <v>40</v>
      </c>
      <c r="J551" s="106" t="s">
        <v>872</v>
      </c>
      <c r="K551" s="107" t="s">
        <v>873</v>
      </c>
      <c r="L551" s="95"/>
      <c r="M551" s="96" t="s">
        <v>142</v>
      </c>
      <c r="N551" s="106" t="s">
        <v>218</v>
      </c>
      <c r="O551" s="108">
        <v>0</v>
      </c>
      <c r="P551" s="99">
        <v>0</v>
      </c>
      <c r="Q551" s="95" t="s">
        <v>335</v>
      </c>
      <c r="R551" s="100">
        <f t="shared" si="106"/>
        <v>0</v>
      </c>
      <c r="S551" s="101">
        <v>0</v>
      </c>
      <c r="T551" s="102">
        <v>0</v>
      </c>
      <c r="U551" s="101">
        <v>0</v>
      </c>
      <c r="V551" s="101">
        <v>0</v>
      </c>
      <c r="W551" s="101">
        <v>0</v>
      </c>
      <c r="X551" s="101">
        <v>0</v>
      </c>
      <c r="Y551" s="101">
        <v>0</v>
      </c>
      <c r="Z551" s="101">
        <v>0</v>
      </c>
      <c r="AA551" s="101">
        <f t="shared" si="107"/>
        <v>0</v>
      </c>
      <c r="AB551" s="101">
        <v>0</v>
      </c>
      <c r="AC551" s="101">
        <v>0</v>
      </c>
      <c r="AD551" s="101">
        <v>0</v>
      </c>
    </row>
    <row r="552" spans="1:30" s="109" customFormat="1" ht="37.950000000000003" customHeight="1" x14ac:dyDescent="0.25">
      <c r="A552" s="89" t="s">
        <v>25</v>
      </c>
      <c r="B552" s="89" t="s">
        <v>529</v>
      </c>
      <c r="C552" s="89" t="s">
        <v>529</v>
      </c>
      <c r="D552" s="90" t="s">
        <v>1</v>
      </c>
      <c r="E552" s="91" t="s">
        <v>326</v>
      </c>
      <c r="F552" s="90" t="s">
        <v>327</v>
      </c>
      <c r="G552" s="91" t="s">
        <v>863</v>
      </c>
      <c r="H552" s="92">
        <v>21101</v>
      </c>
      <c r="I552" s="93" t="s">
        <v>40</v>
      </c>
      <c r="J552" s="106" t="s">
        <v>874</v>
      </c>
      <c r="K552" s="107" t="s">
        <v>875</v>
      </c>
      <c r="L552" s="95"/>
      <c r="M552" s="96" t="s">
        <v>142</v>
      </c>
      <c r="N552" s="106" t="s">
        <v>555</v>
      </c>
      <c r="O552" s="98">
        <v>0</v>
      </c>
      <c r="P552" s="99">
        <v>0</v>
      </c>
      <c r="Q552" s="95" t="s">
        <v>335</v>
      </c>
      <c r="R552" s="100">
        <f t="shared" si="106"/>
        <v>0</v>
      </c>
      <c r="S552" s="101">
        <v>0</v>
      </c>
      <c r="T552" s="102">
        <v>0</v>
      </c>
      <c r="U552" s="101">
        <v>0</v>
      </c>
      <c r="V552" s="101">
        <v>0</v>
      </c>
      <c r="W552" s="101">
        <v>0</v>
      </c>
      <c r="X552" s="101">
        <v>0</v>
      </c>
      <c r="Y552" s="101">
        <v>0</v>
      </c>
      <c r="Z552" s="101">
        <v>0</v>
      </c>
      <c r="AA552" s="101">
        <f t="shared" si="107"/>
        <v>0</v>
      </c>
      <c r="AB552" s="101">
        <v>0</v>
      </c>
      <c r="AC552" s="101">
        <v>0</v>
      </c>
      <c r="AD552" s="101">
        <v>0</v>
      </c>
    </row>
    <row r="553" spans="1:30" s="109" customFormat="1" ht="37.950000000000003" customHeight="1" x14ac:dyDescent="0.25">
      <c r="A553" s="89" t="s">
        <v>25</v>
      </c>
      <c r="B553" s="89" t="s">
        <v>529</v>
      </c>
      <c r="C553" s="89" t="s">
        <v>529</v>
      </c>
      <c r="D553" s="90" t="s">
        <v>1</v>
      </c>
      <c r="E553" s="91" t="s">
        <v>326</v>
      </c>
      <c r="F553" s="90" t="s">
        <v>327</v>
      </c>
      <c r="G553" s="91" t="s">
        <v>863</v>
      </c>
      <c r="H553" s="92">
        <v>21101</v>
      </c>
      <c r="I553" s="93" t="s">
        <v>40</v>
      </c>
      <c r="J553" s="106" t="s">
        <v>876</v>
      </c>
      <c r="K553" s="107" t="s">
        <v>877</v>
      </c>
      <c r="L553" s="95"/>
      <c r="M553" s="96" t="s">
        <v>142</v>
      </c>
      <c r="N553" s="106" t="s">
        <v>555</v>
      </c>
      <c r="O553" s="98">
        <v>0</v>
      </c>
      <c r="P553" s="99">
        <v>0</v>
      </c>
      <c r="Q553" s="95" t="s">
        <v>335</v>
      </c>
      <c r="R553" s="100">
        <f t="shared" si="106"/>
        <v>0</v>
      </c>
      <c r="S553" s="101">
        <v>0</v>
      </c>
      <c r="T553" s="102">
        <v>0</v>
      </c>
      <c r="U553" s="101">
        <v>0</v>
      </c>
      <c r="V553" s="101">
        <v>0</v>
      </c>
      <c r="W553" s="101">
        <v>0</v>
      </c>
      <c r="X553" s="101">
        <v>0</v>
      </c>
      <c r="Y553" s="101">
        <v>0</v>
      </c>
      <c r="Z553" s="101">
        <v>0</v>
      </c>
      <c r="AA553" s="101">
        <f t="shared" si="107"/>
        <v>0</v>
      </c>
      <c r="AB553" s="101">
        <v>0</v>
      </c>
      <c r="AC553" s="101">
        <v>0</v>
      </c>
      <c r="AD553" s="101">
        <v>0</v>
      </c>
    </row>
    <row r="554" spans="1:30" s="109" customFormat="1" ht="37.950000000000003" customHeight="1" x14ac:dyDescent="0.25">
      <c r="A554" s="89" t="s">
        <v>25</v>
      </c>
      <c r="B554" s="89" t="s">
        <v>529</v>
      </c>
      <c r="C554" s="89" t="s">
        <v>529</v>
      </c>
      <c r="D554" s="90" t="s">
        <v>1</v>
      </c>
      <c r="E554" s="91" t="s">
        <v>326</v>
      </c>
      <c r="F554" s="90" t="s">
        <v>327</v>
      </c>
      <c r="G554" s="91" t="s">
        <v>863</v>
      </c>
      <c r="H554" s="92">
        <v>21101</v>
      </c>
      <c r="I554" s="93" t="s">
        <v>40</v>
      </c>
      <c r="J554" s="106" t="s">
        <v>336</v>
      </c>
      <c r="K554" s="107" t="s">
        <v>337</v>
      </c>
      <c r="L554" s="95"/>
      <c r="M554" s="96" t="s">
        <v>142</v>
      </c>
      <c r="N554" s="106" t="s">
        <v>61</v>
      </c>
      <c r="O554" s="108">
        <v>0</v>
      </c>
      <c r="P554" s="99">
        <v>0</v>
      </c>
      <c r="Q554" s="95" t="s">
        <v>335</v>
      </c>
      <c r="R554" s="100">
        <f t="shared" si="106"/>
        <v>0</v>
      </c>
      <c r="S554" s="101">
        <v>0</v>
      </c>
      <c r="T554" s="102">
        <v>0</v>
      </c>
      <c r="U554" s="101">
        <v>0</v>
      </c>
      <c r="V554" s="101">
        <v>0</v>
      </c>
      <c r="W554" s="101">
        <v>0</v>
      </c>
      <c r="X554" s="101">
        <v>0</v>
      </c>
      <c r="Y554" s="101">
        <v>0</v>
      </c>
      <c r="Z554" s="101">
        <v>0</v>
      </c>
      <c r="AA554" s="101">
        <f t="shared" si="107"/>
        <v>0</v>
      </c>
      <c r="AB554" s="101">
        <v>0</v>
      </c>
      <c r="AC554" s="101">
        <v>0</v>
      </c>
      <c r="AD554" s="101">
        <v>0</v>
      </c>
    </row>
    <row r="555" spans="1:30" s="109" customFormat="1" ht="37.950000000000003" customHeight="1" x14ac:dyDescent="0.25">
      <c r="A555" s="89" t="s">
        <v>25</v>
      </c>
      <c r="B555" s="89" t="s">
        <v>529</v>
      </c>
      <c r="C555" s="89" t="s">
        <v>529</v>
      </c>
      <c r="D555" s="90" t="s">
        <v>1</v>
      </c>
      <c r="E555" s="91" t="s">
        <v>326</v>
      </c>
      <c r="F555" s="90" t="s">
        <v>327</v>
      </c>
      <c r="G555" s="91" t="s">
        <v>863</v>
      </c>
      <c r="H555" s="92">
        <v>21101</v>
      </c>
      <c r="I555" s="93" t="s">
        <v>40</v>
      </c>
      <c r="J555" s="106" t="s">
        <v>338</v>
      </c>
      <c r="K555" s="107" t="s">
        <v>339</v>
      </c>
      <c r="L555" s="95"/>
      <c r="M555" s="96" t="s">
        <v>142</v>
      </c>
      <c r="N555" s="106" t="s">
        <v>555</v>
      </c>
      <c r="O555" s="98">
        <v>0</v>
      </c>
      <c r="P555" s="99">
        <v>0</v>
      </c>
      <c r="Q555" s="95" t="s">
        <v>335</v>
      </c>
      <c r="R555" s="100">
        <f t="shared" si="106"/>
        <v>0</v>
      </c>
      <c r="S555" s="101">
        <v>0</v>
      </c>
      <c r="T555" s="102">
        <v>0</v>
      </c>
      <c r="U555" s="101">
        <v>0</v>
      </c>
      <c r="V555" s="101">
        <v>0</v>
      </c>
      <c r="W555" s="101">
        <v>0</v>
      </c>
      <c r="X555" s="101">
        <v>0</v>
      </c>
      <c r="Y555" s="101">
        <v>0</v>
      </c>
      <c r="Z555" s="101">
        <v>0</v>
      </c>
      <c r="AA555" s="101">
        <f t="shared" si="107"/>
        <v>0</v>
      </c>
      <c r="AB555" s="101">
        <v>0</v>
      </c>
      <c r="AC555" s="101">
        <v>0</v>
      </c>
      <c r="AD555" s="101">
        <v>0</v>
      </c>
    </row>
    <row r="556" spans="1:30" s="109" customFormat="1" ht="37.950000000000003" customHeight="1" x14ac:dyDescent="0.25">
      <c r="A556" s="89" t="s">
        <v>25</v>
      </c>
      <c r="B556" s="89" t="s">
        <v>529</v>
      </c>
      <c r="C556" s="89" t="s">
        <v>529</v>
      </c>
      <c r="D556" s="90" t="s">
        <v>1</v>
      </c>
      <c r="E556" s="91" t="s">
        <v>326</v>
      </c>
      <c r="F556" s="90" t="s">
        <v>327</v>
      </c>
      <c r="G556" s="91" t="s">
        <v>863</v>
      </c>
      <c r="H556" s="92">
        <v>21101</v>
      </c>
      <c r="I556" s="93" t="s">
        <v>40</v>
      </c>
      <c r="J556" s="106" t="s">
        <v>864</v>
      </c>
      <c r="K556" s="107" t="s">
        <v>865</v>
      </c>
      <c r="L556" s="95"/>
      <c r="M556" s="96" t="s">
        <v>142</v>
      </c>
      <c r="N556" s="106" t="s">
        <v>555</v>
      </c>
      <c r="O556" s="98">
        <v>0</v>
      </c>
      <c r="P556" s="99">
        <v>0</v>
      </c>
      <c r="Q556" s="95" t="s">
        <v>335</v>
      </c>
      <c r="R556" s="100">
        <f t="shared" si="106"/>
        <v>0</v>
      </c>
      <c r="S556" s="101">
        <v>0</v>
      </c>
      <c r="T556" s="102">
        <v>0</v>
      </c>
      <c r="U556" s="101">
        <v>0</v>
      </c>
      <c r="V556" s="101">
        <v>0</v>
      </c>
      <c r="W556" s="101">
        <v>0</v>
      </c>
      <c r="X556" s="101">
        <v>0</v>
      </c>
      <c r="Y556" s="101">
        <v>0</v>
      </c>
      <c r="Z556" s="101">
        <v>0</v>
      </c>
      <c r="AA556" s="101">
        <f t="shared" si="107"/>
        <v>0</v>
      </c>
      <c r="AB556" s="101">
        <v>0</v>
      </c>
      <c r="AC556" s="101">
        <v>0</v>
      </c>
      <c r="AD556" s="101">
        <v>0</v>
      </c>
    </row>
    <row r="557" spans="1:30" s="109" customFormat="1" ht="37.950000000000003" customHeight="1" x14ac:dyDescent="0.25">
      <c r="A557" s="89" t="s">
        <v>25</v>
      </c>
      <c r="B557" s="89" t="s">
        <v>529</v>
      </c>
      <c r="C557" s="89" t="s">
        <v>529</v>
      </c>
      <c r="D557" s="90" t="s">
        <v>1</v>
      </c>
      <c r="E557" s="91" t="s">
        <v>326</v>
      </c>
      <c r="F557" s="90" t="s">
        <v>327</v>
      </c>
      <c r="G557" s="91" t="s">
        <v>863</v>
      </c>
      <c r="H557" s="92">
        <v>21101</v>
      </c>
      <c r="I557" s="93" t="s">
        <v>40</v>
      </c>
      <c r="J557" s="106" t="s">
        <v>878</v>
      </c>
      <c r="K557" s="107" t="s">
        <v>879</v>
      </c>
      <c r="L557" s="95"/>
      <c r="M557" s="96" t="s">
        <v>142</v>
      </c>
      <c r="N557" s="106" t="s">
        <v>838</v>
      </c>
      <c r="O557" s="108">
        <v>0</v>
      </c>
      <c r="P557" s="99">
        <v>0</v>
      </c>
      <c r="Q557" s="95" t="s">
        <v>335</v>
      </c>
      <c r="R557" s="100">
        <f t="shared" si="106"/>
        <v>0</v>
      </c>
      <c r="S557" s="101">
        <v>0</v>
      </c>
      <c r="T557" s="102">
        <v>0</v>
      </c>
      <c r="U557" s="101">
        <v>0</v>
      </c>
      <c r="V557" s="101">
        <v>0</v>
      </c>
      <c r="W557" s="101">
        <v>0</v>
      </c>
      <c r="X557" s="101">
        <v>0</v>
      </c>
      <c r="Y557" s="101">
        <v>0</v>
      </c>
      <c r="Z557" s="101">
        <v>0</v>
      </c>
      <c r="AA557" s="101">
        <f t="shared" si="107"/>
        <v>0</v>
      </c>
      <c r="AB557" s="101">
        <v>0</v>
      </c>
      <c r="AC557" s="101">
        <v>0</v>
      </c>
      <c r="AD557" s="101">
        <v>0</v>
      </c>
    </row>
    <row r="558" spans="1:30" s="109" customFormat="1" ht="37.950000000000003" customHeight="1" x14ac:dyDescent="0.25">
      <c r="A558" s="89" t="s">
        <v>25</v>
      </c>
      <c r="B558" s="89" t="s">
        <v>529</v>
      </c>
      <c r="C558" s="89" t="s">
        <v>529</v>
      </c>
      <c r="D558" s="90" t="s">
        <v>1</v>
      </c>
      <c r="E558" s="91" t="s">
        <v>326</v>
      </c>
      <c r="F558" s="90" t="s">
        <v>327</v>
      </c>
      <c r="G558" s="91" t="s">
        <v>863</v>
      </c>
      <c r="H558" s="92">
        <v>21101</v>
      </c>
      <c r="I558" s="93" t="s">
        <v>40</v>
      </c>
      <c r="J558" s="106" t="s">
        <v>551</v>
      </c>
      <c r="K558" s="107" t="s">
        <v>552</v>
      </c>
      <c r="L558" s="95"/>
      <c r="M558" s="96" t="s">
        <v>142</v>
      </c>
      <c r="N558" s="106" t="s">
        <v>555</v>
      </c>
      <c r="O558" s="98">
        <v>0</v>
      </c>
      <c r="P558" s="99">
        <v>0</v>
      </c>
      <c r="Q558" s="95" t="s">
        <v>335</v>
      </c>
      <c r="R558" s="100">
        <f t="shared" si="106"/>
        <v>0</v>
      </c>
      <c r="S558" s="101">
        <v>0</v>
      </c>
      <c r="T558" s="102">
        <v>0</v>
      </c>
      <c r="U558" s="101">
        <v>0</v>
      </c>
      <c r="V558" s="101">
        <v>0</v>
      </c>
      <c r="W558" s="101">
        <v>0</v>
      </c>
      <c r="X558" s="101">
        <v>0</v>
      </c>
      <c r="Y558" s="101">
        <v>0</v>
      </c>
      <c r="Z558" s="101">
        <v>0</v>
      </c>
      <c r="AA558" s="101">
        <f t="shared" si="107"/>
        <v>0</v>
      </c>
      <c r="AB558" s="101">
        <v>0</v>
      </c>
      <c r="AC558" s="101">
        <v>0</v>
      </c>
      <c r="AD558" s="101">
        <v>0</v>
      </c>
    </row>
    <row r="559" spans="1:30" s="109" customFormat="1" ht="37.950000000000003" customHeight="1" x14ac:dyDescent="0.25">
      <c r="A559" s="89" t="s">
        <v>25</v>
      </c>
      <c r="B559" s="89" t="s">
        <v>529</v>
      </c>
      <c r="C559" s="89" t="s">
        <v>529</v>
      </c>
      <c r="D559" s="90" t="s">
        <v>1</v>
      </c>
      <c r="E559" s="91" t="s">
        <v>326</v>
      </c>
      <c r="F559" s="90" t="s">
        <v>327</v>
      </c>
      <c r="G559" s="91" t="s">
        <v>863</v>
      </c>
      <c r="H559" s="92">
        <v>21101</v>
      </c>
      <c r="I559" s="93" t="s">
        <v>40</v>
      </c>
      <c r="J559" s="106" t="s">
        <v>880</v>
      </c>
      <c r="K559" s="107" t="s">
        <v>881</v>
      </c>
      <c r="L559" s="95"/>
      <c r="M559" s="96" t="s">
        <v>142</v>
      </c>
      <c r="N559" s="106" t="s">
        <v>555</v>
      </c>
      <c r="O559" s="98">
        <v>0</v>
      </c>
      <c r="P559" s="99">
        <v>0</v>
      </c>
      <c r="Q559" s="95" t="s">
        <v>335</v>
      </c>
      <c r="R559" s="100">
        <f t="shared" si="106"/>
        <v>0</v>
      </c>
      <c r="S559" s="101">
        <v>0</v>
      </c>
      <c r="T559" s="102">
        <v>0</v>
      </c>
      <c r="U559" s="101">
        <v>0</v>
      </c>
      <c r="V559" s="101">
        <v>0</v>
      </c>
      <c r="W559" s="101">
        <v>0</v>
      </c>
      <c r="X559" s="101">
        <v>0</v>
      </c>
      <c r="Y559" s="101">
        <v>0</v>
      </c>
      <c r="Z559" s="101">
        <v>0</v>
      </c>
      <c r="AA559" s="101">
        <f t="shared" si="107"/>
        <v>0</v>
      </c>
      <c r="AB559" s="101">
        <v>0</v>
      </c>
      <c r="AC559" s="101">
        <v>0</v>
      </c>
      <c r="AD559" s="101">
        <v>0</v>
      </c>
    </row>
    <row r="560" spans="1:30" s="109" customFormat="1" ht="37.950000000000003" customHeight="1" x14ac:dyDescent="0.25">
      <c r="A560" s="89" t="s">
        <v>25</v>
      </c>
      <c r="B560" s="89" t="s">
        <v>529</v>
      </c>
      <c r="C560" s="89" t="s">
        <v>529</v>
      </c>
      <c r="D560" s="90" t="s">
        <v>1</v>
      </c>
      <c r="E560" s="91" t="s">
        <v>326</v>
      </c>
      <c r="F560" s="90" t="s">
        <v>327</v>
      </c>
      <c r="G560" s="91" t="s">
        <v>863</v>
      </c>
      <c r="H560" s="92">
        <v>21101</v>
      </c>
      <c r="I560" s="93" t="s">
        <v>40</v>
      </c>
      <c r="J560" s="106" t="s">
        <v>882</v>
      </c>
      <c r="K560" s="107" t="s">
        <v>883</v>
      </c>
      <c r="L560" s="95"/>
      <c r="M560" s="96" t="s">
        <v>142</v>
      </c>
      <c r="N560" s="106" t="s">
        <v>555</v>
      </c>
      <c r="O560" s="108">
        <v>0</v>
      </c>
      <c r="P560" s="99">
        <v>0</v>
      </c>
      <c r="Q560" s="95" t="s">
        <v>335</v>
      </c>
      <c r="R560" s="100">
        <f t="shared" si="106"/>
        <v>0</v>
      </c>
      <c r="S560" s="101">
        <v>0</v>
      </c>
      <c r="T560" s="102">
        <v>0</v>
      </c>
      <c r="U560" s="101">
        <v>0</v>
      </c>
      <c r="V560" s="101">
        <v>0</v>
      </c>
      <c r="W560" s="101">
        <v>0</v>
      </c>
      <c r="X560" s="101">
        <v>0</v>
      </c>
      <c r="Y560" s="101">
        <v>0</v>
      </c>
      <c r="Z560" s="101">
        <v>0</v>
      </c>
      <c r="AA560" s="101">
        <f t="shared" si="107"/>
        <v>0</v>
      </c>
      <c r="AB560" s="101">
        <v>0</v>
      </c>
      <c r="AC560" s="101">
        <v>0</v>
      </c>
      <c r="AD560" s="101">
        <v>0</v>
      </c>
    </row>
    <row r="561" spans="1:30" s="109" customFormat="1" ht="37.950000000000003" customHeight="1" x14ac:dyDescent="0.25">
      <c r="A561" s="89" t="s">
        <v>25</v>
      </c>
      <c r="B561" s="89" t="s">
        <v>529</v>
      </c>
      <c r="C561" s="89" t="s">
        <v>529</v>
      </c>
      <c r="D561" s="90" t="s">
        <v>1</v>
      </c>
      <c r="E561" s="91" t="s">
        <v>326</v>
      </c>
      <c r="F561" s="90" t="s">
        <v>327</v>
      </c>
      <c r="G561" s="91" t="s">
        <v>863</v>
      </c>
      <c r="H561" s="92">
        <v>21601</v>
      </c>
      <c r="I561" s="93" t="s">
        <v>43</v>
      </c>
      <c r="J561" s="106" t="s">
        <v>884</v>
      </c>
      <c r="K561" s="107" t="s">
        <v>484</v>
      </c>
      <c r="L561" s="95"/>
      <c r="M561" s="96" t="s">
        <v>142</v>
      </c>
      <c r="N561" s="106" t="s">
        <v>61</v>
      </c>
      <c r="O561" s="98">
        <v>0</v>
      </c>
      <c r="P561" s="99">
        <v>0</v>
      </c>
      <c r="Q561" s="95" t="s">
        <v>335</v>
      </c>
      <c r="R561" s="100">
        <f t="shared" si="106"/>
        <v>0</v>
      </c>
      <c r="S561" s="101">
        <v>0</v>
      </c>
      <c r="T561" s="102">
        <v>0</v>
      </c>
      <c r="U561" s="101">
        <v>0</v>
      </c>
      <c r="V561" s="101">
        <v>0</v>
      </c>
      <c r="W561" s="101">
        <v>0</v>
      </c>
      <c r="X561" s="101">
        <v>0</v>
      </c>
      <c r="Y561" s="101">
        <v>0</v>
      </c>
      <c r="Z561" s="101">
        <v>0</v>
      </c>
      <c r="AA561" s="101">
        <f t="shared" si="107"/>
        <v>0</v>
      </c>
      <c r="AB561" s="101">
        <v>0</v>
      </c>
      <c r="AC561" s="101">
        <v>0</v>
      </c>
      <c r="AD561" s="101">
        <v>0</v>
      </c>
    </row>
    <row r="562" spans="1:30" s="109" customFormat="1" ht="37.950000000000003" customHeight="1" x14ac:dyDescent="0.25">
      <c r="A562" s="89" t="s">
        <v>25</v>
      </c>
      <c r="B562" s="89" t="s">
        <v>529</v>
      </c>
      <c r="C562" s="89" t="s">
        <v>529</v>
      </c>
      <c r="D562" s="90" t="s">
        <v>1</v>
      </c>
      <c r="E562" s="91" t="s">
        <v>326</v>
      </c>
      <c r="F562" s="90" t="s">
        <v>327</v>
      </c>
      <c r="G562" s="91" t="s">
        <v>863</v>
      </c>
      <c r="H562" s="92">
        <v>21601</v>
      </c>
      <c r="I562" s="93" t="s">
        <v>43</v>
      </c>
      <c r="J562" s="106" t="s">
        <v>885</v>
      </c>
      <c r="K562" s="107" t="s">
        <v>886</v>
      </c>
      <c r="L562" s="95"/>
      <c r="M562" s="96" t="s">
        <v>142</v>
      </c>
      <c r="N562" s="106" t="s">
        <v>555</v>
      </c>
      <c r="O562" s="98">
        <v>0</v>
      </c>
      <c r="P562" s="99">
        <v>0</v>
      </c>
      <c r="Q562" s="95" t="s">
        <v>335</v>
      </c>
      <c r="R562" s="100">
        <f t="shared" si="106"/>
        <v>0</v>
      </c>
      <c r="S562" s="101">
        <v>0</v>
      </c>
      <c r="T562" s="102">
        <v>0</v>
      </c>
      <c r="U562" s="101">
        <v>0</v>
      </c>
      <c r="V562" s="101">
        <v>0</v>
      </c>
      <c r="W562" s="101">
        <v>0</v>
      </c>
      <c r="X562" s="101">
        <v>0</v>
      </c>
      <c r="Y562" s="101">
        <v>0</v>
      </c>
      <c r="Z562" s="101">
        <v>0</v>
      </c>
      <c r="AA562" s="101">
        <f t="shared" si="107"/>
        <v>0</v>
      </c>
      <c r="AB562" s="101">
        <v>0</v>
      </c>
      <c r="AC562" s="101">
        <v>0</v>
      </c>
      <c r="AD562" s="101">
        <v>0</v>
      </c>
    </row>
    <row r="563" spans="1:30" s="109" customFormat="1" ht="37.950000000000003" customHeight="1" x14ac:dyDescent="0.25">
      <c r="A563" s="89" t="s">
        <v>25</v>
      </c>
      <c r="B563" s="89" t="s">
        <v>529</v>
      </c>
      <c r="C563" s="89" t="s">
        <v>529</v>
      </c>
      <c r="D563" s="90" t="s">
        <v>1</v>
      </c>
      <c r="E563" s="91" t="s">
        <v>326</v>
      </c>
      <c r="F563" s="90" t="s">
        <v>327</v>
      </c>
      <c r="G563" s="91" t="s">
        <v>863</v>
      </c>
      <c r="H563" s="92">
        <v>22104</v>
      </c>
      <c r="I563" s="93" t="s">
        <v>44</v>
      </c>
      <c r="J563" s="106" t="s">
        <v>887</v>
      </c>
      <c r="K563" s="107" t="s">
        <v>277</v>
      </c>
      <c r="L563" s="95"/>
      <c r="M563" s="96" t="s">
        <v>142</v>
      </c>
      <c r="N563" s="106" t="s">
        <v>278</v>
      </c>
      <c r="O563" s="108">
        <v>0</v>
      </c>
      <c r="P563" s="99">
        <v>0</v>
      </c>
      <c r="Q563" s="95" t="s">
        <v>335</v>
      </c>
      <c r="R563" s="100">
        <f t="shared" si="106"/>
        <v>0</v>
      </c>
      <c r="S563" s="101">
        <v>0</v>
      </c>
      <c r="T563" s="102">
        <v>0</v>
      </c>
      <c r="U563" s="101">
        <v>0</v>
      </c>
      <c r="V563" s="101">
        <v>0</v>
      </c>
      <c r="W563" s="101">
        <v>0</v>
      </c>
      <c r="X563" s="101">
        <v>0</v>
      </c>
      <c r="Y563" s="101">
        <v>0</v>
      </c>
      <c r="Z563" s="101">
        <v>0</v>
      </c>
      <c r="AA563" s="101">
        <f t="shared" si="107"/>
        <v>0</v>
      </c>
      <c r="AB563" s="101">
        <v>0</v>
      </c>
      <c r="AC563" s="101">
        <v>0</v>
      </c>
      <c r="AD563" s="101">
        <v>0</v>
      </c>
    </row>
    <row r="564" spans="1:30" s="109" customFormat="1" ht="37.950000000000003" customHeight="1" x14ac:dyDescent="0.25">
      <c r="A564" s="89" t="s">
        <v>25</v>
      </c>
      <c r="B564" s="89" t="s">
        <v>529</v>
      </c>
      <c r="C564" s="89" t="s">
        <v>529</v>
      </c>
      <c r="D564" s="90" t="s">
        <v>1</v>
      </c>
      <c r="E564" s="91" t="s">
        <v>326</v>
      </c>
      <c r="F564" s="90" t="s">
        <v>327</v>
      </c>
      <c r="G564" s="91" t="s">
        <v>863</v>
      </c>
      <c r="H564" s="92">
        <v>22104</v>
      </c>
      <c r="I564" s="93" t="s">
        <v>44</v>
      </c>
      <c r="J564" s="106" t="s">
        <v>887</v>
      </c>
      <c r="K564" s="107" t="s">
        <v>277</v>
      </c>
      <c r="L564" s="95"/>
      <c r="M564" s="96" t="s">
        <v>142</v>
      </c>
      <c r="N564" s="106" t="s">
        <v>278</v>
      </c>
      <c r="O564" s="98">
        <v>0</v>
      </c>
      <c r="P564" s="99">
        <v>0</v>
      </c>
      <c r="Q564" s="95" t="s">
        <v>335</v>
      </c>
      <c r="R564" s="100">
        <f t="shared" si="106"/>
        <v>0</v>
      </c>
      <c r="S564" s="101">
        <v>0</v>
      </c>
      <c r="T564" s="102">
        <v>0</v>
      </c>
      <c r="U564" s="101">
        <v>0</v>
      </c>
      <c r="V564" s="101">
        <v>0</v>
      </c>
      <c r="W564" s="101">
        <v>0</v>
      </c>
      <c r="X564" s="101">
        <v>0</v>
      </c>
      <c r="Y564" s="101">
        <v>0</v>
      </c>
      <c r="Z564" s="101">
        <v>0</v>
      </c>
      <c r="AA564" s="101">
        <f t="shared" si="107"/>
        <v>0</v>
      </c>
      <c r="AB564" s="101">
        <v>0</v>
      </c>
      <c r="AC564" s="101">
        <v>0</v>
      </c>
      <c r="AD564" s="101">
        <v>0</v>
      </c>
    </row>
    <row r="565" spans="1:30" s="109" customFormat="1" ht="37.950000000000003" customHeight="1" x14ac:dyDescent="0.25">
      <c r="A565" s="89" t="s">
        <v>25</v>
      </c>
      <c r="B565" s="89" t="s">
        <v>529</v>
      </c>
      <c r="C565" s="89" t="s">
        <v>529</v>
      </c>
      <c r="D565" s="90" t="s">
        <v>1</v>
      </c>
      <c r="E565" s="91" t="s">
        <v>326</v>
      </c>
      <c r="F565" s="90" t="s">
        <v>327</v>
      </c>
      <c r="G565" s="91" t="s">
        <v>863</v>
      </c>
      <c r="H565" s="92">
        <v>22104</v>
      </c>
      <c r="I565" s="93" t="s">
        <v>44</v>
      </c>
      <c r="J565" s="106" t="s">
        <v>887</v>
      </c>
      <c r="K565" s="107" t="s">
        <v>277</v>
      </c>
      <c r="L565" s="95"/>
      <c r="M565" s="96" t="s">
        <v>142</v>
      </c>
      <c r="N565" s="106" t="s">
        <v>278</v>
      </c>
      <c r="O565" s="98">
        <v>0</v>
      </c>
      <c r="P565" s="99">
        <v>0</v>
      </c>
      <c r="Q565" s="95" t="s">
        <v>335</v>
      </c>
      <c r="R565" s="100">
        <f t="shared" si="106"/>
        <v>0</v>
      </c>
      <c r="S565" s="101">
        <v>0</v>
      </c>
      <c r="T565" s="102">
        <v>0</v>
      </c>
      <c r="U565" s="101">
        <v>0</v>
      </c>
      <c r="V565" s="101">
        <v>0</v>
      </c>
      <c r="W565" s="101">
        <v>0</v>
      </c>
      <c r="X565" s="101">
        <v>0</v>
      </c>
      <c r="Y565" s="101">
        <v>0</v>
      </c>
      <c r="Z565" s="101">
        <v>0</v>
      </c>
      <c r="AA565" s="101">
        <f t="shared" si="107"/>
        <v>0</v>
      </c>
      <c r="AB565" s="101">
        <v>0</v>
      </c>
      <c r="AC565" s="101">
        <v>0</v>
      </c>
      <c r="AD565" s="101">
        <v>0</v>
      </c>
    </row>
    <row r="566" spans="1:30" s="109" customFormat="1" ht="37.950000000000003" customHeight="1" x14ac:dyDescent="0.25">
      <c r="A566" s="89" t="s">
        <v>25</v>
      </c>
      <c r="B566" s="89" t="s">
        <v>529</v>
      </c>
      <c r="C566" s="89" t="s">
        <v>529</v>
      </c>
      <c r="D566" s="90" t="s">
        <v>1</v>
      </c>
      <c r="E566" s="91" t="s">
        <v>326</v>
      </c>
      <c r="F566" s="90" t="s">
        <v>327</v>
      </c>
      <c r="G566" s="91" t="s">
        <v>863</v>
      </c>
      <c r="H566" s="92">
        <v>22104</v>
      </c>
      <c r="I566" s="93" t="s">
        <v>44</v>
      </c>
      <c r="J566" s="106" t="s">
        <v>887</v>
      </c>
      <c r="K566" s="107" t="s">
        <v>277</v>
      </c>
      <c r="L566" s="95"/>
      <c r="M566" s="96" t="s">
        <v>142</v>
      </c>
      <c r="N566" s="106" t="s">
        <v>278</v>
      </c>
      <c r="O566" s="108">
        <v>0</v>
      </c>
      <c r="P566" s="99">
        <v>0</v>
      </c>
      <c r="Q566" s="95" t="s">
        <v>335</v>
      </c>
      <c r="R566" s="100">
        <f t="shared" si="106"/>
        <v>0</v>
      </c>
      <c r="S566" s="101">
        <v>0</v>
      </c>
      <c r="T566" s="102">
        <v>0</v>
      </c>
      <c r="U566" s="101">
        <v>0</v>
      </c>
      <c r="V566" s="101">
        <v>0</v>
      </c>
      <c r="W566" s="101">
        <v>0</v>
      </c>
      <c r="X566" s="101">
        <v>0</v>
      </c>
      <c r="Y566" s="101">
        <v>0</v>
      </c>
      <c r="Z566" s="101">
        <v>0</v>
      </c>
      <c r="AA566" s="101">
        <f t="shared" si="107"/>
        <v>0</v>
      </c>
      <c r="AB566" s="101">
        <v>0</v>
      </c>
      <c r="AC566" s="101">
        <v>0</v>
      </c>
      <c r="AD566" s="101">
        <v>0</v>
      </c>
    </row>
    <row r="567" spans="1:30" s="109" customFormat="1" ht="37.950000000000003" customHeight="1" x14ac:dyDescent="0.25">
      <c r="A567" s="89" t="s">
        <v>25</v>
      </c>
      <c r="B567" s="89" t="s">
        <v>529</v>
      </c>
      <c r="C567" s="89" t="s">
        <v>529</v>
      </c>
      <c r="D567" s="90" t="s">
        <v>1</v>
      </c>
      <c r="E567" s="91" t="s">
        <v>326</v>
      </c>
      <c r="F567" s="90" t="s">
        <v>327</v>
      </c>
      <c r="G567" s="91" t="s">
        <v>863</v>
      </c>
      <c r="H567" s="92">
        <v>22104</v>
      </c>
      <c r="I567" s="93" t="s">
        <v>44</v>
      </c>
      <c r="J567" s="106" t="s">
        <v>887</v>
      </c>
      <c r="K567" s="107" t="s">
        <v>277</v>
      </c>
      <c r="L567" s="95"/>
      <c r="M567" s="96" t="s">
        <v>142</v>
      </c>
      <c r="N567" s="106" t="s">
        <v>278</v>
      </c>
      <c r="O567" s="98">
        <v>0</v>
      </c>
      <c r="P567" s="99">
        <v>0</v>
      </c>
      <c r="Q567" s="95" t="s">
        <v>335</v>
      </c>
      <c r="R567" s="100">
        <f t="shared" si="106"/>
        <v>0</v>
      </c>
      <c r="S567" s="101">
        <v>0</v>
      </c>
      <c r="T567" s="102">
        <v>0</v>
      </c>
      <c r="U567" s="101">
        <v>0</v>
      </c>
      <c r="V567" s="101">
        <v>0</v>
      </c>
      <c r="W567" s="101">
        <v>0</v>
      </c>
      <c r="X567" s="101">
        <v>0</v>
      </c>
      <c r="Y567" s="101">
        <v>0</v>
      </c>
      <c r="Z567" s="101">
        <v>0</v>
      </c>
      <c r="AA567" s="101">
        <f t="shared" si="107"/>
        <v>0</v>
      </c>
      <c r="AB567" s="101">
        <v>0</v>
      </c>
      <c r="AC567" s="101">
        <v>0</v>
      </c>
      <c r="AD567" s="101">
        <v>0</v>
      </c>
    </row>
    <row r="568" spans="1:30" s="109" customFormat="1" ht="37.950000000000003" customHeight="1" x14ac:dyDescent="0.25">
      <c r="A568" s="89" t="s">
        <v>25</v>
      </c>
      <c r="B568" s="89" t="s">
        <v>529</v>
      </c>
      <c r="C568" s="89" t="s">
        <v>529</v>
      </c>
      <c r="D568" s="90" t="s">
        <v>1</v>
      </c>
      <c r="E568" s="91" t="s">
        <v>326</v>
      </c>
      <c r="F568" s="90" t="s">
        <v>327</v>
      </c>
      <c r="G568" s="91" t="s">
        <v>863</v>
      </c>
      <c r="H568" s="92">
        <v>22104</v>
      </c>
      <c r="I568" s="93" t="s">
        <v>44</v>
      </c>
      <c r="J568" s="106" t="s">
        <v>887</v>
      </c>
      <c r="K568" s="107" t="s">
        <v>277</v>
      </c>
      <c r="L568" s="95"/>
      <c r="M568" s="96" t="s">
        <v>142</v>
      </c>
      <c r="N568" s="106" t="s">
        <v>278</v>
      </c>
      <c r="O568" s="98">
        <v>0</v>
      </c>
      <c r="P568" s="99">
        <v>0</v>
      </c>
      <c r="Q568" s="95" t="s">
        <v>335</v>
      </c>
      <c r="R568" s="100">
        <f t="shared" si="106"/>
        <v>0</v>
      </c>
      <c r="S568" s="101">
        <v>0</v>
      </c>
      <c r="T568" s="102">
        <v>0</v>
      </c>
      <c r="U568" s="101">
        <v>0</v>
      </c>
      <c r="V568" s="101">
        <v>0</v>
      </c>
      <c r="W568" s="101">
        <v>0</v>
      </c>
      <c r="X568" s="101">
        <v>0</v>
      </c>
      <c r="Y568" s="101">
        <v>0</v>
      </c>
      <c r="Z568" s="101">
        <v>0</v>
      </c>
      <c r="AA568" s="101">
        <f t="shared" si="107"/>
        <v>0</v>
      </c>
      <c r="AB568" s="101">
        <v>0</v>
      </c>
      <c r="AC568" s="101">
        <v>0</v>
      </c>
      <c r="AD568" s="101">
        <v>0</v>
      </c>
    </row>
    <row r="569" spans="1:30" s="109" customFormat="1" ht="37.950000000000003" customHeight="1" x14ac:dyDescent="0.25">
      <c r="A569" s="89" t="s">
        <v>25</v>
      </c>
      <c r="B569" s="89" t="s">
        <v>529</v>
      </c>
      <c r="C569" s="89" t="s">
        <v>529</v>
      </c>
      <c r="D569" s="90" t="s">
        <v>1</v>
      </c>
      <c r="E569" s="91" t="s">
        <v>326</v>
      </c>
      <c r="F569" s="90" t="s">
        <v>327</v>
      </c>
      <c r="G569" s="91" t="s">
        <v>863</v>
      </c>
      <c r="H569" s="92">
        <v>22104</v>
      </c>
      <c r="I569" s="93" t="s">
        <v>44</v>
      </c>
      <c r="J569" s="106" t="s">
        <v>887</v>
      </c>
      <c r="K569" s="107" t="s">
        <v>277</v>
      </c>
      <c r="L569" s="95"/>
      <c r="M569" s="96" t="s">
        <v>142</v>
      </c>
      <c r="N569" s="106" t="s">
        <v>278</v>
      </c>
      <c r="O569" s="108">
        <v>0</v>
      </c>
      <c r="P569" s="99">
        <v>0</v>
      </c>
      <c r="Q569" s="95" t="s">
        <v>335</v>
      </c>
      <c r="R569" s="100">
        <f t="shared" si="106"/>
        <v>0</v>
      </c>
      <c r="S569" s="101">
        <v>0</v>
      </c>
      <c r="T569" s="102">
        <v>0</v>
      </c>
      <c r="U569" s="101">
        <v>0</v>
      </c>
      <c r="V569" s="101">
        <v>0</v>
      </c>
      <c r="W569" s="101">
        <v>0</v>
      </c>
      <c r="X569" s="101">
        <v>0</v>
      </c>
      <c r="Y569" s="101">
        <v>0</v>
      </c>
      <c r="Z569" s="101">
        <v>0</v>
      </c>
      <c r="AA569" s="101">
        <f t="shared" si="107"/>
        <v>0</v>
      </c>
      <c r="AB569" s="101">
        <v>0</v>
      </c>
      <c r="AC569" s="101">
        <v>0</v>
      </c>
      <c r="AD569" s="101">
        <v>0</v>
      </c>
    </row>
    <row r="570" spans="1:30" s="109" customFormat="1" ht="37.950000000000003" customHeight="1" x14ac:dyDescent="0.25">
      <c r="A570" s="89" t="s">
        <v>25</v>
      </c>
      <c r="B570" s="89" t="s">
        <v>529</v>
      </c>
      <c r="C570" s="89" t="s">
        <v>529</v>
      </c>
      <c r="D570" s="90" t="s">
        <v>1</v>
      </c>
      <c r="E570" s="91" t="s">
        <v>326</v>
      </c>
      <c r="F570" s="90" t="s">
        <v>327</v>
      </c>
      <c r="G570" s="91" t="s">
        <v>863</v>
      </c>
      <c r="H570" s="92">
        <v>22104</v>
      </c>
      <c r="I570" s="93" t="s">
        <v>44</v>
      </c>
      <c r="J570" s="106" t="s">
        <v>887</v>
      </c>
      <c r="K570" s="107" t="s">
        <v>277</v>
      </c>
      <c r="L570" s="95"/>
      <c r="M570" s="96" t="s">
        <v>142</v>
      </c>
      <c r="N570" s="106" t="s">
        <v>278</v>
      </c>
      <c r="O570" s="98">
        <v>0</v>
      </c>
      <c r="P570" s="99">
        <v>0</v>
      </c>
      <c r="Q570" s="95" t="s">
        <v>335</v>
      </c>
      <c r="R570" s="100">
        <f t="shared" si="106"/>
        <v>0</v>
      </c>
      <c r="S570" s="101">
        <v>0</v>
      </c>
      <c r="T570" s="102">
        <v>0</v>
      </c>
      <c r="U570" s="101">
        <v>0</v>
      </c>
      <c r="V570" s="101">
        <v>0</v>
      </c>
      <c r="W570" s="101">
        <v>0</v>
      </c>
      <c r="X570" s="101">
        <v>0</v>
      </c>
      <c r="Y570" s="101">
        <v>0</v>
      </c>
      <c r="Z570" s="101">
        <v>0</v>
      </c>
      <c r="AA570" s="101">
        <f t="shared" si="107"/>
        <v>0</v>
      </c>
      <c r="AB570" s="101">
        <v>0</v>
      </c>
      <c r="AC570" s="101">
        <v>0</v>
      </c>
      <c r="AD570" s="101">
        <v>0</v>
      </c>
    </row>
    <row r="571" spans="1:30" s="109" customFormat="1" ht="37.950000000000003" customHeight="1" x14ac:dyDescent="0.25">
      <c r="A571" s="89" t="s">
        <v>25</v>
      </c>
      <c r="B571" s="89" t="s">
        <v>529</v>
      </c>
      <c r="C571" s="89" t="s">
        <v>529</v>
      </c>
      <c r="D571" s="90" t="s">
        <v>1</v>
      </c>
      <c r="E571" s="91" t="s">
        <v>326</v>
      </c>
      <c r="F571" s="90" t="s">
        <v>327</v>
      </c>
      <c r="G571" s="91" t="s">
        <v>863</v>
      </c>
      <c r="H571" s="92">
        <v>22104</v>
      </c>
      <c r="I571" s="93" t="s">
        <v>44</v>
      </c>
      <c r="J571" s="106" t="s">
        <v>887</v>
      </c>
      <c r="K571" s="107" t="s">
        <v>277</v>
      </c>
      <c r="L571" s="95"/>
      <c r="M571" s="96" t="s">
        <v>142</v>
      </c>
      <c r="N571" s="106" t="s">
        <v>278</v>
      </c>
      <c r="O571" s="98">
        <v>0</v>
      </c>
      <c r="P571" s="99">
        <v>0</v>
      </c>
      <c r="Q571" s="95" t="s">
        <v>335</v>
      </c>
      <c r="R571" s="100">
        <f t="shared" si="106"/>
        <v>0</v>
      </c>
      <c r="S571" s="101">
        <v>0</v>
      </c>
      <c r="T571" s="102">
        <v>0</v>
      </c>
      <c r="U571" s="101">
        <v>0</v>
      </c>
      <c r="V571" s="101">
        <v>0</v>
      </c>
      <c r="W571" s="101">
        <v>0</v>
      </c>
      <c r="X571" s="101">
        <v>0</v>
      </c>
      <c r="Y571" s="101">
        <v>0</v>
      </c>
      <c r="Z571" s="101">
        <v>0</v>
      </c>
      <c r="AA571" s="101">
        <f t="shared" si="107"/>
        <v>0</v>
      </c>
      <c r="AB571" s="101">
        <v>0</v>
      </c>
      <c r="AC571" s="101">
        <v>0</v>
      </c>
      <c r="AD571" s="101">
        <v>0</v>
      </c>
    </row>
    <row r="572" spans="1:30" s="109" customFormat="1" ht="37.950000000000003" customHeight="1" x14ac:dyDescent="0.25">
      <c r="A572" s="89" t="s">
        <v>25</v>
      </c>
      <c r="B572" s="89" t="s">
        <v>529</v>
      </c>
      <c r="C572" s="89" t="s">
        <v>529</v>
      </c>
      <c r="D572" s="90" t="s">
        <v>1</v>
      </c>
      <c r="E572" s="91" t="s">
        <v>326</v>
      </c>
      <c r="F572" s="90" t="s">
        <v>327</v>
      </c>
      <c r="G572" s="91" t="s">
        <v>863</v>
      </c>
      <c r="H572" s="92">
        <v>22106</v>
      </c>
      <c r="I572" s="93" t="s">
        <v>298</v>
      </c>
      <c r="J572" s="106" t="s">
        <v>279</v>
      </c>
      <c r="K572" s="107" t="s">
        <v>277</v>
      </c>
      <c r="L572" s="95"/>
      <c r="M572" s="96" t="s">
        <v>142</v>
      </c>
      <c r="N572" s="106" t="s">
        <v>278</v>
      </c>
      <c r="O572" s="108">
        <v>0</v>
      </c>
      <c r="P572" s="99">
        <v>0</v>
      </c>
      <c r="Q572" s="95" t="s">
        <v>335</v>
      </c>
      <c r="R572" s="100">
        <f t="shared" si="106"/>
        <v>0</v>
      </c>
      <c r="S572" s="101">
        <v>0</v>
      </c>
      <c r="T572" s="102">
        <v>0</v>
      </c>
      <c r="U572" s="101">
        <v>0</v>
      </c>
      <c r="V572" s="101">
        <v>0</v>
      </c>
      <c r="W572" s="101">
        <v>0</v>
      </c>
      <c r="X572" s="101">
        <v>0</v>
      </c>
      <c r="Y572" s="101">
        <v>0</v>
      </c>
      <c r="Z572" s="101">
        <v>0</v>
      </c>
      <c r="AA572" s="101">
        <f t="shared" si="107"/>
        <v>0</v>
      </c>
      <c r="AB572" s="101">
        <v>0</v>
      </c>
      <c r="AC572" s="101">
        <v>0</v>
      </c>
      <c r="AD572" s="101">
        <v>0</v>
      </c>
    </row>
    <row r="573" spans="1:30" s="109" customFormat="1" ht="37.950000000000003" customHeight="1" x14ac:dyDescent="0.25">
      <c r="A573" s="89" t="s">
        <v>25</v>
      </c>
      <c r="B573" s="89" t="s">
        <v>529</v>
      </c>
      <c r="C573" s="89" t="s">
        <v>529</v>
      </c>
      <c r="D573" s="90" t="s">
        <v>1</v>
      </c>
      <c r="E573" s="91" t="s">
        <v>326</v>
      </c>
      <c r="F573" s="90" t="s">
        <v>327</v>
      </c>
      <c r="G573" s="91" t="s">
        <v>863</v>
      </c>
      <c r="H573" s="92">
        <v>22106</v>
      </c>
      <c r="I573" s="93" t="s">
        <v>298</v>
      </c>
      <c r="J573" s="106" t="s">
        <v>279</v>
      </c>
      <c r="K573" s="107" t="s">
        <v>277</v>
      </c>
      <c r="L573" s="95"/>
      <c r="M573" s="96" t="s">
        <v>142</v>
      </c>
      <c r="N573" s="106" t="s">
        <v>278</v>
      </c>
      <c r="O573" s="98">
        <v>0</v>
      </c>
      <c r="P573" s="99">
        <v>0</v>
      </c>
      <c r="Q573" s="95" t="s">
        <v>335</v>
      </c>
      <c r="R573" s="100">
        <f t="shared" si="106"/>
        <v>0</v>
      </c>
      <c r="S573" s="101">
        <v>0</v>
      </c>
      <c r="T573" s="102">
        <v>0</v>
      </c>
      <c r="U573" s="101">
        <v>0</v>
      </c>
      <c r="V573" s="101">
        <v>0</v>
      </c>
      <c r="W573" s="101">
        <v>0</v>
      </c>
      <c r="X573" s="101">
        <v>0</v>
      </c>
      <c r="Y573" s="101">
        <v>0</v>
      </c>
      <c r="Z573" s="101">
        <v>0</v>
      </c>
      <c r="AA573" s="101">
        <f t="shared" si="107"/>
        <v>0</v>
      </c>
      <c r="AB573" s="101">
        <v>0</v>
      </c>
      <c r="AC573" s="101">
        <v>0</v>
      </c>
      <c r="AD573" s="101">
        <v>0</v>
      </c>
    </row>
    <row r="574" spans="1:30" s="109" customFormat="1" ht="37.950000000000003" customHeight="1" x14ac:dyDescent="0.25">
      <c r="A574" s="89" t="s">
        <v>25</v>
      </c>
      <c r="B574" s="89" t="s">
        <v>529</v>
      </c>
      <c r="C574" s="89" t="s">
        <v>529</v>
      </c>
      <c r="D574" s="90" t="s">
        <v>1</v>
      </c>
      <c r="E574" s="91" t="s">
        <v>326</v>
      </c>
      <c r="F574" s="90" t="s">
        <v>327</v>
      </c>
      <c r="G574" s="91" t="s">
        <v>863</v>
      </c>
      <c r="H574" s="92">
        <v>22106</v>
      </c>
      <c r="I574" s="93" t="s">
        <v>298</v>
      </c>
      <c r="J574" s="106" t="s">
        <v>279</v>
      </c>
      <c r="K574" s="107" t="s">
        <v>277</v>
      </c>
      <c r="L574" s="95"/>
      <c r="M574" s="96" t="s">
        <v>142</v>
      </c>
      <c r="N574" s="106" t="s">
        <v>278</v>
      </c>
      <c r="O574" s="98">
        <v>0</v>
      </c>
      <c r="P574" s="99">
        <v>0</v>
      </c>
      <c r="Q574" s="95" t="s">
        <v>335</v>
      </c>
      <c r="R574" s="100">
        <f t="shared" si="106"/>
        <v>0</v>
      </c>
      <c r="S574" s="101">
        <v>0</v>
      </c>
      <c r="T574" s="102">
        <v>0</v>
      </c>
      <c r="U574" s="101">
        <v>0</v>
      </c>
      <c r="V574" s="101">
        <v>0</v>
      </c>
      <c r="W574" s="101">
        <v>0</v>
      </c>
      <c r="X574" s="101">
        <v>0</v>
      </c>
      <c r="Y574" s="101">
        <v>0</v>
      </c>
      <c r="Z574" s="101">
        <v>0</v>
      </c>
      <c r="AA574" s="101">
        <f t="shared" si="107"/>
        <v>0</v>
      </c>
      <c r="AB574" s="101">
        <v>0</v>
      </c>
      <c r="AC574" s="101">
        <v>0</v>
      </c>
      <c r="AD574" s="101">
        <v>0</v>
      </c>
    </row>
    <row r="575" spans="1:30" s="109" customFormat="1" ht="37.950000000000003" customHeight="1" x14ac:dyDescent="0.25">
      <c r="A575" s="89" t="s">
        <v>25</v>
      </c>
      <c r="B575" s="89" t="s">
        <v>529</v>
      </c>
      <c r="C575" s="89" t="s">
        <v>529</v>
      </c>
      <c r="D575" s="90" t="s">
        <v>1</v>
      </c>
      <c r="E575" s="91" t="s">
        <v>326</v>
      </c>
      <c r="F575" s="90" t="s">
        <v>327</v>
      </c>
      <c r="G575" s="91" t="s">
        <v>863</v>
      </c>
      <c r="H575" s="92">
        <v>22106</v>
      </c>
      <c r="I575" s="93" t="s">
        <v>298</v>
      </c>
      <c r="J575" s="106" t="s">
        <v>279</v>
      </c>
      <c r="K575" s="107" t="s">
        <v>277</v>
      </c>
      <c r="L575" s="95"/>
      <c r="M575" s="96" t="s">
        <v>142</v>
      </c>
      <c r="N575" s="106" t="s">
        <v>278</v>
      </c>
      <c r="O575" s="108">
        <v>0</v>
      </c>
      <c r="P575" s="99">
        <v>0</v>
      </c>
      <c r="Q575" s="95" t="s">
        <v>335</v>
      </c>
      <c r="R575" s="100">
        <f t="shared" si="106"/>
        <v>0</v>
      </c>
      <c r="S575" s="101">
        <v>0</v>
      </c>
      <c r="T575" s="102">
        <v>0</v>
      </c>
      <c r="U575" s="101">
        <v>0</v>
      </c>
      <c r="V575" s="101">
        <v>0</v>
      </c>
      <c r="W575" s="101">
        <v>0</v>
      </c>
      <c r="X575" s="101">
        <v>0</v>
      </c>
      <c r="Y575" s="101">
        <v>0</v>
      </c>
      <c r="Z575" s="101">
        <v>0</v>
      </c>
      <c r="AA575" s="101">
        <f t="shared" si="107"/>
        <v>0</v>
      </c>
      <c r="AB575" s="101">
        <v>0</v>
      </c>
      <c r="AC575" s="101">
        <v>0</v>
      </c>
      <c r="AD575" s="101">
        <v>0</v>
      </c>
    </row>
    <row r="576" spans="1:30" s="109" customFormat="1" ht="37.950000000000003" customHeight="1" x14ac:dyDescent="0.25">
      <c r="A576" s="89" t="s">
        <v>25</v>
      </c>
      <c r="B576" s="89" t="s">
        <v>529</v>
      </c>
      <c r="C576" s="89" t="s">
        <v>529</v>
      </c>
      <c r="D576" s="90" t="s">
        <v>1</v>
      </c>
      <c r="E576" s="91" t="s">
        <v>326</v>
      </c>
      <c r="F576" s="90" t="s">
        <v>327</v>
      </c>
      <c r="G576" s="91" t="s">
        <v>863</v>
      </c>
      <c r="H576" s="92">
        <v>22106</v>
      </c>
      <c r="I576" s="93" t="s">
        <v>298</v>
      </c>
      <c r="J576" s="106" t="s">
        <v>279</v>
      </c>
      <c r="K576" s="107" t="s">
        <v>277</v>
      </c>
      <c r="L576" s="95"/>
      <c r="M576" s="96" t="s">
        <v>142</v>
      </c>
      <c r="N576" s="106" t="s">
        <v>278</v>
      </c>
      <c r="O576" s="98">
        <v>0</v>
      </c>
      <c r="P576" s="99">
        <v>0</v>
      </c>
      <c r="Q576" s="95" t="s">
        <v>335</v>
      </c>
      <c r="R576" s="100">
        <f t="shared" si="106"/>
        <v>0</v>
      </c>
      <c r="S576" s="101">
        <v>0</v>
      </c>
      <c r="T576" s="102">
        <v>0</v>
      </c>
      <c r="U576" s="101">
        <v>0</v>
      </c>
      <c r="V576" s="101">
        <v>0</v>
      </c>
      <c r="W576" s="101">
        <v>0</v>
      </c>
      <c r="X576" s="101">
        <v>0</v>
      </c>
      <c r="Y576" s="101">
        <v>0</v>
      </c>
      <c r="Z576" s="101">
        <v>0</v>
      </c>
      <c r="AA576" s="101">
        <f t="shared" si="107"/>
        <v>0</v>
      </c>
      <c r="AB576" s="101">
        <v>0</v>
      </c>
      <c r="AC576" s="101">
        <v>0</v>
      </c>
      <c r="AD576" s="101">
        <v>0</v>
      </c>
    </row>
    <row r="577" spans="1:30" s="109" customFormat="1" ht="37.950000000000003" customHeight="1" x14ac:dyDescent="0.25">
      <c r="A577" s="89" t="s">
        <v>25</v>
      </c>
      <c r="B577" s="89" t="s">
        <v>529</v>
      </c>
      <c r="C577" s="89" t="s">
        <v>529</v>
      </c>
      <c r="D577" s="90" t="s">
        <v>1</v>
      </c>
      <c r="E577" s="91" t="s">
        <v>326</v>
      </c>
      <c r="F577" s="90" t="s">
        <v>327</v>
      </c>
      <c r="G577" s="91" t="s">
        <v>863</v>
      </c>
      <c r="H577" s="92">
        <v>22106</v>
      </c>
      <c r="I577" s="93" t="s">
        <v>298</v>
      </c>
      <c r="J577" s="106" t="s">
        <v>279</v>
      </c>
      <c r="K577" s="107" t="s">
        <v>277</v>
      </c>
      <c r="L577" s="95"/>
      <c r="M577" s="96" t="s">
        <v>142</v>
      </c>
      <c r="N577" s="106" t="s">
        <v>278</v>
      </c>
      <c r="O577" s="98">
        <v>0</v>
      </c>
      <c r="P577" s="99">
        <v>0</v>
      </c>
      <c r="Q577" s="95" t="s">
        <v>335</v>
      </c>
      <c r="R577" s="100">
        <f t="shared" si="106"/>
        <v>0</v>
      </c>
      <c r="S577" s="101">
        <v>0</v>
      </c>
      <c r="T577" s="102">
        <v>0</v>
      </c>
      <c r="U577" s="101">
        <v>0</v>
      </c>
      <c r="V577" s="101">
        <v>0</v>
      </c>
      <c r="W577" s="101">
        <v>0</v>
      </c>
      <c r="X577" s="101">
        <v>0</v>
      </c>
      <c r="Y577" s="101">
        <v>0</v>
      </c>
      <c r="Z577" s="101">
        <v>0</v>
      </c>
      <c r="AA577" s="101">
        <f t="shared" si="107"/>
        <v>0</v>
      </c>
      <c r="AB577" s="101">
        <v>0</v>
      </c>
      <c r="AC577" s="101">
        <v>0</v>
      </c>
      <c r="AD577" s="101">
        <v>0</v>
      </c>
    </row>
    <row r="578" spans="1:30" s="109" customFormat="1" ht="37.950000000000003" customHeight="1" x14ac:dyDescent="0.25">
      <c r="A578" s="89" t="s">
        <v>25</v>
      </c>
      <c r="B578" s="89" t="s">
        <v>529</v>
      </c>
      <c r="C578" s="89" t="s">
        <v>529</v>
      </c>
      <c r="D578" s="90" t="s">
        <v>1</v>
      </c>
      <c r="E578" s="91" t="s">
        <v>326</v>
      </c>
      <c r="F578" s="90" t="s">
        <v>327</v>
      </c>
      <c r="G578" s="91" t="s">
        <v>863</v>
      </c>
      <c r="H578" s="92">
        <v>22106</v>
      </c>
      <c r="I578" s="93" t="s">
        <v>298</v>
      </c>
      <c r="J578" s="106" t="s">
        <v>279</v>
      </c>
      <c r="K578" s="107" t="s">
        <v>277</v>
      </c>
      <c r="L578" s="95"/>
      <c r="M578" s="96" t="s">
        <v>142</v>
      </c>
      <c r="N578" s="106" t="s">
        <v>278</v>
      </c>
      <c r="O578" s="108">
        <v>0</v>
      </c>
      <c r="P578" s="99">
        <v>0</v>
      </c>
      <c r="Q578" s="95" t="s">
        <v>335</v>
      </c>
      <c r="R578" s="100">
        <f t="shared" si="106"/>
        <v>0</v>
      </c>
      <c r="S578" s="101">
        <v>0</v>
      </c>
      <c r="T578" s="102">
        <v>0</v>
      </c>
      <c r="U578" s="101">
        <v>0</v>
      </c>
      <c r="V578" s="101">
        <v>0</v>
      </c>
      <c r="W578" s="101">
        <v>0</v>
      </c>
      <c r="X578" s="101">
        <v>0</v>
      </c>
      <c r="Y578" s="101">
        <v>0</v>
      </c>
      <c r="Z578" s="101">
        <v>0</v>
      </c>
      <c r="AA578" s="101">
        <f t="shared" si="107"/>
        <v>0</v>
      </c>
      <c r="AB578" s="101">
        <v>0</v>
      </c>
      <c r="AC578" s="101">
        <v>0</v>
      </c>
      <c r="AD578" s="101">
        <v>0</v>
      </c>
    </row>
    <row r="579" spans="1:30" s="109" customFormat="1" ht="37.950000000000003" customHeight="1" x14ac:dyDescent="0.25">
      <c r="A579" s="89" t="s">
        <v>25</v>
      </c>
      <c r="B579" s="89" t="s">
        <v>529</v>
      </c>
      <c r="C579" s="89" t="s">
        <v>529</v>
      </c>
      <c r="D579" s="90" t="s">
        <v>1</v>
      </c>
      <c r="E579" s="91" t="s">
        <v>326</v>
      </c>
      <c r="F579" s="90" t="s">
        <v>327</v>
      </c>
      <c r="G579" s="91" t="s">
        <v>863</v>
      </c>
      <c r="H579" s="92">
        <v>22106</v>
      </c>
      <c r="I579" s="93" t="s">
        <v>298</v>
      </c>
      <c r="J579" s="106" t="s">
        <v>279</v>
      </c>
      <c r="K579" s="107" t="s">
        <v>277</v>
      </c>
      <c r="L579" s="95"/>
      <c r="M579" s="96" t="s">
        <v>142</v>
      </c>
      <c r="N579" s="106" t="s">
        <v>278</v>
      </c>
      <c r="O579" s="98">
        <v>0</v>
      </c>
      <c r="P579" s="99">
        <v>0</v>
      </c>
      <c r="Q579" s="95" t="s">
        <v>335</v>
      </c>
      <c r="R579" s="100">
        <f t="shared" si="106"/>
        <v>0</v>
      </c>
      <c r="S579" s="101">
        <v>0</v>
      </c>
      <c r="T579" s="102">
        <v>0</v>
      </c>
      <c r="U579" s="101">
        <v>0</v>
      </c>
      <c r="V579" s="101">
        <v>0</v>
      </c>
      <c r="W579" s="101">
        <v>0</v>
      </c>
      <c r="X579" s="101">
        <v>0</v>
      </c>
      <c r="Y579" s="101">
        <v>0</v>
      </c>
      <c r="Z579" s="101">
        <v>0</v>
      </c>
      <c r="AA579" s="101">
        <f t="shared" si="107"/>
        <v>0</v>
      </c>
      <c r="AB579" s="101">
        <v>0</v>
      </c>
      <c r="AC579" s="101">
        <v>0</v>
      </c>
      <c r="AD579" s="101">
        <v>0</v>
      </c>
    </row>
    <row r="580" spans="1:30" s="109" customFormat="1" ht="37.950000000000003" customHeight="1" x14ac:dyDescent="0.25">
      <c r="A580" s="89" t="s">
        <v>25</v>
      </c>
      <c r="B580" s="89" t="s">
        <v>529</v>
      </c>
      <c r="C580" s="89" t="s">
        <v>529</v>
      </c>
      <c r="D580" s="90" t="s">
        <v>1</v>
      </c>
      <c r="E580" s="91" t="s">
        <v>326</v>
      </c>
      <c r="F580" s="90" t="s">
        <v>327</v>
      </c>
      <c r="G580" s="91" t="s">
        <v>863</v>
      </c>
      <c r="H580" s="92">
        <v>22106</v>
      </c>
      <c r="I580" s="93" t="s">
        <v>298</v>
      </c>
      <c r="J580" s="106" t="s">
        <v>279</v>
      </c>
      <c r="K580" s="107" t="s">
        <v>277</v>
      </c>
      <c r="L580" s="95"/>
      <c r="M580" s="96" t="s">
        <v>142</v>
      </c>
      <c r="N580" s="106" t="s">
        <v>278</v>
      </c>
      <c r="O580" s="98">
        <v>0</v>
      </c>
      <c r="P580" s="99">
        <v>0</v>
      </c>
      <c r="Q580" s="95" t="s">
        <v>335</v>
      </c>
      <c r="R580" s="100">
        <f t="shared" si="106"/>
        <v>0</v>
      </c>
      <c r="S580" s="101">
        <v>0</v>
      </c>
      <c r="T580" s="102">
        <v>0</v>
      </c>
      <c r="U580" s="101">
        <v>0</v>
      </c>
      <c r="V580" s="101">
        <v>0</v>
      </c>
      <c r="W580" s="101">
        <v>0</v>
      </c>
      <c r="X580" s="101">
        <v>0</v>
      </c>
      <c r="Y580" s="101">
        <v>0</v>
      </c>
      <c r="Z580" s="101">
        <v>0</v>
      </c>
      <c r="AA580" s="101">
        <f t="shared" si="107"/>
        <v>0</v>
      </c>
      <c r="AB580" s="101">
        <v>0</v>
      </c>
      <c r="AC580" s="101">
        <v>0</v>
      </c>
      <c r="AD580" s="101">
        <v>0</v>
      </c>
    </row>
    <row r="581" spans="1:30" s="109" customFormat="1" ht="37.950000000000003" customHeight="1" x14ac:dyDescent="0.25">
      <c r="A581" s="89" t="s">
        <v>25</v>
      </c>
      <c r="B581" s="89" t="s">
        <v>529</v>
      </c>
      <c r="C581" s="89" t="s">
        <v>529</v>
      </c>
      <c r="D581" s="90" t="s">
        <v>1</v>
      </c>
      <c r="E581" s="91" t="s">
        <v>326</v>
      </c>
      <c r="F581" s="90" t="s">
        <v>327</v>
      </c>
      <c r="G581" s="91" t="s">
        <v>863</v>
      </c>
      <c r="H581" s="92">
        <v>22106</v>
      </c>
      <c r="I581" s="93" t="s">
        <v>298</v>
      </c>
      <c r="J581" s="106" t="s">
        <v>279</v>
      </c>
      <c r="K581" s="107" t="s">
        <v>277</v>
      </c>
      <c r="L581" s="95"/>
      <c r="M581" s="96" t="s">
        <v>142</v>
      </c>
      <c r="N581" s="106" t="s">
        <v>278</v>
      </c>
      <c r="O581" s="108">
        <v>0</v>
      </c>
      <c r="P581" s="99">
        <v>0</v>
      </c>
      <c r="Q581" s="95" t="s">
        <v>335</v>
      </c>
      <c r="R581" s="100">
        <f t="shared" si="106"/>
        <v>0</v>
      </c>
      <c r="S581" s="101">
        <v>0</v>
      </c>
      <c r="T581" s="102">
        <v>0</v>
      </c>
      <c r="U581" s="101">
        <v>0</v>
      </c>
      <c r="V581" s="101">
        <v>0</v>
      </c>
      <c r="W581" s="101">
        <v>0</v>
      </c>
      <c r="X581" s="101">
        <v>0</v>
      </c>
      <c r="Y581" s="101">
        <v>0</v>
      </c>
      <c r="Z581" s="101">
        <v>0</v>
      </c>
      <c r="AA581" s="101">
        <f t="shared" si="107"/>
        <v>0</v>
      </c>
      <c r="AB581" s="101">
        <v>0</v>
      </c>
      <c r="AC581" s="101">
        <v>0</v>
      </c>
      <c r="AD581" s="101">
        <v>0</v>
      </c>
    </row>
    <row r="582" spans="1:30" s="109" customFormat="1" ht="37.950000000000003" customHeight="1" x14ac:dyDescent="0.25">
      <c r="A582" s="89" t="s">
        <v>25</v>
      </c>
      <c r="B582" s="89" t="s">
        <v>529</v>
      </c>
      <c r="C582" s="89" t="s">
        <v>529</v>
      </c>
      <c r="D582" s="90" t="s">
        <v>1</v>
      </c>
      <c r="E582" s="91" t="s">
        <v>326</v>
      </c>
      <c r="F582" s="90" t="s">
        <v>327</v>
      </c>
      <c r="G582" s="91" t="s">
        <v>863</v>
      </c>
      <c r="H582" s="92">
        <v>22106</v>
      </c>
      <c r="I582" s="93" t="s">
        <v>298</v>
      </c>
      <c r="J582" s="106" t="s">
        <v>279</v>
      </c>
      <c r="K582" s="107" t="s">
        <v>277</v>
      </c>
      <c r="L582" s="95"/>
      <c r="M582" s="96" t="s">
        <v>142</v>
      </c>
      <c r="N582" s="106" t="s">
        <v>278</v>
      </c>
      <c r="O582" s="98">
        <v>0</v>
      </c>
      <c r="P582" s="99">
        <v>0</v>
      </c>
      <c r="Q582" s="95" t="s">
        <v>335</v>
      </c>
      <c r="R582" s="100">
        <f t="shared" si="106"/>
        <v>0</v>
      </c>
      <c r="S582" s="101">
        <v>0</v>
      </c>
      <c r="T582" s="102">
        <v>0</v>
      </c>
      <c r="U582" s="101">
        <v>0</v>
      </c>
      <c r="V582" s="101">
        <v>0</v>
      </c>
      <c r="W582" s="101">
        <v>0</v>
      </c>
      <c r="X582" s="101">
        <v>0</v>
      </c>
      <c r="Y582" s="101">
        <v>0</v>
      </c>
      <c r="Z582" s="101">
        <v>0</v>
      </c>
      <c r="AA582" s="101">
        <f t="shared" si="107"/>
        <v>0</v>
      </c>
      <c r="AB582" s="101">
        <v>0</v>
      </c>
      <c r="AC582" s="101">
        <v>0</v>
      </c>
      <c r="AD582" s="101">
        <v>0</v>
      </c>
    </row>
    <row r="583" spans="1:30" s="109" customFormat="1" ht="37.950000000000003" customHeight="1" x14ac:dyDescent="0.25">
      <c r="A583" s="89" t="s">
        <v>25</v>
      </c>
      <c r="B583" s="89" t="s">
        <v>529</v>
      </c>
      <c r="C583" s="89" t="s">
        <v>529</v>
      </c>
      <c r="D583" s="90" t="s">
        <v>1</v>
      </c>
      <c r="E583" s="91" t="s">
        <v>326</v>
      </c>
      <c r="F583" s="90" t="s">
        <v>327</v>
      </c>
      <c r="G583" s="91" t="s">
        <v>863</v>
      </c>
      <c r="H583" s="92">
        <v>22106</v>
      </c>
      <c r="I583" s="93" t="s">
        <v>298</v>
      </c>
      <c r="J583" s="106" t="s">
        <v>279</v>
      </c>
      <c r="K583" s="107" t="s">
        <v>277</v>
      </c>
      <c r="L583" s="95"/>
      <c r="M583" s="96" t="s">
        <v>142</v>
      </c>
      <c r="N583" s="106" t="s">
        <v>278</v>
      </c>
      <c r="O583" s="98">
        <v>0</v>
      </c>
      <c r="P583" s="99">
        <v>0</v>
      </c>
      <c r="Q583" s="95" t="s">
        <v>335</v>
      </c>
      <c r="R583" s="100">
        <f t="shared" si="106"/>
        <v>0</v>
      </c>
      <c r="S583" s="101">
        <v>0</v>
      </c>
      <c r="T583" s="102">
        <v>0</v>
      </c>
      <c r="U583" s="101">
        <v>0</v>
      </c>
      <c r="V583" s="101">
        <v>0</v>
      </c>
      <c r="W583" s="101">
        <v>0</v>
      </c>
      <c r="X583" s="101">
        <v>0</v>
      </c>
      <c r="Y583" s="101">
        <v>0</v>
      </c>
      <c r="Z583" s="101">
        <v>0</v>
      </c>
      <c r="AA583" s="101">
        <f t="shared" si="107"/>
        <v>0</v>
      </c>
      <c r="AB583" s="101">
        <v>0</v>
      </c>
      <c r="AC583" s="101">
        <v>0</v>
      </c>
      <c r="AD583" s="101">
        <v>0</v>
      </c>
    </row>
    <row r="584" spans="1:30" s="109" customFormat="1" ht="37.950000000000003" customHeight="1" x14ac:dyDescent="0.25">
      <c r="A584" s="89" t="s">
        <v>25</v>
      </c>
      <c r="B584" s="89" t="s">
        <v>529</v>
      </c>
      <c r="C584" s="89" t="s">
        <v>529</v>
      </c>
      <c r="D584" s="90" t="s">
        <v>1</v>
      </c>
      <c r="E584" s="91" t="s">
        <v>326</v>
      </c>
      <c r="F584" s="90" t="s">
        <v>327</v>
      </c>
      <c r="G584" s="91" t="s">
        <v>888</v>
      </c>
      <c r="H584" s="92">
        <v>31501</v>
      </c>
      <c r="I584" s="93" t="s">
        <v>889</v>
      </c>
      <c r="J584" s="184"/>
      <c r="K584" s="107" t="s">
        <v>890</v>
      </c>
      <c r="L584" s="95"/>
      <c r="M584" s="96" t="s">
        <v>142</v>
      </c>
      <c r="N584" s="97" t="s">
        <v>159</v>
      </c>
      <c r="O584" s="108">
        <v>0</v>
      </c>
      <c r="P584" s="99">
        <v>0</v>
      </c>
      <c r="Q584" s="95" t="s">
        <v>746</v>
      </c>
      <c r="R584" s="100">
        <f t="shared" si="106"/>
        <v>0</v>
      </c>
      <c r="S584" s="101">
        <v>0</v>
      </c>
      <c r="T584" s="102">
        <v>0</v>
      </c>
      <c r="U584" s="101">
        <v>0</v>
      </c>
      <c r="V584" s="101">
        <v>0</v>
      </c>
      <c r="W584" s="101">
        <v>0</v>
      </c>
      <c r="X584" s="101">
        <v>0</v>
      </c>
      <c r="Y584" s="101">
        <v>0</v>
      </c>
      <c r="Z584" s="101">
        <v>0</v>
      </c>
      <c r="AA584" s="101">
        <f t="shared" si="107"/>
        <v>0</v>
      </c>
      <c r="AB584" s="101">
        <v>0</v>
      </c>
      <c r="AC584" s="101">
        <v>0</v>
      </c>
      <c r="AD584" s="101">
        <v>0</v>
      </c>
    </row>
    <row r="585" spans="1:30" s="109" customFormat="1" ht="37.950000000000003" customHeight="1" x14ac:dyDescent="0.25">
      <c r="A585" s="89" t="s">
        <v>25</v>
      </c>
      <c r="B585" s="89" t="s">
        <v>529</v>
      </c>
      <c r="C585" s="89" t="s">
        <v>529</v>
      </c>
      <c r="D585" s="90" t="s">
        <v>1</v>
      </c>
      <c r="E585" s="91" t="s">
        <v>326</v>
      </c>
      <c r="F585" s="90" t="s">
        <v>327</v>
      </c>
      <c r="G585" s="91" t="s">
        <v>888</v>
      </c>
      <c r="H585" s="92">
        <v>31501</v>
      </c>
      <c r="I585" s="93" t="s">
        <v>889</v>
      </c>
      <c r="J585" s="184"/>
      <c r="K585" s="107" t="s">
        <v>891</v>
      </c>
      <c r="L585" s="95"/>
      <c r="M585" s="96" t="s">
        <v>142</v>
      </c>
      <c r="N585" s="97" t="s">
        <v>159</v>
      </c>
      <c r="O585" s="98">
        <v>0</v>
      </c>
      <c r="P585" s="99">
        <v>0</v>
      </c>
      <c r="Q585" s="95" t="s">
        <v>746</v>
      </c>
      <c r="R585" s="100">
        <f t="shared" si="106"/>
        <v>0</v>
      </c>
      <c r="S585" s="101">
        <v>0</v>
      </c>
      <c r="T585" s="102">
        <v>0</v>
      </c>
      <c r="U585" s="101">
        <v>0</v>
      </c>
      <c r="V585" s="101">
        <v>0</v>
      </c>
      <c r="W585" s="101">
        <v>0</v>
      </c>
      <c r="X585" s="101">
        <v>0</v>
      </c>
      <c r="Y585" s="101">
        <v>0</v>
      </c>
      <c r="Z585" s="101">
        <v>0</v>
      </c>
      <c r="AA585" s="101">
        <f t="shared" si="107"/>
        <v>0</v>
      </c>
      <c r="AB585" s="101">
        <v>0</v>
      </c>
      <c r="AC585" s="101">
        <v>0</v>
      </c>
      <c r="AD585" s="101">
        <v>0</v>
      </c>
    </row>
    <row r="586" spans="1:30" s="109" customFormat="1" ht="37.950000000000003" customHeight="1" x14ac:dyDescent="0.25">
      <c r="A586" s="89" t="s">
        <v>25</v>
      </c>
      <c r="B586" s="89" t="s">
        <v>529</v>
      </c>
      <c r="C586" s="89" t="s">
        <v>529</v>
      </c>
      <c r="D586" s="90" t="s">
        <v>1</v>
      </c>
      <c r="E586" s="91" t="s">
        <v>326</v>
      </c>
      <c r="F586" s="90" t="s">
        <v>327</v>
      </c>
      <c r="G586" s="91" t="s">
        <v>888</v>
      </c>
      <c r="H586" s="92">
        <v>22104</v>
      </c>
      <c r="I586" s="93" t="s">
        <v>44</v>
      </c>
      <c r="J586" s="106" t="s">
        <v>887</v>
      </c>
      <c r="K586" s="107" t="s">
        <v>277</v>
      </c>
      <c r="L586" s="95"/>
      <c r="M586" s="96" t="s">
        <v>142</v>
      </c>
      <c r="N586" s="106" t="s">
        <v>278</v>
      </c>
      <c r="O586" s="98">
        <v>0</v>
      </c>
      <c r="P586" s="99">
        <v>0</v>
      </c>
      <c r="Q586" s="95" t="s">
        <v>335</v>
      </c>
      <c r="R586" s="100">
        <f t="shared" si="106"/>
        <v>0</v>
      </c>
      <c r="S586" s="101">
        <v>0</v>
      </c>
      <c r="T586" s="102">
        <v>0</v>
      </c>
      <c r="U586" s="101">
        <v>0</v>
      </c>
      <c r="V586" s="101">
        <v>0</v>
      </c>
      <c r="W586" s="101">
        <v>0</v>
      </c>
      <c r="X586" s="101">
        <v>0</v>
      </c>
      <c r="Y586" s="101">
        <v>0</v>
      </c>
      <c r="Z586" s="101">
        <v>0</v>
      </c>
      <c r="AA586" s="101">
        <f t="shared" si="107"/>
        <v>0</v>
      </c>
      <c r="AB586" s="101">
        <v>0</v>
      </c>
      <c r="AC586" s="101">
        <v>0</v>
      </c>
      <c r="AD586" s="101">
        <v>0</v>
      </c>
    </row>
    <row r="587" spans="1:30" s="109" customFormat="1" ht="37.950000000000003" customHeight="1" x14ac:dyDescent="0.25">
      <c r="A587" s="89" t="s">
        <v>25</v>
      </c>
      <c r="B587" s="89" t="s">
        <v>529</v>
      </c>
      <c r="C587" s="89" t="s">
        <v>529</v>
      </c>
      <c r="D587" s="90" t="s">
        <v>1</v>
      </c>
      <c r="E587" s="91" t="s">
        <v>326</v>
      </c>
      <c r="F587" s="90" t="s">
        <v>327</v>
      </c>
      <c r="G587" s="91" t="s">
        <v>888</v>
      </c>
      <c r="H587" s="92">
        <v>22104</v>
      </c>
      <c r="I587" s="93" t="s">
        <v>44</v>
      </c>
      <c r="J587" s="106" t="s">
        <v>887</v>
      </c>
      <c r="K587" s="107" t="s">
        <v>277</v>
      </c>
      <c r="L587" s="95"/>
      <c r="M587" s="96" t="s">
        <v>142</v>
      </c>
      <c r="N587" s="106" t="s">
        <v>278</v>
      </c>
      <c r="O587" s="108">
        <v>0</v>
      </c>
      <c r="P587" s="99">
        <v>0</v>
      </c>
      <c r="Q587" s="95" t="s">
        <v>335</v>
      </c>
      <c r="R587" s="100">
        <f t="shared" si="106"/>
        <v>0</v>
      </c>
      <c r="S587" s="101">
        <v>0</v>
      </c>
      <c r="T587" s="102">
        <v>0</v>
      </c>
      <c r="U587" s="101">
        <v>0</v>
      </c>
      <c r="V587" s="101">
        <v>0</v>
      </c>
      <c r="W587" s="101">
        <v>0</v>
      </c>
      <c r="X587" s="101">
        <v>0</v>
      </c>
      <c r="Y587" s="101">
        <v>0</v>
      </c>
      <c r="Z587" s="101">
        <v>0</v>
      </c>
      <c r="AA587" s="101">
        <f t="shared" si="107"/>
        <v>0</v>
      </c>
      <c r="AB587" s="101">
        <v>0</v>
      </c>
      <c r="AC587" s="101">
        <v>0</v>
      </c>
      <c r="AD587" s="101">
        <v>0</v>
      </c>
    </row>
    <row r="588" spans="1:30" s="109" customFormat="1" ht="37.950000000000003" customHeight="1" x14ac:dyDescent="0.25">
      <c r="A588" s="89" t="s">
        <v>25</v>
      </c>
      <c r="B588" s="89" t="s">
        <v>529</v>
      </c>
      <c r="C588" s="89" t="s">
        <v>529</v>
      </c>
      <c r="D588" s="90" t="s">
        <v>1</v>
      </c>
      <c r="E588" s="91" t="s">
        <v>326</v>
      </c>
      <c r="F588" s="90" t="s">
        <v>327</v>
      </c>
      <c r="G588" s="91" t="s">
        <v>888</v>
      </c>
      <c r="H588" s="92">
        <v>22104</v>
      </c>
      <c r="I588" s="93" t="s">
        <v>44</v>
      </c>
      <c r="J588" s="106" t="s">
        <v>887</v>
      </c>
      <c r="K588" s="107" t="s">
        <v>277</v>
      </c>
      <c r="L588" s="95"/>
      <c r="M588" s="96" t="s">
        <v>142</v>
      </c>
      <c r="N588" s="106" t="s">
        <v>278</v>
      </c>
      <c r="O588" s="98">
        <v>0</v>
      </c>
      <c r="P588" s="99">
        <v>0</v>
      </c>
      <c r="Q588" s="95" t="s">
        <v>335</v>
      </c>
      <c r="R588" s="100">
        <f t="shared" si="106"/>
        <v>0</v>
      </c>
      <c r="S588" s="101">
        <v>0</v>
      </c>
      <c r="T588" s="102">
        <v>0</v>
      </c>
      <c r="U588" s="101">
        <v>0</v>
      </c>
      <c r="V588" s="101">
        <v>0</v>
      </c>
      <c r="W588" s="101">
        <v>0</v>
      </c>
      <c r="X588" s="101">
        <v>0</v>
      </c>
      <c r="Y588" s="101">
        <v>0</v>
      </c>
      <c r="Z588" s="101">
        <v>0</v>
      </c>
      <c r="AA588" s="101">
        <f t="shared" si="107"/>
        <v>0</v>
      </c>
      <c r="AB588" s="101">
        <v>0</v>
      </c>
      <c r="AC588" s="101">
        <v>0</v>
      </c>
      <c r="AD588" s="101">
        <v>0</v>
      </c>
    </row>
    <row r="589" spans="1:30" s="109" customFormat="1" ht="37.950000000000003" customHeight="1" x14ac:dyDescent="0.25">
      <c r="A589" s="89" t="s">
        <v>25</v>
      </c>
      <c r="B589" s="89" t="s">
        <v>529</v>
      </c>
      <c r="C589" s="89" t="s">
        <v>529</v>
      </c>
      <c r="D589" s="90" t="s">
        <v>1</v>
      </c>
      <c r="E589" s="91" t="s">
        <v>326</v>
      </c>
      <c r="F589" s="90" t="s">
        <v>327</v>
      </c>
      <c r="G589" s="91" t="s">
        <v>888</v>
      </c>
      <c r="H589" s="92">
        <v>22104</v>
      </c>
      <c r="I589" s="93" t="s">
        <v>44</v>
      </c>
      <c r="J589" s="106" t="s">
        <v>887</v>
      </c>
      <c r="K589" s="107" t="s">
        <v>277</v>
      </c>
      <c r="L589" s="95"/>
      <c r="M589" s="96" t="s">
        <v>142</v>
      </c>
      <c r="N589" s="106" t="s">
        <v>278</v>
      </c>
      <c r="O589" s="98">
        <v>0</v>
      </c>
      <c r="P589" s="99">
        <v>0</v>
      </c>
      <c r="Q589" s="95" t="s">
        <v>335</v>
      </c>
      <c r="R589" s="100">
        <f t="shared" si="106"/>
        <v>0</v>
      </c>
      <c r="S589" s="101">
        <v>0</v>
      </c>
      <c r="T589" s="102">
        <v>0</v>
      </c>
      <c r="U589" s="101">
        <v>0</v>
      </c>
      <c r="V589" s="101">
        <v>0</v>
      </c>
      <c r="W589" s="101">
        <v>0</v>
      </c>
      <c r="X589" s="101">
        <v>0</v>
      </c>
      <c r="Y589" s="101">
        <v>0</v>
      </c>
      <c r="Z589" s="101">
        <v>0</v>
      </c>
      <c r="AA589" s="101">
        <f t="shared" si="107"/>
        <v>0</v>
      </c>
      <c r="AB589" s="101">
        <v>0</v>
      </c>
      <c r="AC589" s="101">
        <v>0</v>
      </c>
      <c r="AD589" s="101">
        <v>0</v>
      </c>
    </row>
    <row r="590" spans="1:30" s="109" customFormat="1" ht="37.950000000000003" customHeight="1" x14ac:dyDescent="0.25">
      <c r="A590" s="89" t="s">
        <v>25</v>
      </c>
      <c r="B590" s="89" t="s">
        <v>529</v>
      </c>
      <c r="C590" s="89" t="s">
        <v>529</v>
      </c>
      <c r="D590" s="90" t="s">
        <v>1</v>
      </c>
      <c r="E590" s="91" t="s">
        <v>326</v>
      </c>
      <c r="F590" s="90">
        <v>119</v>
      </c>
      <c r="G590" s="91" t="s">
        <v>863</v>
      </c>
      <c r="H590" s="92">
        <v>24801</v>
      </c>
      <c r="I590" s="93" t="s">
        <v>299</v>
      </c>
      <c r="J590" s="106" t="s">
        <v>892</v>
      </c>
      <c r="K590" s="107" t="s">
        <v>893</v>
      </c>
      <c r="L590" s="95"/>
      <c r="M590" s="96" t="s">
        <v>142</v>
      </c>
      <c r="N590" s="106" t="s">
        <v>555</v>
      </c>
      <c r="O590" s="108">
        <v>0</v>
      </c>
      <c r="P590" s="99">
        <v>0</v>
      </c>
      <c r="Q590" s="95" t="s">
        <v>335</v>
      </c>
      <c r="R590" s="100">
        <f t="shared" si="106"/>
        <v>0</v>
      </c>
      <c r="S590" s="101">
        <v>0</v>
      </c>
      <c r="T590" s="102">
        <v>0</v>
      </c>
      <c r="U590" s="101">
        <v>0</v>
      </c>
      <c r="V590" s="101">
        <v>0</v>
      </c>
      <c r="W590" s="101">
        <v>0</v>
      </c>
      <c r="X590" s="101">
        <v>0</v>
      </c>
      <c r="Y590" s="101">
        <v>0</v>
      </c>
      <c r="Z590" s="101">
        <v>0</v>
      </c>
      <c r="AA590" s="101">
        <f t="shared" si="107"/>
        <v>0</v>
      </c>
      <c r="AB590" s="101">
        <v>0</v>
      </c>
      <c r="AC590" s="101">
        <v>0</v>
      </c>
      <c r="AD590" s="101">
        <v>0</v>
      </c>
    </row>
    <row r="591" spans="1:30" s="109" customFormat="1" ht="37.950000000000003" customHeight="1" x14ac:dyDescent="0.25">
      <c r="A591" s="89" t="s">
        <v>25</v>
      </c>
      <c r="B591" s="89" t="s">
        <v>529</v>
      </c>
      <c r="C591" s="89" t="s">
        <v>529</v>
      </c>
      <c r="D591" s="90" t="s">
        <v>1</v>
      </c>
      <c r="E591" s="91" t="s">
        <v>326</v>
      </c>
      <c r="F591" s="90">
        <v>119</v>
      </c>
      <c r="G591" s="91" t="s">
        <v>863</v>
      </c>
      <c r="H591" s="92">
        <v>25401</v>
      </c>
      <c r="I591" s="93" t="s">
        <v>689</v>
      </c>
      <c r="J591" s="106" t="s">
        <v>894</v>
      </c>
      <c r="K591" s="107" t="s">
        <v>895</v>
      </c>
      <c r="L591" s="95"/>
      <c r="M591" s="96" t="s">
        <v>142</v>
      </c>
      <c r="N591" s="106" t="s">
        <v>555</v>
      </c>
      <c r="O591" s="98">
        <v>0</v>
      </c>
      <c r="P591" s="99">
        <v>0</v>
      </c>
      <c r="Q591" s="95" t="s">
        <v>335</v>
      </c>
      <c r="R591" s="100">
        <f t="shared" si="106"/>
        <v>0</v>
      </c>
      <c r="S591" s="101">
        <v>0</v>
      </c>
      <c r="T591" s="102">
        <v>0</v>
      </c>
      <c r="U591" s="101">
        <v>0</v>
      </c>
      <c r="V591" s="101">
        <v>0</v>
      </c>
      <c r="W591" s="101">
        <v>0</v>
      </c>
      <c r="X591" s="101">
        <v>0</v>
      </c>
      <c r="Y591" s="101">
        <v>0</v>
      </c>
      <c r="Z591" s="101">
        <v>0</v>
      </c>
      <c r="AA591" s="101">
        <f t="shared" si="107"/>
        <v>0</v>
      </c>
      <c r="AB591" s="101">
        <v>0</v>
      </c>
      <c r="AC591" s="101">
        <v>0</v>
      </c>
      <c r="AD591" s="101">
        <v>0</v>
      </c>
    </row>
    <row r="592" spans="1:30" s="109" customFormat="1" ht="37.950000000000003" customHeight="1" x14ac:dyDescent="0.25">
      <c r="A592" s="89" t="s">
        <v>25</v>
      </c>
      <c r="B592" s="89" t="s">
        <v>529</v>
      </c>
      <c r="C592" s="89" t="s">
        <v>529</v>
      </c>
      <c r="D592" s="90" t="s">
        <v>1</v>
      </c>
      <c r="E592" s="91" t="s">
        <v>326</v>
      </c>
      <c r="F592" s="90">
        <v>119</v>
      </c>
      <c r="G592" s="91" t="s">
        <v>863</v>
      </c>
      <c r="H592" s="92">
        <v>25401</v>
      </c>
      <c r="I592" s="93" t="s">
        <v>689</v>
      </c>
      <c r="J592" s="106" t="s">
        <v>284</v>
      </c>
      <c r="K592" s="107" t="s">
        <v>283</v>
      </c>
      <c r="L592" s="95"/>
      <c r="M592" s="96" t="s">
        <v>142</v>
      </c>
      <c r="N592" s="106" t="s">
        <v>555</v>
      </c>
      <c r="O592" s="98">
        <v>0</v>
      </c>
      <c r="P592" s="173">
        <v>215.18</v>
      </c>
      <c r="Q592" s="95" t="s">
        <v>335</v>
      </c>
      <c r="R592" s="100">
        <f t="shared" ref="R592:R655" si="108">+ROUND(P592*O592,0)</f>
        <v>0</v>
      </c>
      <c r="S592" s="101">
        <v>0</v>
      </c>
      <c r="T592" s="102">
        <v>0</v>
      </c>
      <c r="U592" s="101">
        <v>0</v>
      </c>
      <c r="V592" s="101">
        <v>0</v>
      </c>
      <c r="W592" s="101">
        <v>0</v>
      </c>
      <c r="X592" s="101">
        <v>0</v>
      </c>
      <c r="Y592" s="101">
        <v>0</v>
      </c>
      <c r="Z592" s="101">
        <v>0</v>
      </c>
      <c r="AA592" s="101">
        <v>0</v>
      </c>
      <c r="AB592" s="101">
        <v>0</v>
      </c>
      <c r="AC592" s="101">
        <v>0</v>
      </c>
      <c r="AD592" s="101">
        <v>0</v>
      </c>
    </row>
    <row r="593" spans="1:30" s="109" customFormat="1" ht="37.950000000000003" customHeight="1" x14ac:dyDescent="0.25">
      <c r="A593" s="89" t="s">
        <v>25</v>
      </c>
      <c r="B593" s="89" t="s">
        <v>529</v>
      </c>
      <c r="C593" s="89" t="s">
        <v>529</v>
      </c>
      <c r="D593" s="90" t="s">
        <v>1</v>
      </c>
      <c r="E593" s="91" t="s">
        <v>326</v>
      </c>
      <c r="F593" s="90">
        <v>119</v>
      </c>
      <c r="G593" s="91" t="s">
        <v>863</v>
      </c>
      <c r="H593" s="92">
        <v>25401</v>
      </c>
      <c r="I593" s="93" t="s">
        <v>689</v>
      </c>
      <c r="J593" s="106" t="s">
        <v>896</v>
      </c>
      <c r="K593" s="107" t="s">
        <v>897</v>
      </c>
      <c r="L593" s="95"/>
      <c r="M593" s="96" t="s">
        <v>142</v>
      </c>
      <c r="N593" s="106" t="s">
        <v>555</v>
      </c>
      <c r="O593" s="108">
        <v>0</v>
      </c>
      <c r="P593" s="173">
        <v>20</v>
      </c>
      <c r="Q593" s="95" t="s">
        <v>335</v>
      </c>
      <c r="R593" s="100">
        <f t="shared" si="108"/>
        <v>0</v>
      </c>
      <c r="S593" s="101">
        <v>0</v>
      </c>
      <c r="T593" s="102">
        <v>0</v>
      </c>
      <c r="U593" s="101">
        <v>0</v>
      </c>
      <c r="V593" s="101">
        <v>0</v>
      </c>
      <c r="W593" s="101">
        <v>0</v>
      </c>
      <c r="X593" s="101">
        <v>0</v>
      </c>
      <c r="Y593" s="101">
        <v>0</v>
      </c>
      <c r="Z593" s="101">
        <v>0</v>
      </c>
      <c r="AA593" s="101">
        <v>0</v>
      </c>
      <c r="AB593" s="101">
        <v>0</v>
      </c>
      <c r="AC593" s="101">
        <v>0</v>
      </c>
      <c r="AD593" s="101">
        <v>0</v>
      </c>
    </row>
    <row r="594" spans="1:30" s="109" customFormat="1" ht="37.950000000000003" customHeight="1" x14ac:dyDescent="0.25">
      <c r="A594" s="89" t="s">
        <v>25</v>
      </c>
      <c r="B594" s="89" t="s">
        <v>529</v>
      </c>
      <c r="C594" s="89" t="s">
        <v>529</v>
      </c>
      <c r="D594" s="90" t="s">
        <v>1</v>
      </c>
      <c r="E594" s="91" t="s">
        <v>326</v>
      </c>
      <c r="F594" s="90">
        <v>119</v>
      </c>
      <c r="G594" s="91" t="s">
        <v>863</v>
      </c>
      <c r="H594" s="92">
        <v>25401</v>
      </c>
      <c r="I594" s="93" t="s">
        <v>689</v>
      </c>
      <c r="J594" s="106" t="s">
        <v>284</v>
      </c>
      <c r="K594" s="107" t="s">
        <v>283</v>
      </c>
      <c r="L594" s="95"/>
      <c r="M594" s="96" t="s">
        <v>142</v>
      </c>
      <c r="N594" s="106" t="s">
        <v>555</v>
      </c>
      <c r="O594" s="98">
        <v>0</v>
      </c>
      <c r="P594" s="99">
        <v>0</v>
      </c>
      <c r="Q594" s="95" t="s">
        <v>335</v>
      </c>
      <c r="R594" s="100">
        <f t="shared" si="108"/>
        <v>0</v>
      </c>
      <c r="S594" s="101">
        <v>0</v>
      </c>
      <c r="T594" s="102">
        <v>0</v>
      </c>
      <c r="U594" s="101">
        <v>0</v>
      </c>
      <c r="V594" s="101">
        <v>0</v>
      </c>
      <c r="W594" s="101">
        <v>0</v>
      </c>
      <c r="X594" s="101">
        <v>0</v>
      </c>
      <c r="Y594" s="101">
        <v>0</v>
      </c>
      <c r="Z594" s="101">
        <v>0</v>
      </c>
      <c r="AA594" s="101">
        <f t="shared" ref="AA594:AA653" si="109">R594</f>
        <v>0</v>
      </c>
      <c r="AB594" s="101">
        <v>0</v>
      </c>
      <c r="AC594" s="101">
        <v>0</v>
      </c>
      <c r="AD594" s="101">
        <v>0</v>
      </c>
    </row>
    <row r="595" spans="1:30" s="109" customFormat="1" ht="37.950000000000003" customHeight="1" x14ac:dyDescent="0.25">
      <c r="A595" s="89" t="s">
        <v>25</v>
      </c>
      <c r="B595" s="89" t="s">
        <v>529</v>
      </c>
      <c r="C595" s="89" t="s">
        <v>529</v>
      </c>
      <c r="D595" s="90" t="s">
        <v>1</v>
      </c>
      <c r="E595" s="91" t="s">
        <v>326</v>
      </c>
      <c r="F595" s="90">
        <v>119</v>
      </c>
      <c r="G595" s="91" t="s">
        <v>863</v>
      </c>
      <c r="H595" s="92">
        <v>25401</v>
      </c>
      <c r="I595" s="93" t="s">
        <v>689</v>
      </c>
      <c r="J595" s="106" t="s">
        <v>340</v>
      </c>
      <c r="K595" s="107" t="s">
        <v>286</v>
      </c>
      <c r="L595" s="95"/>
      <c r="M595" s="96" t="s">
        <v>142</v>
      </c>
      <c r="N595" s="106" t="s">
        <v>140</v>
      </c>
      <c r="O595" s="98">
        <v>0</v>
      </c>
      <c r="P595" s="99">
        <v>0</v>
      </c>
      <c r="Q595" s="95" t="s">
        <v>335</v>
      </c>
      <c r="R595" s="100">
        <f t="shared" si="108"/>
        <v>0</v>
      </c>
      <c r="S595" s="101">
        <v>0</v>
      </c>
      <c r="T595" s="102">
        <v>0</v>
      </c>
      <c r="U595" s="101">
        <v>0</v>
      </c>
      <c r="V595" s="101">
        <v>0</v>
      </c>
      <c r="W595" s="101">
        <v>0</v>
      </c>
      <c r="X595" s="101">
        <v>0</v>
      </c>
      <c r="Y595" s="101">
        <v>0</v>
      </c>
      <c r="Z595" s="101">
        <v>0</v>
      </c>
      <c r="AA595" s="101">
        <f t="shared" si="109"/>
        <v>0</v>
      </c>
      <c r="AB595" s="101">
        <v>0</v>
      </c>
      <c r="AC595" s="101">
        <v>0</v>
      </c>
      <c r="AD595" s="101">
        <v>0</v>
      </c>
    </row>
    <row r="596" spans="1:30" s="109" customFormat="1" ht="37.950000000000003" customHeight="1" x14ac:dyDescent="0.25">
      <c r="A596" s="89" t="s">
        <v>25</v>
      </c>
      <c r="B596" s="89" t="s">
        <v>529</v>
      </c>
      <c r="C596" s="89" t="s">
        <v>529</v>
      </c>
      <c r="D596" s="90" t="s">
        <v>1</v>
      </c>
      <c r="E596" s="91" t="s">
        <v>326</v>
      </c>
      <c r="F596" s="90" t="s">
        <v>327</v>
      </c>
      <c r="G596" s="91" t="s">
        <v>863</v>
      </c>
      <c r="H596" s="92">
        <v>32903</v>
      </c>
      <c r="I596" s="93" t="s">
        <v>898</v>
      </c>
      <c r="J596" s="106"/>
      <c r="K596" s="107" t="s">
        <v>899</v>
      </c>
      <c r="L596" s="95"/>
      <c r="M596" s="96" t="s">
        <v>142</v>
      </c>
      <c r="N596" s="97" t="s">
        <v>159</v>
      </c>
      <c r="O596" s="108">
        <v>0</v>
      </c>
      <c r="P596" s="99">
        <v>0</v>
      </c>
      <c r="Q596" s="95" t="s">
        <v>746</v>
      </c>
      <c r="R596" s="100">
        <f t="shared" si="108"/>
        <v>0</v>
      </c>
      <c r="S596" s="101">
        <v>0</v>
      </c>
      <c r="T596" s="102">
        <v>0</v>
      </c>
      <c r="U596" s="101">
        <v>0</v>
      </c>
      <c r="V596" s="101">
        <v>0</v>
      </c>
      <c r="W596" s="101">
        <v>0</v>
      </c>
      <c r="X596" s="101">
        <v>0</v>
      </c>
      <c r="Y596" s="101">
        <v>0</v>
      </c>
      <c r="Z596" s="101">
        <v>0</v>
      </c>
      <c r="AA596" s="101">
        <f t="shared" si="109"/>
        <v>0</v>
      </c>
      <c r="AB596" s="101">
        <v>0</v>
      </c>
      <c r="AC596" s="101">
        <v>0</v>
      </c>
      <c r="AD596" s="101">
        <v>0</v>
      </c>
    </row>
    <row r="597" spans="1:30" s="109" customFormat="1" ht="37.950000000000003" customHeight="1" x14ac:dyDescent="0.25">
      <c r="A597" s="89" t="s">
        <v>25</v>
      </c>
      <c r="B597" s="89" t="s">
        <v>529</v>
      </c>
      <c r="C597" s="89" t="s">
        <v>529</v>
      </c>
      <c r="D597" s="90" t="s">
        <v>1</v>
      </c>
      <c r="E597" s="91" t="s">
        <v>457</v>
      </c>
      <c r="F597" s="90" t="s">
        <v>458</v>
      </c>
      <c r="G597" s="91" t="s">
        <v>900</v>
      </c>
      <c r="H597" s="92">
        <v>26102</v>
      </c>
      <c r="I597" s="93" t="s">
        <v>852</v>
      </c>
      <c r="J597" s="106" t="s">
        <v>297</v>
      </c>
      <c r="K597" s="107" t="s">
        <v>296</v>
      </c>
      <c r="L597" s="95"/>
      <c r="M597" s="189" t="s">
        <v>142</v>
      </c>
      <c r="N597" s="176" t="s">
        <v>67</v>
      </c>
      <c r="O597" s="98">
        <v>0</v>
      </c>
      <c r="P597" s="99">
        <v>0</v>
      </c>
      <c r="Q597" s="95" t="s">
        <v>335</v>
      </c>
      <c r="R597" s="100">
        <f t="shared" si="108"/>
        <v>0</v>
      </c>
      <c r="S597" s="101">
        <v>0</v>
      </c>
      <c r="T597" s="102">
        <v>0</v>
      </c>
      <c r="U597" s="101">
        <v>0</v>
      </c>
      <c r="V597" s="101">
        <v>0</v>
      </c>
      <c r="W597" s="101">
        <v>0</v>
      </c>
      <c r="X597" s="101">
        <v>0</v>
      </c>
      <c r="Y597" s="101">
        <v>0</v>
      </c>
      <c r="Z597" s="101">
        <v>0</v>
      </c>
      <c r="AA597" s="101">
        <f t="shared" si="109"/>
        <v>0</v>
      </c>
      <c r="AB597" s="101">
        <v>0</v>
      </c>
      <c r="AC597" s="101">
        <v>0</v>
      </c>
      <c r="AD597" s="101">
        <v>0</v>
      </c>
    </row>
    <row r="598" spans="1:30" s="109" customFormat="1" ht="37.950000000000003" customHeight="1" x14ac:dyDescent="0.25">
      <c r="A598" s="89" t="s">
        <v>25</v>
      </c>
      <c r="B598" s="89" t="s">
        <v>529</v>
      </c>
      <c r="C598" s="89" t="s">
        <v>529</v>
      </c>
      <c r="D598" s="90" t="s">
        <v>1</v>
      </c>
      <c r="E598" s="91" t="s">
        <v>457</v>
      </c>
      <c r="F598" s="90" t="s">
        <v>458</v>
      </c>
      <c r="G598" s="91" t="s">
        <v>901</v>
      </c>
      <c r="H598" s="92">
        <v>21101</v>
      </c>
      <c r="I598" s="93" t="s">
        <v>40</v>
      </c>
      <c r="J598" s="106" t="s">
        <v>902</v>
      </c>
      <c r="K598" s="107" t="s">
        <v>903</v>
      </c>
      <c r="L598" s="95"/>
      <c r="M598" s="189" t="s">
        <v>142</v>
      </c>
      <c r="N598" s="106" t="s">
        <v>61</v>
      </c>
      <c r="O598" s="98">
        <v>0</v>
      </c>
      <c r="P598" s="173">
        <v>243.06</v>
      </c>
      <c r="Q598" s="95" t="s">
        <v>335</v>
      </c>
      <c r="R598" s="100">
        <f t="shared" si="108"/>
        <v>0</v>
      </c>
      <c r="S598" s="101">
        <v>0</v>
      </c>
      <c r="T598" s="102">
        <v>0</v>
      </c>
      <c r="U598" s="101">
        <v>0</v>
      </c>
      <c r="V598" s="101">
        <v>0</v>
      </c>
      <c r="W598" s="101">
        <v>0</v>
      </c>
      <c r="X598" s="101">
        <v>0</v>
      </c>
      <c r="Y598" s="101">
        <v>0</v>
      </c>
      <c r="Z598" s="101">
        <v>0</v>
      </c>
      <c r="AA598" s="101">
        <v>0</v>
      </c>
      <c r="AB598" s="101">
        <v>0</v>
      </c>
      <c r="AC598" s="101">
        <v>0</v>
      </c>
      <c r="AD598" s="101">
        <v>0</v>
      </c>
    </row>
    <row r="599" spans="1:30" s="109" customFormat="1" ht="37.950000000000003" customHeight="1" x14ac:dyDescent="0.25">
      <c r="A599" s="89" t="s">
        <v>25</v>
      </c>
      <c r="B599" s="89" t="s">
        <v>529</v>
      </c>
      <c r="C599" s="89" t="s">
        <v>529</v>
      </c>
      <c r="D599" s="90" t="s">
        <v>1</v>
      </c>
      <c r="E599" s="91" t="s">
        <v>457</v>
      </c>
      <c r="F599" s="90" t="s">
        <v>458</v>
      </c>
      <c r="G599" s="91" t="s">
        <v>901</v>
      </c>
      <c r="H599" s="92">
        <v>21101</v>
      </c>
      <c r="I599" s="93" t="s">
        <v>40</v>
      </c>
      <c r="J599" s="106" t="s">
        <v>353</v>
      </c>
      <c r="K599" s="107" t="s">
        <v>354</v>
      </c>
      <c r="L599" s="95"/>
      <c r="M599" s="189" t="s">
        <v>142</v>
      </c>
      <c r="N599" s="106" t="s">
        <v>61</v>
      </c>
      <c r="O599" s="108">
        <v>0</v>
      </c>
      <c r="P599" s="173">
        <v>232.84</v>
      </c>
      <c r="Q599" s="95" t="s">
        <v>335</v>
      </c>
      <c r="R599" s="100">
        <f t="shared" si="108"/>
        <v>0</v>
      </c>
      <c r="S599" s="101">
        <v>0</v>
      </c>
      <c r="T599" s="102">
        <v>0</v>
      </c>
      <c r="U599" s="101">
        <v>0</v>
      </c>
      <c r="V599" s="101">
        <v>0</v>
      </c>
      <c r="W599" s="101">
        <v>0</v>
      </c>
      <c r="X599" s="101">
        <v>0</v>
      </c>
      <c r="Y599" s="101">
        <v>0</v>
      </c>
      <c r="Z599" s="101">
        <v>0</v>
      </c>
      <c r="AA599" s="101">
        <v>0</v>
      </c>
      <c r="AB599" s="101">
        <v>0</v>
      </c>
      <c r="AC599" s="101">
        <v>0</v>
      </c>
      <c r="AD599" s="101">
        <v>0</v>
      </c>
    </row>
    <row r="600" spans="1:30" s="109" customFormat="1" ht="37.950000000000003" customHeight="1" x14ac:dyDescent="0.25">
      <c r="A600" s="89" t="s">
        <v>25</v>
      </c>
      <c r="B600" s="89" t="s">
        <v>529</v>
      </c>
      <c r="C600" s="89" t="s">
        <v>529</v>
      </c>
      <c r="D600" s="90" t="s">
        <v>1</v>
      </c>
      <c r="E600" s="91" t="s">
        <v>457</v>
      </c>
      <c r="F600" s="90" t="s">
        <v>458</v>
      </c>
      <c r="G600" s="91" t="s">
        <v>901</v>
      </c>
      <c r="H600" s="92">
        <v>21101</v>
      </c>
      <c r="I600" s="93" t="s">
        <v>40</v>
      </c>
      <c r="J600" s="106" t="s">
        <v>904</v>
      </c>
      <c r="K600" s="107" t="s">
        <v>905</v>
      </c>
      <c r="L600" s="95"/>
      <c r="M600" s="189" t="s">
        <v>142</v>
      </c>
      <c r="N600" s="106" t="s">
        <v>61</v>
      </c>
      <c r="O600" s="98">
        <v>0</v>
      </c>
      <c r="P600" s="173">
        <v>2.61</v>
      </c>
      <c r="Q600" s="95" t="s">
        <v>335</v>
      </c>
      <c r="R600" s="100">
        <f t="shared" si="108"/>
        <v>0</v>
      </c>
      <c r="S600" s="101">
        <v>0</v>
      </c>
      <c r="T600" s="102">
        <v>0</v>
      </c>
      <c r="U600" s="101">
        <v>0</v>
      </c>
      <c r="V600" s="101">
        <v>0</v>
      </c>
      <c r="W600" s="101">
        <v>0</v>
      </c>
      <c r="X600" s="101">
        <v>0</v>
      </c>
      <c r="Y600" s="101">
        <v>0</v>
      </c>
      <c r="Z600" s="101">
        <v>0</v>
      </c>
      <c r="AA600" s="101">
        <v>0</v>
      </c>
      <c r="AB600" s="101">
        <v>0</v>
      </c>
      <c r="AC600" s="101">
        <v>0</v>
      </c>
      <c r="AD600" s="101">
        <v>0</v>
      </c>
    </row>
    <row r="601" spans="1:30" s="109" customFormat="1" ht="37.950000000000003" customHeight="1" x14ac:dyDescent="0.25">
      <c r="A601" s="89" t="s">
        <v>25</v>
      </c>
      <c r="B601" s="89" t="s">
        <v>529</v>
      </c>
      <c r="C601" s="89" t="s">
        <v>529</v>
      </c>
      <c r="D601" s="90" t="s">
        <v>1</v>
      </c>
      <c r="E601" s="91" t="s">
        <v>457</v>
      </c>
      <c r="F601" s="90" t="s">
        <v>458</v>
      </c>
      <c r="G601" s="91" t="s">
        <v>901</v>
      </c>
      <c r="H601" s="92">
        <v>21101</v>
      </c>
      <c r="I601" s="93" t="s">
        <v>40</v>
      </c>
      <c r="J601" s="106" t="s">
        <v>341</v>
      </c>
      <c r="K601" s="107" t="s">
        <v>342</v>
      </c>
      <c r="L601" s="95"/>
      <c r="M601" s="189" t="s">
        <v>142</v>
      </c>
      <c r="N601" s="106" t="s">
        <v>61</v>
      </c>
      <c r="O601" s="98">
        <v>0</v>
      </c>
      <c r="P601" s="173">
        <v>0</v>
      </c>
      <c r="Q601" s="95" t="s">
        <v>335</v>
      </c>
      <c r="R601" s="100">
        <f t="shared" si="108"/>
        <v>0</v>
      </c>
      <c r="S601" s="101">
        <v>0</v>
      </c>
      <c r="T601" s="102">
        <v>0</v>
      </c>
      <c r="U601" s="101">
        <v>0</v>
      </c>
      <c r="V601" s="101">
        <v>0</v>
      </c>
      <c r="W601" s="101">
        <v>0</v>
      </c>
      <c r="X601" s="101">
        <v>0</v>
      </c>
      <c r="Y601" s="101">
        <v>0</v>
      </c>
      <c r="Z601" s="101">
        <v>0</v>
      </c>
      <c r="AA601" s="101">
        <f t="shared" si="109"/>
        <v>0</v>
      </c>
      <c r="AB601" s="101">
        <v>0</v>
      </c>
      <c r="AC601" s="101">
        <v>0</v>
      </c>
      <c r="AD601" s="101">
        <v>0</v>
      </c>
    </row>
    <row r="602" spans="1:30" s="109" customFormat="1" ht="37.950000000000003" customHeight="1" x14ac:dyDescent="0.25">
      <c r="A602" s="89" t="s">
        <v>25</v>
      </c>
      <c r="B602" s="89" t="s">
        <v>529</v>
      </c>
      <c r="C602" s="89" t="s">
        <v>529</v>
      </c>
      <c r="D602" s="90" t="s">
        <v>1</v>
      </c>
      <c r="E602" s="91" t="s">
        <v>457</v>
      </c>
      <c r="F602" s="90" t="s">
        <v>458</v>
      </c>
      <c r="G602" s="91" t="s">
        <v>901</v>
      </c>
      <c r="H602" s="92">
        <v>21101</v>
      </c>
      <c r="I602" s="93" t="s">
        <v>40</v>
      </c>
      <c r="J602" s="106" t="s">
        <v>906</v>
      </c>
      <c r="K602" s="107" t="s">
        <v>907</v>
      </c>
      <c r="L602" s="95"/>
      <c r="M602" s="189" t="s">
        <v>142</v>
      </c>
      <c r="N602" s="106" t="s">
        <v>555</v>
      </c>
      <c r="O602" s="108">
        <v>0</v>
      </c>
      <c r="P602" s="173">
        <v>0</v>
      </c>
      <c r="Q602" s="95" t="s">
        <v>335</v>
      </c>
      <c r="R602" s="100">
        <f t="shared" si="108"/>
        <v>0</v>
      </c>
      <c r="S602" s="101">
        <v>0</v>
      </c>
      <c r="T602" s="102">
        <v>0</v>
      </c>
      <c r="U602" s="101">
        <v>0</v>
      </c>
      <c r="V602" s="101">
        <v>0</v>
      </c>
      <c r="W602" s="101">
        <v>0</v>
      </c>
      <c r="X602" s="101">
        <v>0</v>
      </c>
      <c r="Y602" s="101">
        <v>0</v>
      </c>
      <c r="Z602" s="101">
        <v>0</v>
      </c>
      <c r="AA602" s="101">
        <f t="shared" si="109"/>
        <v>0</v>
      </c>
      <c r="AB602" s="101">
        <v>0</v>
      </c>
      <c r="AC602" s="101">
        <v>0</v>
      </c>
      <c r="AD602" s="101">
        <v>0</v>
      </c>
    </row>
    <row r="603" spans="1:30" s="109" customFormat="1" ht="37.950000000000003" customHeight="1" x14ac:dyDescent="0.25">
      <c r="A603" s="89" t="s">
        <v>25</v>
      </c>
      <c r="B603" s="89" t="s">
        <v>529</v>
      </c>
      <c r="C603" s="89" t="s">
        <v>529</v>
      </c>
      <c r="D603" s="90" t="s">
        <v>1</v>
      </c>
      <c r="E603" s="91" t="s">
        <v>457</v>
      </c>
      <c r="F603" s="90" t="s">
        <v>458</v>
      </c>
      <c r="G603" s="91" t="s">
        <v>901</v>
      </c>
      <c r="H603" s="92">
        <v>21101</v>
      </c>
      <c r="I603" s="93" t="s">
        <v>40</v>
      </c>
      <c r="J603" s="106" t="s">
        <v>551</v>
      </c>
      <c r="K603" s="107" t="s">
        <v>552</v>
      </c>
      <c r="L603" s="95"/>
      <c r="M603" s="189" t="s">
        <v>142</v>
      </c>
      <c r="N603" s="106" t="s">
        <v>555</v>
      </c>
      <c r="O603" s="98">
        <v>0</v>
      </c>
      <c r="P603" s="173">
        <v>0</v>
      </c>
      <c r="Q603" s="95" t="s">
        <v>335</v>
      </c>
      <c r="R603" s="100">
        <f t="shared" si="108"/>
        <v>0</v>
      </c>
      <c r="S603" s="101">
        <v>0</v>
      </c>
      <c r="T603" s="102">
        <v>0</v>
      </c>
      <c r="U603" s="101">
        <v>0</v>
      </c>
      <c r="V603" s="101">
        <v>0</v>
      </c>
      <c r="W603" s="101">
        <v>0</v>
      </c>
      <c r="X603" s="101">
        <v>0</v>
      </c>
      <c r="Y603" s="101">
        <v>0</v>
      </c>
      <c r="Z603" s="101">
        <v>0</v>
      </c>
      <c r="AA603" s="101">
        <f t="shared" si="109"/>
        <v>0</v>
      </c>
      <c r="AB603" s="101">
        <v>0</v>
      </c>
      <c r="AC603" s="101">
        <v>0</v>
      </c>
      <c r="AD603" s="101">
        <v>0</v>
      </c>
    </row>
    <row r="604" spans="1:30" s="109" customFormat="1" ht="37.950000000000003" customHeight="1" x14ac:dyDescent="0.25">
      <c r="A604" s="89" t="s">
        <v>25</v>
      </c>
      <c r="B604" s="89" t="s">
        <v>529</v>
      </c>
      <c r="C604" s="89" t="s">
        <v>529</v>
      </c>
      <c r="D604" s="90" t="s">
        <v>1</v>
      </c>
      <c r="E604" s="91" t="s">
        <v>457</v>
      </c>
      <c r="F604" s="90" t="s">
        <v>458</v>
      </c>
      <c r="G604" s="91" t="s">
        <v>901</v>
      </c>
      <c r="H604" s="92">
        <v>26102</v>
      </c>
      <c r="I604" s="93" t="s">
        <v>852</v>
      </c>
      <c r="J604" s="106" t="s">
        <v>297</v>
      </c>
      <c r="K604" s="107" t="s">
        <v>296</v>
      </c>
      <c r="L604" s="95"/>
      <c r="M604" s="189" t="s">
        <v>142</v>
      </c>
      <c r="N604" s="176" t="s">
        <v>67</v>
      </c>
      <c r="O604" s="98">
        <v>0</v>
      </c>
      <c r="P604" s="173">
        <v>0</v>
      </c>
      <c r="Q604" s="95" t="s">
        <v>335</v>
      </c>
      <c r="R604" s="100">
        <f t="shared" si="108"/>
        <v>0</v>
      </c>
      <c r="S604" s="101">
        <v>0</v>
      </c>
      <c r="T604" s="102">
        <v>0</v>
      </c>
      <c r="U604" s="101">
        <v>0</v>
      </c>
      <c r="V604" s="101">
        <v>0</v>
      </c>
      <c r="W604" s="101">
        <v>0</v>
      </c>
      <c r="X604" s="101">
        <v>0</v>
      </c>
      <c r="Y604" s="101">
        <v>0</v>
      </c>
      <c r="Z604" s="101">
        <v>0</v>
      </c>
      <c r="AA604" s="101">
        <f t="shared" si="109"/>
        <v>0</v>
      </c>
      <c r="AB604" s="101">
        <v>0</v>
      </c>
      <c r="AC604" s="101">
        <v>0</v>
      </c>
      <c r="AD604" s="101">
        <v>0</v>
      </c>
    </row>
    <row r="605" spans="1:30" s="109" customFormat="1" ht="37.950000000000003" customHeight="1" x14ac:dyDescent="0.25">
      <c r="A605" s="89" t="s">
        <v>25</v>
      </c>
      <c r="B605" s="89" t="s">
        <v>529</v>
      </c>
      <c r="C605" s="89" t="s">
        <v>529</v>
      </c>
      <c r="D605" s="90" t="s">
        <v>1</v>
      </c>
      <c r="E605" s="91" t="s">
        <v>457</v>
      </c>
      <c r="F605" s="90" t="s">
        <v>458</v>
      </c>
      <c r="G605" s="91" t="s">
        <v>908</v>
      </c>
      <c r="H605" s="177">
        <v>21101</v>
      </c>
      <c r="I605" s="93" t="s">
        <v>40</v>
      </c>
      <c r="J605" s="106" t="s">
        <v>65</v>
      </c>
      <c r="K605" s="107" t="s">
        <v>66</v>
      </c>
      <c r="L605" s="95"/>
      <c r="M605" s="189" t="s">
        <v>142</v>
      </c>
      <c r="N605" s="106" t="s">
        <v>555</v>
      </c>
      <c r="O605" s="108">
        <v>0</v>
      </c>
      <c r="P605" s="173">
        <v>0</v>
      </c>
      <c r="Q605" s="95" t="s">
        <v>335</v>
      </c>
      <c r="R605" s="100">
        <f t="shared" si="108"/>
        <v>0</v>
      </c>
      <c r="S605" s="101">
        <v>0</v>
      </c>
      <c r="T605" s="102">
        <v>0</v>
      </c>
      <c r="U605" s="101">
        <v>0</v>
      </c>
      <c r="V605" s="101">
        <v>0</v>
      </c>
      <c r="W605" s="101">
        <v>0</v>
      </c>
      <c r="X605" s="101">
        <v>0</v>
      </c>
      <c r="Y605" s="101">
        <v>0</v>
      </c>
      <c r="Z605" s="101">
        <v>0</v>
      </c>
      <c r="AA605" s="101">
        <f t="shared" si="109"/>
        <v>0</v>
      </c>
      <c r="AB605" s="101">
        <v>0</v>
      </c>
      <c r="AC605" s="101">
        <v>0</v>
      </c>
      <c r="AD605" s="101">
        <v>0</v>
      </c>
    </row>
    <row r="606" spans="1:30" s="109" customFormat="1" ht="37.950000000000003" customHeight="1" x14ac:dyDescent="0.25">
      <c r="A606" s="89" t="s">
        <v>25</v>
      </c>
      <c r="B606" s="89" t="s">
        <v>529</v>
      </c>
      <c r="C606" s="89" t="s">
        <v>529</v>
      </c>
      <c r="D606" s="90" t="s">
        <v>1</v>
      </c>
      <c r="E606" s="91" t="s">
        <v>457</v>
      </c>
      <c r="F606" s="90" t="s">
        <v>458</v>
      </c>
      <c r="G606" s="91" t="s">
        <v>908</v>
      </c>
      <c r="H606" s="177">
        <v>21101</v>
      </c>
      <c r="I606" s="93" t="s">
        <v>40</v>
      </c>
      <c r="J606" s="106" t="s">
        <v>336</v>
      </c>
      <c r="K606" s="107" t="s">
        <v>337</v>
      </c>
      <c r="L606" s="95"/>
      <c r="M606" s="189" t="s">
        <v>142</v>
      </c>
      <c r="N606" s="106" t="s">
        <v>555</v>
      </c>
      <c r="O606" s="98">
        <v>0</v>
      </c>
      <c r="P606" s="173">
        <v>0</v>
      </c>
      <c r="Q606" s="95" t="s">
        <v>335</v>
      </c>
      <c r="R606" s="100">
        <f t="shared" si="108"/>
        <v>0</v>
      </c>
      <c r="S606" s="101">
        <v>0</v>
      </c>
      <c r="T606" s="102">
        <v>0</v>
      </c>
      <c r="U606" s="101">
        <v>0</v>
      </c>
      <c r="V606" s="101">
        <v>0</v>
      </c>
      <c r="W606" s="101">
        <v>0</v>
      </c>
      <c r="X606" s="101">
        <v>0</v>
      </c>
      <c r="Y606" s="101">
        <v>0</v>
      </c>
      <c r="Z606" s="101">
        <v>0</v>
      </c>
      <c r="AA606" s="101">
        <f t="shared" si="109"/>
        <v>0</v>
      </c>
      <c r="AB606" s="101">
        <v>0</v>
      </c>
      <c r="AC606" s="101">
        <v>0</v>
      </c>
      <c r="AD606" s="101">
        <v>0</v>
      </c>
    </row>
    <row r="607" spans="1:30" s="109" customFormat="1" ht="37.950000000000003" customHeight="1" x14ac:dyDescent="0.25">
      <c r="A607" s="89" t="s">
        <v>25</v>
      </c>
      <c r="B607" s="89" t="s">
        <v>529</v>
      </c>
      <c r="C607" s="89" t="s">
        <v>529</v>
      </c>
      <c r="D607" s="90" t="s">
        <v>1</v>
      </c>
      <c r="E607" s="91" t="s">
        <v>457</v>
      </c>
      <c r="F607" s="90" t="s">
        <v>458</v>
      </c>
      <c r="G607" s="91" t="s">
        <v>908</v>
      </c>
      <c r="H607" s="177">
        <v>21101</v>
      </c>
      <c r="I607" s="93" t="s">
        <v>40</v>
      </c>
      <c r="J607" s="106" t="s">
        <v>566</v>
      </c>
      <c r="K607" s="107" t="s">
        <v>567</v>
      </c>
      <c r="L607" s="95"/>
      <c r="M607" s="189" t="s">
        <v>142</v>
      </c>
      <c r="N607" s="106" t="s">
        <v>555</v>
      </c>
      <c r="O607" s="98">
        <v>0</v>
      </c>
      <c r="P607" s="173">
        <v>0</v>
      </c>
      <c r="Q607" s="95" t="s">
        <v>335</v>
      </c>
      <c r="R607" s="100">
        <f t="shared" si="108"/>
        <v>0</v>
      </c>
      <c r="S607" s="101">
        <v>0</v>
      </c>
      <c r="T607" s="102">
        <v>0</v>
      </c>
      <c r="U607" s="101">
        <v>0</v>
      </c>
      <c r="V607" s="101">
        <v>0</v>
      </c>
      <c r="W607" s="101">
        <v>0</v>
      </c>
      <c r="X607" s="101">
        <v>0</v>
      </c>
      <c r="Y607" s="101">
        <v>0</v>
      </c>
      <c r="Z607" s="101">
        <v>0</v>
      </c>
      <c r="AA607" s="101">
        <f t="shared" si="109"/>
        <v>0</v>
      </c>
      <c r="AB607" s="101">
        <v>0</v>
      </c>
      <c r="AC607" s="101">
        <v>0</v>
      </c>
      <c r="AD607" s="101">
        <v>0</v>
      </c>
    </row>
    <row r="608" spans="1:30" s="109" customFormat="1" ht="37.950000000000003" customHeight="1" x14ac:dyDescent="0.25">
      <c r="A608" s="89" t="s">
        <v>25</v>
      </c>
      <c r="B608" s="89" t="s">
        <v>529</v>
      </c>
      <c r="C608" s="89" t="s">
        <v>529</v>
      </c>
      <c r="D608" s="90" t="s">
        <v>1</v>
      </c>
      <c r="E608" s="91" t="s">
        <v>457</v>
      </c>
      <c r="F608" s="90" t="s">
        <v>458</v>
      </c>
      <c r="G608" s="91" t="s">
        <v>908</v>
      </c>
      <c r="H608" s="177">
        <v>26102</v>
      </c>
      <c r="I608" s="93" t="s">
        <v>852</v>
      </c>
      <c r="J608" s="106" t="s">
        <v>297</v>
      </c>
      <c r="K608" s="107" t="s">
        <v>296</v>
      </c>
      <c r="L608" s="95"/>
      <c r="M608" s="189" t="s">
        <v>142</v>
      </c>
      <c r="N608" s="106" t="s">
        <v>555</v>
      </c>
      <c r="O608" s="108">
        <v>0</v>
      </c>
      <c r="P608" s="173">
        <v>0</v>
      </c>
      <c r="Q608" s="95" t="s">
        <v>335</v>
      </c>
      <c r="R608" s="100">
        <f t="shared" si="108"/>
        <v>0</v>
      </c>
      <c r="S608" s="101">
        <v>0</v>
      </c>
      <c r="T608" s="102">
        <v>0</v>
      </c>
      <c r="U608" s="101">
        <v>0</v>
      </c>
      <c r="V608" s="101">
        <v>0</v>
      </c>
      <c r="W608" s="101">
        <v>0</v>
      </c>
      <c r="X608" s="101">
        <v>0</v>
      </c>
      <c r="Y608" s="101">
        <v>0</v>
      </c>
      <c r="Z608" s="101">
        <v>0</v>
      </c>
      <c r="AA608" s="101">
        <f t="shared" si="109"/>
        <v>0</v>
      </c>
      <c r="AB608" s="101">
        <v>0</v>
      </c>
      <c r="AC608" s="101">
        <v>0</v>
      </c>
      <c r="AD608" s="101">
        <v>0</v>
      </c>
    </row>
    <row r="609" spans="1:30" s="109" customFormat="1" ht="37.950000000000003" customHeight="1" x14ac:dyDescent="0.25">
      <c r="A609" s="89" t="s">
        <v>25</v>
      </c>
      <c r="B609" s="89" t="s">
        <v>529</v>
      </c>
      <c r="C609" s="89" t="s">
        <v>529</v>
      </c>
      <c r="D609" s="90" t="s">
        <v>1</v>
      </c>
      <c r="E609" s="91" t="s">
        <v>457</v>
      </c>
      <c r="F609" s="90" t="s">
        <v>458</v>
      </c>
      <c r="G609" s="91" t="s">
        <v>518</v>
      </c>
      <c r="H609" s="177">
        <v>21101</v>
      </c>
      <c r="I609" s="93" t="s">
        <v>40</v>
      </c>
      <c r="J609" s="106" t="s">
        <v>82</v>
      </c>
      <c r="K609" s="107" t="s">
        <v>83</v>
      </c>
      <c r="L609" s="95"/>
      <c r="M609" s="189" t="s">
        <v>142</v>
      </c>
      <c r="N609" s="106" t="s">
        <v>555</v>
      </c>
      <c r="O609" s="98">
        <v>0</v>
      </c>
      <c r="P609" s="173">
        <v>140.36000000000001</v>
      </c>
      <c r="Q609" s="95" t="s">
        <v>335</v>
      </c>
      <c r="R609" s="100">
        <f t="shared" si="108"/>
        <v>0</v>
      </c>
      <c r="S609" s="101">
        <v>0</v>
      </c>
      <c r="T609" s="102">
        <v>0</v>
      </c>
      <c r="U609" s="101">
        <v>0</v>
      </c>
      <c r="V609" s="101">
        <v>0</v>
      </c>
      <c r="W609" s="101">
        <v>0</v>
      </c>
      <c r="X609" s="101">
        <v>0</v>
      </c>
      <c r="Y609" s="101">
        <v>0</v>
      </c>
      <c r="Z609" s="101">
        <v>0</v>
      </c>
      <c r="AA609" s="101">
        <v>0</v>
      </c>
      <c r="AB609" s="101">
        <v>0</v>
      </c>
      <c r="AC609" s="101">
        <v>0</v>
      </c>
      <c r="AD609" s="101">
        <v>0</v>
      </c>
    </row>
    <row r="610" spans="1:30" s="109" customFormat="1" ht="37.950000000000003" customHeight="1" x14ac:dyDescent="0.25">
      <c r="A610" s="89" t="s">
        <v>25</v>
      </c>
      <c r="B610" s="89" t="s">
        <v>529</v>
      </c>
      <c r="C610" s="89" t="s">
        <v>529</v>
      </c>
      <c r="D610" s="90" t="s">
        <v>1</v>
      </c>
      <c r="E610" s="91" t="s">
        <v>457</v>
      </c>
      <c r="F610" s="90" t="s">
        <v>458</v>
      </c>
      <c r="G610" s="91" t="s">
        <v>518</v>
      </c>
      <c r="H610" s="177">
        <v>21101</v>
      </c>
      <c r="I610" s="93" t="s">
        <v>40</v>
      </c>
      <c r="J610" s="106" t="s">
        <v>909</v>
      </c>
      <c r="K610" s="107" t="s">
        <v>910</v>
      </c>
      <c r="L610" s="95"/>
      <c r="M610" s="189" t="s">
        <v>142</v>
      </c>
      <c r="N610" s="106" t="s">
        <v>555</v>
      </c>
      <c r="O610" s="98">
        <v>0</v>
      </c>
      <c r="P610" s="173">
        <v>63.35</v>
      </c>
      <c r="Q610" s="95" t="s">
        <v>335</v>
      </c>
      <c r="R610" s="100">
        <f t="shared" si="108"/>
        <v>0</v>
      </c>
      <c r="S610" s="101">
        <v>0</v>
      </c>
      <c r="T610" s="102">
        <v>0</v>
      </c>
      <c r="U610" s="101">
        <v>0</v>
      </c>
      <c r="V610" s="101">
        <v>0</v>
      </c>
      <c r="W610" s="101">
        <v>0</v>
      </c>
      <c r="X610" s="101">
        <v>0</v>
      </c>
      <c r="Y610" s="101">
        <v>0</v>
      </c>
      <c r="Z610" s="101">
        <v>0</v>
      </c>
      <c r="AA610" s="101">
        <v>0</v>
      </c>
      <c r="AB610" s="101">
        <v>0</v>
      </c>
      <c r="AC610" s="101">
        <v>0</v>
      </c>
      <c r="AD610" s="101">
        <v>0</v>
      </c>
    </row>
    <row r="611" spans="1:30" s="109" customFormat="1" ht="37.950000000000003" customHeight="1" x14ac:dyDescent="0.25">
      <c r="A611" s="89" t="s">
        <v>25</v>
      </c>
      <c r="B611" s="89" t="s">
        <v>529</v>
      </c>
      <c r="C611" s="89" t="s">
        <v>529</v>
      </c>
      <c r="D611" s="90" t="s">
        <v>1</v>
      </c>
      <c r="E611" s="91" t="s">
        <v>457</v>
      </c>
      <c r="F611" s="90" t="s">
        <v>458</v>
      </c>
      <c r="G611" s="91" t="s">
        <v>518</v>
      </c>
      <c r="H611" s="177">
        <v>21101</v>
      </c>
      <c r="I611" s="93" t="s">
        <v>40</v>
      </c>
      <c r="J611" s="106" t="s">
        <v>911</v>
      </c>
      <c r="K611" s="107" t="s">
        <v>912</v>
      </c>
      <c r="L611" s="95"/>
      <c r="M611" s="189" t="s">
        <v>142</v>
      </c>
      <c r="N611" s="106" t="s">
        <v>555</v>
      </c>
      <c r="O611" s="108">
        <v>0</v>
      </c>
      <c r="P611" s="173">
        <v>0</v>
      </c>
      <c r="Q611" s="95" t="s">
        <v>335</v>
      </c>
      <c r="R611" s="100">
        <f t="shared" si="108"/>
        <v>0</v>
      </c>
      <c r="S611" s="101">
        <v>0</v>
      </c>
      <c r="T611" s="102">
        <v>0</v>
      </c>
      <c r="U611" s="101">
        <v>0</v>
      </c>
      <c r="V611" s="101">
        <v>0</v>
      </c>
      <c r="W611" s="101">
        <v>0</v>
      </c>
      <c r="X611" s="101">
        <v>0</v>
      </c>
      <c r="Y611" s="101">
        <v>0</v>
      </c>
      <c r="Z611" s="101">
        <v>0</v>
      </c>
      <c r="AA611" s="101">
        <f t="shared" si="109"/>
        <v>0</v>
      </c>
      <c r="AB611" s="101">
        <v>0</v>
      </c>
      <c r="AC611" s="101">
        <v>0</v>
      </c>
      <c r="AD611" s="101">
        <v>0</v>
      </c>
    </row>
    <row r="612" spans="1:30" s="109" customFormat="1" ht="37.950000000000003" customHeight="1" x14ac:dyDescent="0.25">
      <c r="A612" s="89" t="s">
        <v>25</v>
      </c>
      <c r="B612" s="89" t="s">
        <v>529</v>
      </c>
      <c r="C612" s="89" t="s">
        <v>529</v>
      </c>
      <c r="D612" s="90" t="s">
        <v>1</v>
      </c>
      <c r="E612" s="91" t="s">
        <v>457</v>
      </c>
      <c r="F612" s="90" t="s">
        <v>458</v>
      </c>
      <c r="G612" s="91" t="s">
        <v>518</v>
      </c>
      <c r="H612" s="177">
        <v>21401</v>
      </c>
      <c r="I612" s="93" t="s">
        <v>601</v>
      </c>
      <c r="J612" s="106" t="s">
        <v>441</v>
      </c>
      <c r="K612" s="107" t="s">
        <v>442</v>
      </c>
      <c r="L612" s="95"/>
      <c r="M612" s="189" t="s">
        <v>142</v>
      </c>
      <c r="N612" s="106" t="s">
        <v>555</v>
      </c>
      <c r="O612" s="98">
        <v>0</v>
      </c>
      <c r="P612" s="173">
        <v>0</v>
      </c>
      <c r="Q612" s="95" t="s">
        <v>335</v>
      </c>
      <c r="R612" s="100">
        <f t="shared" si="108"/>
        <v>0</v>
      </c>
      <c r="S612" s="101">
        <v>0</v>
      </c>
      <c r="T612" s="102">
        <v>0</v>
      </c>
      <c r="U612" s="101">
        <v>0</v>
      </c>
      <c r="V612" s="101">
        <v>0</v>
      </c>
      <c r="W612" s="101">
        <v>0</v>
      </c>
      <c r="X612" s="101">
        <v>0</v>
      </c>
      <c r="Y612" s="101">
        <v>0</v>
      </c>
      <c r="Z612" s="101">
        <v>0</v>
      </c>
      <c r="AA612" s="101">
        <f t="shared" si="109"/>
        <v>0</v>
      </c>
      <c r="AB612" s="101">
        <v>0</v>
      </c>
      <c r="AC612" s="101">
        <v>0</v>
      </c>
      <c r="AD612" s="101">
        <v>0</v>
      </c>
    </row>
    <row r="613" spans="1:30" s="109" customFormat="1" ht="37.950000000000003" customHeight="1" x14ac:dyDescent="0.25">
      <c r="A613" s="89" t="s">
        <v>25</v>
      </c>
      <c r="B613" s="89" t="s">
        <v>529</v>
      </c>
      <c r="C613" s="89" t="s">
        <v>529</v>
      </c>
      <c r="D613" s="90" t="s">
        <v>1</v>
      </c>
      <c r="E613" s="91" t="s">
        <v>457</v>
      </c>
      <c r="F613" s="90" t="s">
        <v>458</v>
      </c>
      <c r="G613" s="91" t="s">
        <v>518</v>
      </c>
      <c r="H613" s="177">
        <v>21401</v>
      </c>
      <c r="I613" s="93" t="s">
        <v>601</v>
      </c>
      <c r="J613" s="106" t="s">
        <v>913</v>
      </c>
      <c r="K613" s="107" t="s">
        <v>914</v>
      </c>
      <c r="L613" s="95"/>
      <c r="M613" s="189" t="s">
        <v>142</v>
      </c>
      <c r="N613" s="106" t="s">
        <v>555</v>
      </c>
      <c r="O613" s="98">
        <v>0</v>
      </c>
      <c r="P613" s="173">
        <v>0</v>
      </c>
      <c r="Q613" s="95" t="s">
        <v>335</v>
      </c>
      <c r="R613" s="100">
        <f t="shared" si="108"/>
        <v>0</v>
      </c>
      <c r="S613" s="101">
        <v>0</v>
      </c>
      <c r="T613" s="102">
        <v>0</v>
      </c>
      <c r="U613" s="101">
        <v>0</v>
      </c>
      <c r="V613" s="101">
        <v>0</v>
      </c>
      <c r="W613" s="101">
        <v>0</v>
      </c>
      <c r="X613" s="101">
        <v>0</v>
      </c>
      <c r="Y613" s="101">
        <v>0</v>
      </c>
      <c r="Z613" s="101">
        <v>0</v>
      </c>
      <c r="AA613" s="101">
        <f t="shared" si="109"/>
        <v>0</v>
      </c>
      <c r="AB613" s="101">
        <v>0</v>
      </c>
      <c r="AC613" s="101">
        <v>0</v>
      </c>
      <c r="AD613" s="101">
        <v>0</v>
      </c>
    </row>
    <row r="614" spans="1:30" s="109" customFormat="1" ht="37.950000000000003" customHeight="1" x14ac:dyDescent="0.25">
      <c r="A614" s="89" t="s">
        <v>25</v>
      </c>
      <c r="B614" s="89" t="s">
        <v>529</v>
      </c>
      <c r="C614" s="89" t="s">
        <v>529</v>
      </c>
      <c r="D614" s="90" t="s">
        <v>1</v>
      </c>
      <c r="E614" s="91" t="s">
        <v>457</v>
      </c>
      <c r="F614" s="90" t="s">
        <v>458</v>
      </c>
      <c r="G614" s="91" t="s">
        <v>518</v>
      </c>
      <c r="H614" s="177">
        <v>21401</v>
      </c>
      <c r="I614" s="93" t="s">
        <v>601</v>
      </c>
      <c r="J614" s="106" t="s">
        <v>915</v>
      </c>
      <c r="K614" s="107" t="s">
        <v>916</v>
      </c>
      <c r="L614" s="95"/>
      <c r="M614" s="189" t="s">
        <v>142</v>
      </c>
      <c r="N614" s="106" t="s">
        <v>555</v>
      </c>
      <c r="O614" s="108">
        <v>0</v>
      </c>
      <c r="P614" s="173">
        <v>0</v>
      </c>
      <c r="Q614" s="95" t="s">
        <v>335</v>
      </c>
      <c r="R614" s="100">
        <f t="shared" si="108"/>
        <v>0</v>
      </c>
      <c r="S614" s="101">
        <v>0</v>
      </c>
      <c r="T614" s="102">
        <v>0</v>
      </c>
      <c r="U614" s="101">
        <v>0</v>
      </c>
      <c r="V614" s="101">
        <v>0</v>
      </c>
      <c r="W614" s="101">
        <v>0</v>
      </c>
      <c r="X614" s="101">
        <v>0</v>
      </c>
      <c r="Y614" s="101">
        <v>0</v>
      </c>
      <c r="Z614" s="101">
        <v>0</v>
      </c>
      <c r="AA614" s="101">
        <f t="shared" si="109"/>
        <v>0</v>
      </c>
      <c r="AB614" s="101">
        <v>0</v>
      </c>
      <c r="AC614" s="101">
        <v>0</v>
      </c>
      <c r="AD614" s="101">
        <v>0</v>
      </c>
    </row>
    <row r="615" spans="1:30" s="190" customFormat="1" ht="52.8" x14ac:dyDescent="0.3">
      <c r="A615" s="89" t="s">
        <v>25</v>
      </c>
      <c r="B615" s="89" t="s">
        <v>529</v>
      </c>
      <c r="C615" s="89" t="s">
        <v>529</v>
      </c>
      <c r="D615" s="90" t="s">
        <v>1</v>
      </c>
      <c r="E615" s="91" t="s">
        <v>457</v>
      </c>
      <c r="F615" s="90" t="s">
        <v>458</v>
      </c>
      <c r="G615" s="91" t="s">
        <v>518</v>
      </c>
      <c r="H615" s="177">
        <v>22104</v>
      </c>
      <c r="I615" s="93" t="s">
        <v>44</v>
      </c>
      <c r="J615" s="106" t="s">
        <v>887</v>
      </c>
      <c r="K615" s="93" t="s">
        <v>277</v>
      </c>
      <c r="L615" s="95"/>
      <c r="M615" s="189" t="s">
        <v>142</v>
      </c>
      <c r="N615" s="176" t="s">
        <v>278</v>
      </c>
      <c r="O615" s="98">
        <v>0</v>
      </c>
      <c r="P615" s="173">
        <v>0</v>
      </c>
      <c r="Q615" s="95" t="s">
        <v>335</v>
      </c>
      <c r="R615" s="100">
        <f t="shared" si="108"/>
        <v>0</v>
      </c>
      <c r="S615" s="101">
        <v>0</v>
      </c>
      <c r="T615" s="102">
        <v>0</v>
      </c>
      <c r="U615" s="101">
        <v>0</v>
      </c>
      <c r="V615" s="101">
        <v>0</v>
      </c>
      <c r="W615" s="101">
        <v>0</v>
      </c>
      <c r="X615" s="101">
        <v>0</v>
      </c>
      <c r="Y615" s="101">
        <v>0</v>
      </c>
      <c r="Z615" s="101">
        <v>0</v>
      </c>
      <c r="AA615" s="101">
        <f t="shared" si="109"/>
        <v>0</v>
      </c>
      <c r="AB615" s="101">
        <v>0</v>
      </c>
      <c r="AC615" s="101">
        <v>0</v>
      </c>
      <c r="AD615" s="101">
        <v>0</v>
      </c>
    </row>
    <row r="616" spans="1:30" s="190" customFormat="1" ht="52.8" x14ac:dyDescent="0.3">
      <c r="A616" s="89" t="s">
        <v>25</v>
      </c>
      <c r="B616" s="89" t="s">
        <v>529</v>
      </c>
      <c r="C616" s="89" t="s">
        <v>529</v>
      </c>
      <c r="D616" s="90" t="s">
        <v>1</v>
      </c>
      <c r="E616" s="91" t="s">
        <v>457</v>
      </c>
      <c r="F616" s="90" t="s">
        <v>458</v>
      </c>
      <c r="G616" s="91" t="s">
        <v>518</v>
      </c>
      <c r="H616" s="177">
        <v>22106</v>
      </c>
      <c r="I616" s="93" t="s">
        <v>298</v>
      </c>
      <c r="J616" s="106" t="s">
        <v>279</v>
      </c>
      <c r="K616" s="93" t="s">
        <v>277</v>
      </c>
      <c r="L616" s="95"/>
      <c r="M616" s="189" t="s">
        <v>142</v>
      </c>
      <c r="N616" s="176" t="s">
        <v>278</v>
      </c>
      <c r="O616" s="98">
        <v>0</v>
      </c>
      <c r="P616" s="173">
        <v>0</v>
      </c>
      <c r="Q616" s="95" t="s">
        <v>335</v>
      </c>
      <c r="R616" s="100">
        <f t="shared" si="108"/>
        <v>0</v>
      </c>
      <c r="S616" s="101">
        <v>0</v>
      </c>
      <c r="T616" s="102">
        <v>0</v>
      </c>
      <c r="U616" s="101">
        <v>0</v>
      </c>
      <c r="V616" s="101">
        <v>0</v>
      </c>
      <c r="W616" s="101">
        <v>0</v>
      </c>
      <c r="X616" s="101">
        <v>0</v>
      </c>
      <c r="Y616" s="101">
        <v>0</v>
      </c>
      <c r="Z616" s="101">
        <v>0</v>
      </c>
      <c r="AA616" s="101">
        <f t="shared" si="109"/>
        <v>0</v>
      </c>
      <c r="AB616" s="101">
        <v>0</v>
      </c>
      <c r="AC616" s="101">
        <v>0</v>
      </c>
      <c r="AD616" s="101">
        <v>0</v>
      </c>
    </row>
    <row r="617" spans="1:30" s="190" customFormat="1" ht="52.8" x14ac:dyDescent="0.3">
      <c r="A617" s="89" t="s">
        <v>25</v>
      </c>
      <c r="B617" s="89" t="s">
        <v>529</v>
      </c>
      <c r="C617" s="89" t="s">
        <v>529</v>
      </c>
      <c r="D617" s="90" t="s">
        <v>1</v>
      </c>
      <c r="E617" s="91" t="s">
        <v>457</v>
      </c>
      <c r="F617" s="90" t="s">
        <v>458</v>
      </c>
      <c r="G617" s="91" t="s">
        <v>518</v>
      </c>
      <c r="H617" s="177">
        <v>22106</v>
      </c>
      <c r="I617" s="93" t="s">
        <v>298</v>
      </c>
      <c r="J617" s="106" t="s">
        <v>279</v>
      </c>
      <c r="K617" s="93" t="s">
        <v>277</v>
      </c>
      <c r="L617" s="95"/>
      <c r="M617" s="189" t="s">
        <v>142</v>
      </c>
      <c r="N617" s="176" t="s">
        <v>278</v>
      </c>
      <c r="O617" s="108">
        <v>0</v>
      </c>
      <c r="P617" s="173">
        <v>0</v>
      </c>
      <c r="Q617" s="95" t="s">
        <v>335</v>
      </c>
      <c r="R617" s="100">
        <f t="shared" si="108"/>
        <v>0</v>
      </c>
      <c r="S617" s="101">
        <v>0</v>
      </c>
      <c r="T617" s="102">
        <v>0</v>
      </c>
      <c r="U617" s="101">
        <v>0</v>
      </c>
      <c r="V617" s="101">
        <v>0</v>
      </c>
      <c r="W617" s="101">
        <v>0</v>
      </c>
      <c r="X617" s="101">
        <v>0</v>
      </c>
      <c r="Y617" s="101">
        <v>0</v>
      </c>
      <c r="Z617" s="101">
        <v>0</v>
      </c>
      <c r="AA617" s="101">
        <f t="shared" si="109"/>
        <v>0</v>
      </c>
      <c r="AB617" s="101">
        <v>0</v>
      </c>
      <c r="AC617" s="101">
        <v>0</v>
      </c>
      <c r="AD617" s="101">
        <v>0</v>
      </c>
    </row>
    <row r="618" spans="1:30" s="190" customFormat="1" ht="52.8" x14ac:dyDescent="0.3">
      <c r="A618" s="89" t="s">
        <v>25</v>
      </c>
      <c r="B618" s="89" t="s">
        <v>529</v>
      </c>
      <c r="C618" s="89" t="s">
        <v>529</v>
      </c>
      <c r="D618" s="90" t="s">
        <v>1</v>
      </c>
      <c r="E618" s="91" t="s">
        <v>457</v>
      </c>
      <c r="F618" s="90" t="s">
        <v>458</v>
      </c>
      <c r="G618" s="91" t="s">
        <v>518</v>
      </c>
      <c r="H618" s="177">
        <v>22106</v>
      </c>
      <c r="I618" s="93" t="s">
        <v>298</v>
      </c>
      <c r="J618" s="106" t="s">
        <v>279</v>
      </c>
      <c r="K618" s="93" t="s">
        <v>277</v>
      </c>
      <c r="L618" s="95"/>
      <c r="M618" s="189" t="s">
        <v>142</v>
      </c>
      <c r="N618" s="176" t="s">
        <v>278</v>
      </c>
      <c r="O618" s="98">
        <v>0</v>
      </c>
      <c r="P618" s="173">
        <v>0</v>
      </c>
      <c r="Q618" s="95" t="s">
        <v>335</v>
      </c>
      <c r="R618" s="100">
        <f t="shared" si="108"/>
        <v>0</v>
      </c>
      <c r="S618" s="101">
        <v>0</v>
      </c>
      <c r="T618" s="102">
        <v>0</v>
      </c>
      <c r="U618" s="101">
        <v>0</v>
      </c>
      <c r="V618" s="101">
        <v>0</v>
      </c>
      <c r="W618" s="101">
        <v>0</v>
      </c>
      <c r="X618" s="101">
        <v>0</v>
      </c>
      <c r="Y618" s="101">
        <v>0</v>
      </c>
      <c r="Z618" s="101">
        <v>0</v>
      </c>
      <c r="AA618" s="101">
        <f t="shared" si="109"/>
        <v>0</v>
      </c>
      <c r="AB618" s="101">
        <v>0</v>
      </c>
      <c r="AC618" s="101">
        <v>0</v>
      </c>
      <c r="AD618" s="101">
        <v>0</v>
      </c>
    </row>
    <row r="619" spans="1:30" s="190" customFormat="1" ht="118.8" x14ac:dyDescent="0.3">
      <c r="A619" s="89" t="s">
        <v>25</v>
      </c>
      <c r="B619" s="89" t="s">
        <v>529</v>
      </c>
      <c r="C619" s="89" t="s">
        <v>529</v>
      </c>
      <c r="D619" s="90" t="s">
        <v>1</v>
      </c>
      <c r="E619" s="91" t="s">
        <v>457</v>
      </c>
      <c r="F619" s="90" t="s">
        <v>458</v>
      </c>
      <c r="G619" s="91" t="s">
        <v>518</v>
      </c>
      <c r="H619" s="177">
        <v>26102</v>
      </c>
      <c r="I619" s="93" t="s">
        <v>852</v>
      </c>
      <c r="J619" s="106" t="s">
        <v>297</v>
      </c>
      <c r="K619" s="107" t="s">
        <v>296</v>
      </c>
      <c r="L619" s="95"/>
      <c r="M619" s="189" t="s">
        <v>142</v>
      </c>
      <c r="N619" s="176" t="s">
        <v>67</v>
      </c>
      <c r="O619" s="98">
        <v>0</v>
      </c>
      <c r="P619" s="173">
        <v>0</v>
      </c>
      <c r="Q619" s="95" t="s">
        <v>335</v>
      </c>
      <c r="R619" s="100">
        <f t="shared" si="108"/>
        <v>0</v>
      </c>
      <c r="S619" s="101">
        <v>0</v>
      </c>
      <c r="T619" s="102">
        <v>0</v>
      </c>
      <c r="U619" s="101">
        <v>0</v>
      </c>
      <c r="V619" s="101">
        <v>0</v>
      </c>
      <c r="W619" s="101">
        <v>0</v>
      </c>
      <c r="X619" s="101">
        <v>0</v>
      </c>
      <c r="Y619" s="101">
        <v>0</v>
      </c>
      <c r="Z619" s="101">
        <v>0</v>
      </c>
      <c r="AA619" s="101">
        <f t="shared" si="109"/>
        <v>0</v>
      </c>
      <c r="AB619" s="101">
        <v>0</v>
      </c>
      <c r="AC619" s="101">
        <v>0</v>
      </c>
      <c r="AD619" s="101">
        <v>0</v>
      </c>
    </row>
    <row r="620" spans="1:30" s="190" customFormat="1" ht="52.8" x14ac:dyDescent="0.3">
      <c r="A620" s="89" t="s">
        <v>25</v>
      </c>
      <c r="B620" s="89" t="s">
        <v>529</v>
      </c>
      <c r="C620" s="89" t="s">
        <v>529</v>
      </c>
      <c r="D620" s="90" t="s">
        <v>1</v>
      </c>
      <c r="E620" s="91" t="s">
        <v>917</v>
      </c>
      <c r="F620" s="90" t="s">
        <v>458</v>
      </c>
      <c r="G620" s="91" t="s">
        <v>518</v>
      </c>
      <c r="H620" s="92">
        <v>31501</v>
      </c>
      <c r="I620" s="93" t="s">
        <v>889</v>
      </c>
      <c r="J620" s="184"/>
      <c r="K620" s="107" t="s">
        <v>891</v>
      </c>
      <c r="L620" s="95"/>
      <c r="M620" s="96" t="s">
        <v>142</v>
      </c>
      <c r="N620" s="97" t="s">
        <v>159</v>
      </c>
      <c r="O620" s="108">
        <v>0</v>
      </c>
      <c r="P620" s="173">
        <v>0</v>
      </c>
      <c r="Q620" s="95" t="s">
        <v>746</v>
      </c>
      <c r="R620" s="100">
        <f t="shared" si="108"/>
        <v>0</v>
      </c>
      <c r="S620" s="101">
        <v>0</v>
      </c>
      <c r="T620" s="102">
        <v>0</v>
      </c>
      <c r="U620" s="101">
        <v>0</v>
      </c>
      <c r="V620" s="101">
        <v>0</v>
      </c>
      <c r="W620" s="101">
        <v>0</v>
      </c>
      <c r="X620" s="101">
        <v>0</v>
      </c>
      <c r="Y620" s="101">
        <v>0</v>
      </c>
      <c r="Z620" s="101">
        <v>0</v>
      </c>
      <c r="AA620" s="101">
        <f t="shared" si="109"/>
        <v>0</v>
      </c>
      <c r="AB620" s="101">
        <v>0</v>
      </c>
      <c r="AC620" s="101">
        <v>0</v>
      </c>
      <c r="AD620" s="101">
        <v>0</v>
      </c>
    </row>
    <row r="621" spans="1:30" s="190" customFormat="1" ht="26.4" x14ac:dyDescent="0.3">
      <c r="A621" s="89" t="s">
        <v>25</v>
      </c>
      <c r="B621" s="89" t="s">
        <v>529</v>
      </c>
      <c r="C621" s="89" t="s">
        <v>529</v>
      </c>
      <c r="D621" s="90" t="s">
        <v>1</v>
      </c>
      <c r="E621" s="91" t="s">
        <v>457</v>
      </c>
      <c r="F621" s="90" t="s">
        <v>458</v>
      </c>
      <c r="G621" s="91" t="s">
        <v>518</v>
      </c>
      <c r="H621" s="177">
        <v>32601</v>
      </c>
      <c r="I621" s="93" t="s">
        <v>50</v>
      </c>
      <c r="J621" s="92"/>
      <c r="K621" s="93" t="s">
        <v>50</v>
      </c>
      <c r="L621" s="95"/>
      <c r="M621" s="96" t="s">
        <v>142</v>
      </c>
      <c r="N621" s="97" t="s">
        <v>159</v>
      </c>
      <c r="O621" s="98">
        <v>0</v>
      </c>
      <c r="P621" s="173">
        <v>0</v>
      </c>
      <c r="Q621" s="95" t="s">
        <v>746</v>
      </c>
      <c r="R621" s="100">
        <f t="shared" si="108"/>
        <v>0</v>
      </c>
      <c r="S621" s="101">
        <v>0</v>
      </c>
      <c r="T621" s="102">
        <v>0</v>
      </c>
      <c r="U621" s="101">
        <v>0</v>
      </c>
      <c r="V621" s="101">
        <v>0</v>
      </c>
      <c r="W621" s="101">
        <v>0</v>
      </c>
      <c r="X621" s="101">
        <v>0</v>
      </c>
      <c r="Y621" s="101">
        <v>0</v>
      </c>
      <c r="Z621" s="101">
        <v>0</v>
      </c>
      <c r="AA621" s="101">
        <f t="shared" si="109"/>
        <v>0</v>
      </c>
      <c r="AB621" s="101">
        <v>0</v>
      </c>
      <c r="AC621" s="101">
        <v>0</v>
      </c>
      <c r="AD621" s="101">
        <v>0</v>
      </c>
    </row>
    <row r="622" spans="1:30" s="190" customFormat="1" ht="26.4" x14ac:dyDescent="0.3">
      <c r="A622" s="89" t="s">
        <v>25</v>
      </c>
      <c r="B622" s="89" t="s">
        <v>529</v>
      </c>
      <c r="C622" s="89" t="s">
        <v>529</v>
      </c>
      <c r="D622" s="90" t="s">
        <v>1</v>
      </c>
      <c r="E622" s="91" t="s">
        <v>457</v>
      </c>
      <c r="F622" s="90">
        <v>119</v>
      </c>
      <c r="G622" s="91" t="s">
        <v>518</v>
      </c>
      <c r="H622" s="177">
        <v>25401</v>
      </c>
      <c r="I622" s="93" t="s">
        <v>689</v>
      </c>
      <c r="J622" s="106" t="s">
        <v>918</v>
      </c>
      <c r="K622" s="107" t="s">
        <v>919</v>
      </c>
      <c r="L622" s="95"/>
      <c r="M622" s="189" t="s">
        <v>142</v>
      </c>
      <c r="N622" s="176" t="s">
        <v>86</v>
      </c>
      <c r="O622" s="98">
        <v>0</v>
      </c>
      <c r="P622" s="173">
        <v>0</v>
      </c>
      <c r="Q622" s="95" t="s">
        <v>335</v>
      </c>
      <c r="R622" s="100">
        <f t="shared" si="108"/>
        <v>0</v>
      </c>
      <c r="S622" s="101">
        <v>0</v>
      </c>
      <c r="T622" s="102">
        <v>0</v>
      </c>
      <c r="U622" s="101">
        <v>0</v>
      </c>
      <c r="V622" s="101">
        <v>0</v>
      </c>
      <c r="W622" s="101">
        <v>0</v>
      </c>
      <c r="X622" s="101">
        <v>0</v>
      </c>
      <c r="Y622" s="101">
        <v>0</v>
      </c>
      <c r="Z622" s="101">
        <v>0</v>
      </c>
      <c r="AA622" s="101">
        <f t="shared" si="109"/>
        <v>0</v>
      </c>
      <c r="AB622" s="101">
        <v>0</v>
      </c>
      <c r="AC622" s="101">
        <v>0</v>
      </c>
      <c r="AD622" s="101">
        <v>0</v>
      </c>
    </row>
    <row r="623" spans="1:30" s="190" customFormat="1" ht="26.4" x14ac:dyDescent="0.3">
      <c r="A623" s="89" t="s">
        <v>25</v>
      </c>
      <c r="B623" s="89" t="s">
        <v>529</v>
      </c>
      <c r="C623" s="89" t="s">
        <v>529</v>
      </c>
      <c r="D623" s="90" t="s">
        <v>1</v>
      </c>
      <c r="E623" s="91" t="s">
        <v>457</v>
      </c>
      <c r="F623" s="90">
        <v>119</v>
      </c>
      <c r="G623" s="91" t="s">
        <v>518</v>
      </c>
      <c r="H623" s="177">
        <v>25401</v>
      </c>
      <c r="I623" s="93" t="s">
        <v>689</v>
      </c>
      <c r="J623" s="106" t="s">
        <v>894</v>
      </c>
      <c r="K623" s="107" t="s">
        <v>895</v>
      </c>
      <c r="L623" s="95"/>
      <c r="M623" s="189" t="s">
        <v>142</v>
      </c>
      <c r="N623" s="176" t="s">
        <v>67</v>
      </c>
      <c r="O623" s="108">
        <v>0</v>
      </c>
      <c r="P623" s="173">
        <v>0</v>
      </c>
      <c r="Q623" s="95" t="s">
        <v>335</v>
      </c>
      <c r="R623" s="100">
        <f t="shared" si="108"/>
        <v>0</v>
      </c>
      <c r="S623" s="101">
        <v>0</v>
      </c>
      <c r="T623" s="102">
        <v>0</v>
      </c>
      <c r="U623" s="101">
        <v>0</v>
      </c>
      <c r="V623" s="101">
        <v>0</v>
      </c>
      <c r="W623" s="101">
        <v>0</v>
      </c>
      <c r="X623" s="101">
        <v>0</v>
      </c>
      <c r="Y623" s="101">
        <v>0</v>
      </c>
      <c r="Z623" s="101">
        <v>0</v>
      </c>
      <c r="AA623" s="101">
        <f t="shared" si="109"/>
        <v>0</v>
      </c>
      <c r="AB623" s="101">
        <v>0</v>
      </c>
      <c r="AC623" s="101">
        <v>0</v>
      </c>
      <c r="AD623" s="101">
        <v>0</v>
      </c>
    </row>
    <row r="624" spans="1:30" s="190" customFormat="1" ht="26.4" x14ac:dyDescent="0.3">
      <c r="A624" s="89" t="s">
        <v>25</v>
      </c>
      <c r="B624" s="89" t="s">
        <v>529</v>
      </c>
      <c r="C624" s="89" t="s">
        <v>529</v>
      </c>
      <c r="D624" s="90" t="s">
        <v>1</v>
      </c>
      <c r="E624" s="91" t="s">
        <v>457</v>
      </c>
      <c r="F624" s="90" t="s">
        <v>458</v>
      </c>
      <c r="G624" s="91" t="s">
        <v>518</v>
      </c>
      <c r="H624" s="177">
        <v>33602</v>
      </c>
      <c r="I624" s="93" t="s">
        <v>51</v>
      </c>
      <c r="J624" s="106"/>
      <c r="K624" s="93" t="s">
        <v>51</v>
      </c>
      <c r="L624" s="95"/>
      <c r="M624" s="96" t="s">
        <v>142</v>
      </c>
      <c r="N624" s="97" t="s">
        <v>159</v>
      </c>
      <c r="O624" s="98">
        <v>0</v>
      </c>
      <c r="P624" s="173">
        <v>0</v>
      </c>
      <c r="Q624" s="95" t="s">
        <v>746</v>
      </c>
      <c r="R624" s="100">
        <f t="shared" si="108"/>
        <v>0</v>
      </c>
      <c r="S624" s="101">
        <v>0</v>
      </c>
      <c r="T624" s="102">
        <v>0</v>
      </c>
      <c r="U624" s="101">
        <v>0</v>
      </c>
      <c r="V624" s="101">
        <v>0</v>
      </c>
      <c r="W624" s="101">
        <v>0</v>
      </c>
      <c r="X624" s="101">
        <v>0</v>
      </c>
      <c r="Y624" s="101">
        <v>0</v>
      </c>
      <c r="Z624" s="101">
        <v>0</v>
      </c>
      <c r="AA624" s="101">
        <f t="shared" si="109"/>
        <v>0</v>
      </c>
      <c r="AB624" s="101">
        <v>0</v>
      </c>
      <c r="AC624" s="101">
        <v>0</v>
      </c>
      <c r="AD624" s="101">
        <v>0</v>
      </c>
    </row>
    <row r="625" spans="1:30" s="190" customFormat="1" ht="26.4" x14ac:dyDescent="0.3">
      <c r="A625" s="89" t="s">
        <v>25</v>
      </c>
      <c r="B625" s="89" t="s">
        <v>529</v>
      </c>
      <c r="C625" s="89" t="s">
        <v>529</v>
      </c>
      <c r="D625" s="90" t="s">
        <v>1</v>
      </c>
      <c r="E625" s="91" t="s">
        <v>457</v>
      </c>
      <c r="F625" s="90" t="s">
        <v>458</v>
      </c>
      <c r="G625" s="91" t="s">
        <v>518</v>
      </c>
      <c r="H625" s="177">
        <v>33602</v>
      </c>
      <c r="I625" s="93" t="s">
        <v>51</v>
      </c>
      <c r="J625" s="106"/>
      <c r="K625" s="93" t="s">
        <v>51</v>
      </c>
      <c r="L625" s="95"/>
      <c r="M625" s="96" t="s">
        <v>142</v>
      </c>
      <c r="N625" s="97" t="s">
        <v>159</v>
      </c>
      <c r="O625" s="98">
        <v>0</v>
      </c>
      <c r="P625" s="173">
        <v>0</v>
      </c>
      <c r="Q625" s="95" t="s">
        <v>746</v>
      </c>
      <c r="R625" s="100">
        <f t="shared" si="108"/>
        <v>0</v>
      </c>
      <c r="S625" s="101">
        <v>0</v>
      </c>
      <c r="T625" s="102">
        <v>0</v>
      </c>
      <c r="U625" s="101">
        <v>0</v>
      </c>
      <c r="V625" s="101">
        <v>0</v>
      </c>
      <c r="W625" s="101">
        <v>0</v>
      </c>
      <c r="X625" s="101">
        <v>0</v>
      </c>
      <c r="Y625" s="101">
        <v>0</v>
      </c>
      <c r="Z625" s="101">
        <v>0</v>
      </c>
      <c r="AA625" s="101">
        <f t="shared" si="109"/>
        <v>0</v>
      </c>
      <c r="AB625" s="101">
        <v>0</v>
      </c>
      <c r="AC625" s="101">
        <v>0</v>
      </c>
      <c r="AD625" s="101">
        <v>0</v>
      </c>
    </row>
    <row r="626" spans="1:30" s="190" customFormat="1" ht="26.4" x14ac:dyDescent="0.3">
      <c r="A626" s="89" t="s">
        <v>25</v>
      </c>
      <c r="B626" s="89" t="s">
        <v>529</v>
      </c>
      <c r="C626" s="89" t="s">
        <v>529</v>
      </c>
      <c r="D626" s="90" t="s">
        <v>1</v>
      </c>
      <c r="E626" s="91" t="s">
        <v>457</v>
      </c>
      <c r="F626" s="90" t="s">
        <v>458</v>
      </c>
      <c r="G626" s="91" t="s">
        <v>518</v>
      </c>
      <c r="H626" s="177">
        <v>33602</v>
      </c>
      <c r="I626" s="93" t="s">
        <v>51</v>
      </c>
      <c r="J626" s="106"/>
      <c r="K626" s="93" t="s">
        <v>51</v>
      </c>
      <c r="L626" s="95"/>
      <c r="M626" s="96" t="s">
        <v>142</v>
      </c>
      <c r="N626" s="97" t="s">
        <v>159</v>
      </c>
      <c r="O626" s="108">
        <v>0</v>
      </c>
      <c r="P626" s="173">
        <v>0</v>
      </c>
      <c r="Q626" s="95" t="s">
        <v>746</v>
      </c>
      <c r="R626" s="100">
        <f t="shared" si="108"/>
        <v>0</v>
      </c>
      <c r="S626" s="101">
        <v>0</v>
      </c>
      <c r="T626" s="102">
        <v>0</v>
      </c>
      <c r="U626" s="101">
        <v>0</v>
      </c>
      <c r="V626" s="101">
        <v>0</v>
      </c>
      <c r="W626" s="101">
        <v>0</v>
      </c>
      <c r="X626" s="101">
        <v>0</v>
      </c>
      <c r="Y626" s="101">
        <v>0</v>
      </c>
      <c r="Z626" s="101">
        <v>0</v>
      </c>
      <c r="AA626" s="101">
        <f t="shared" si="109"/>
        <v>0</v>
      </c>
      <c r="AB626" s="101">
        <v>0</v>
      </c>
      <c r="AC626" s="101">
        <v>0</v>
      </c>
      <c r="AD626" s="101">
        <v>0</v>
      </c>
    </row>
    <row r="627" spans="1:30" s="190" customFormat="1" ht="39.6" x14ac:dyDescent="0.3">
      <c r="A627" s="89" t="s">
        <v>25</v>
      </c>
      <c r="B627" s="89" t="s">
        <v>529</v>
      </c>
      <c r="C627" s="89" t="s">
        <v>529</v>
      </c>
      <c r="D627" s="90" t="s">
        <v>1</v>
      </c>
      <c r="E627" s="91" t="s">
        <v>457</v>
      </c>
      <c r="F627" s="90">
        <v>119</v>
      </c>
      <c r="G627" s="91" t="s">
        <v>518</v>
      </c>
      <c r="H627" s="177">
        <v>35801</v>
      </c>
      <c r="I627" s="93" t="s">
        <v>56</v>
      </c>
      <c r="J627" s="106"/>
      <c r="K627" s="107" t="s">
        <v>920</v>
      </c>
      <c r="L627" s="95"/>
      <c r="M627" s="96" t="s">
        <v>142</v>
      </c>
      <c r="N627" s="97" t="s">
        <v>159</v>
      </c>
      <c r="O627" s="98">
        <v>0</v>
      </c>
      <c r="P627" s="173">
        <v>0</v>
      </c>
      <c r="Q627" s="95" t="s">
        <v>746</v>
      </c>
      <c r="R627" s="100">
        <f t="shared" si="108"/>
        <v>0</v>
      </c>
      <c r="S627" s="101">
        <v>0</v>
      </c>
      <c r="T627" s="102">
        <v>0</v>
      </c>
      <c r="U627" s="101">
        <v>0</v>
      </c>
      <c r="V627" s="101">
        <v>0</v>
      </c>
      <c r="W627" s="101">
        <v>0</v>
      </c>
      <c r="X627" s="101">
        <v>0</v>
      </c>
      <c r="Y627" s="101">
        <v>0</v>
      </c>
      <c r="Z627" s="101">
        <v>0</v>
      </c>
      <c r="AA627" s="101">
        <f t="shared" si="109"/>
        <v>0</v>
      </c>
      <c r="AB627" s="101">
        <v>0</v>
      </c>
      <c r="AC627" s="101">
        <v>0</v>
      </c>
      <c r="AD627" s="101">
        <v>0</v>
      </c>
    </row>
    <row r="628" spans="1:30" s="190" customFormat="1" ht="92.4" x14ac:dyDescent="0.3">
      <c r="A628" s="89" t="s">
        <v>25</v>
      </c>
      <c r="B628" s="89" t="s">
        <v>529</v>
      </c>
      <c r="C628" s="89" t="s">
        <v>529</v>
      </c>
      <c r="D628" s="90" t="s">
        <v>1</v>
      </c>
      <c r="E628" s="91" t="s">
        <v>288</v>
      </c>
      <c r="F628" s="90" t="s">
        <v>290</v>
      </c>
      <c r="G628" s="91" t="s">
        <v>921</v>
      </c>
      <c r="H628" s="177">
        <v>26103</v>
      </c>
      <c r="I628" s="93" t="s">
        <v>694</v>
      </c>
      <c r="J628" s="106" t="s">
        <v>270</v>
      </c>
      <c r="K628" s="172" t="s">
        <v>695</v>
      </c>
      <c r="L628" s="95"/>
      <c r="M628" s="96" t="s">
        <v>142</v>
      </c>
      <c r="N628" s="176" t="s">
        <v>67</v>
      </c>
      <c r="O628" s="98">
        <v>0</v>
      </c>
      <c r="P628" s="173">
        <v>0</v>
      </c>
      <c r="Q628" s="95" t="s">
        <v>335</v>
      </c>
      <c r="R628" s="100">
        <f t="shared" si="108"/>
        <v>0</v>
      </c>
      <c r="S628" s="101">
        <v>0</v>
      </c>
      <c r="T628" s="102">
        <v>0</v>
      </c>
      <c r="U628" s="101">
        <v>0</v>
      </c>
      <c r="V628" s="101">
        <v>0</v>
      </c>
      <c r="W628" s="101">
        <v>0</v>
      </c>
      <c r="X628" s="101">
        <v>0</v>
      </c>
      <c r="Y628" s="101">
        <v>0</v>
      </c>
      <c r="Z628" s="101">
        <v>0</v>
      </c>
      <c r="AA628" s="101">
        <f t="shared" si="109"/>
        <v>0</v>
      </c>
      <c r="AB628" s="101">
        <v>0</v>
      </c>
      <c r="AC628" s="101">
        <v>0</v>
      </c>
      <c r="AD628" s="101">
        <v>0</v>
      </c>
    </row>
    <row r="629" spans="1:30" s="190" customFormat="1" ht="66" x14ac:dyDescent="0.3">
      <c r="A629" s="89" t="s">
        <v>25</v>
      </c>
      <c r="B629" s="89" t="s">
        <v>529</v>
      </c>
      <c r="C629" s="89" t="s">
        <v>529</v>
      </c>
      <c r="D629" s="90" t="s">
        <v>1</v>
      </c>
      <c r="E629" s="91" t="s">
        <v>288</v>
      </c>
      <c r="F629" s="90" t="s">
        <v>290</v>
      </c>
      <c r="G629" s="91" t="s">
        <v>921</v>
      </c>
      <c r="H629" s="177">
        <v>33602</v>
      </c>
      <c r="I629" s="107" t="s">
        <v>51</v>
      </c>
      <c r="J629" s="177"/>
      <c r="K629" s="107" t="s">
        <v>922</v>
      </c>
      <c r="L629" s="95"/>
      <c r="M629" s="189" t="s">
        <v>142</v>
      </c>
      <c r="N629" s="176" t="s">
        <v>159</v>
      </c>
      <c r="O629" s="108">
        <v>0</v>
      </c>
      <c r="P629" s="173">
        <v>0</v>
      </c>
      <c r="Q629" s="95" t="s">
        <v>746</v>
      </c>
      <c r="R629" s="100">
        <f t="shared" si="108"/>
        <v>0</v>
      </c>
      <c r="S629" s="101">
        <v>0</v>
      </c>
      <c r="T629" s="102">
        <v>0</v>
      </c>
      <c r="U629" s="101">
        <v>0</v>
      </c>
      <c r="V629" s="101">
        <v>0</v>
      </c>
      <c r="W629" s="101">
        <v>0</v>
      </c>
      <c r="X629" s="101">
        <v>0</v>
      </c>
      <c r="Y629" s="101">
        <v>0</v>
      </c>
      <c r="Z629" s="101">
        <v>0</v>
      </c>
      <c r="AA629" s="101">
        <f t="shared" si="109"/>
        <v>0</v>
      </c>
      <c r="AB629" s="101">
        <v>0</v>
      </c>
      <c r="AC629" s="101">
        <v>0</v>
      </c>
      <c r="AD629" s="101">
        <v>0</v>
      </c>
    </row>
    <row r="630" spans="1:30" s="190" customFormat="1" ht="39.6" x14ac:dyDescent="0.3">
      <c r="A630" s="89" t="s">
        <v>25</v>
      </c>
      <c r="B630" s="89" t="s">
        <v>529</v>
      </c>
      <c r="C630" s="89" t="s">
        <v>529</v>
      </c>
      <c r="D630" s="90" t="s">
        <v>1</v>
      </c>
      <c r="E630" s="91" t="s">
        <v>288</v>
      </c>
      <c r="F630" s="90" t="s">
        <v>290</v>
      </c>
      <c r="G630" s="91" t="s">
        <v>921</v>
      </c>
      <c r="H630" s="177">
        <v>38301</v>
      </c>
      <c r="I630" s="107" t="s">
        <v>377</v>
      </c>
      <c r="J630" s="177"/>
      <c r="K630" s="107" t="s">
        <v>923</v>
      </c>
      <c r="L630" s="95"/>
      <c r="M630" s="189" t="s">
        <v>142</v>
      </c>
      <c r="N630" s="176" t="s">
        <v>159</v>
      </c>
      <c r="O630" s="98">
        <v>0</v>
      </c>
      <c r="P630" s="173">
        <v>0</v>
      </c>
      <c r="Q630" s="95" t="s">
        <v>746</v>
      </c>
      <c r="R630" s="100">
        <f t="shared" si="108"/>
        <v>0</v>
      </c>
      <c r="S630" s="101">
        <v>0</v>
      </c>
      <c r="T630" s="102">
        <v>0</v>
      </c>
      <c r="U630" s="101">
        <v>0</v>
      </c>
      <c r="V630" s="101">
        <v>0</v>
      </c>
      <c r="W630" s="101">
        <v>0</v>
      </c>
      <c r="X630" s="101">
        <v>0</v>
      </c>
      <c r="Y630" s="101">
        <v>0</v>
      </c>
      <c r="Z630" s="101">
        <v>0</v>
      </c>
      <c r="AA630" s="101">
        <f t="shared" si="109"/>
        <v>0</v>
      </c>
      <c r="AB630" s="101">
        <v>0</v>
      </c>
      <c r="AC630" s="101">
        <v>0</v>
      </c>
      <c r="AD630" s="101">
        <v>0</v>
      </c>
    </row>
    <row r="631" spans="1:30" s="190" customFormat="1" ht="26.4" x14ac:dyDescent="0.3">
      <c r="A631" s="89" t="s">
        <v>25</v>
      </c>
      <c r="B631" s="89" t="s">
        <v>529</v>
      </c>
      <c r="C631" s="89" t="s">
        <v>529</v>
      </c>
      <c r="D631" s="90" t="s">
        <v>1</v>
      </c>
      <c r="E631" s="91" t="s">
        <v>288</v>
      </c>
      <c r="F631" s="90">
        <v>119</v>
      </c>
      <c r="G631" s="91" t="s">
        <v>416</v>
      </c>
      <c r="H631" s="177">
        <v>25401</v>
      </c>
      <c r="I631" s="93" t="s">
        <v>689</v>
      </c>
      <c r="J631" s="106" t="s">
        <v>894</v>
      </c>
      <c r="K631" s="107" t="s">
        <v>895</v>
      </c>
      <c r="L631" s="95"/>
      <c r="M631" s="189" t="s">
        <v>142</v>
      </c>
      <c r="N631" s="176" t="s">
        <v>67</v>
      </c>
      <c r="O631" s="98">
        <v>0</v>
      </c>
      <c r="P631" s="173">
        <v>0</v>
      </c>
      <c r="Q631" s="95" t="s">
        <v>335</v>
      </c>
      <c r="R631" s="100">
        <f t="shared" si="108"/>
        <v>0</v>
      </c>
      <c r="S631" s="101">
        <v>0</v>
      </c>
      <c r="T631" s="102">
        <v>0</v>
      </c>
      <c r="U631" s="101">
        <v>0</v>
      </c>
      <c r="V631" s="101">
        <v>0</v>
      </c>
      <c r="W631" s="101">
        <v>0</v>
      </c>
      <c r="X631" s="101">
        <v>0</v>
      </c>
      <c r="Y631" s="101">
        <v>0</v>
      </c>
      <c r="Z631" s="101">
        <v>0</v>
      </c>
      <c r="AA631" s="101">
        <f t="shared" si="109"/>
        <v>0</v>
      </c>
      <c r="AB631" s="101">
        <v>0</v>
      </c>
      <c r="AC631" s="101">
        <v>0</v>
      </c>
      <c r="AD631" s="101">
        <v>0</v>
      </c>
    </row>
    <row r="632" spans="1:30" s="190" customFormat="1" ht="26.4" x14ac:dyDescent="0.3">
      <c r="A632" s="89" t="s">
        <v>25</v>
      </c>
      <c r="B632" s="89" t="s">
        <v>529</v>
      </c>
      <c r="C632" s="89" t="s">
        <v>529</v>
      </c>
      <c r="D632" s="90" t="s">
        <v>1</v>
      </c>
      <c r="E632" s="91" t="s">
        <v>288</v>
      </c>
      <c r="F632" s="90" t="s">
        <v>291</v>
      </c>
      <c r="G632" s="91" t="s">
        <v>216</v>
      </c>
      <c r="H632" s="177">
        <v>21601</v>
      </c>
      <c r="I632" s="93" t="s">
        <v>43</v>
      </c>
      <c r="J632" s="106" t="s">
        <v>629</v>
      </c>
      <c r="K632" s="107" t="s">
        <v>630</v>
      </c>
      <c r="L632" s="178"/>
      <c r="M632" s="96" t="s">
        <v>142</v>
      </c>
      <c r="N632" s="106" t="s">
        <v>924</v>
      </c>
      <c r="O632" s="108">
        <v>0</v>
      </c>
      <c r="P632" s="173">
        <v>0</v>
      </c>
      <c r="Q632" s="95" t="s">
        <v>335</v>
      </c>
      <c r="R632" s="100">
        <f t="shared" si="108"/>
        <v>0</v>
      </c>
      <c r="S632" s="101">
        <v>0</v>
      </c>
      <c r="T632" s="102">
        <v>0</v>
      </c>
      <c r="U632" s="101">
        <v>0</v>
      </c>
      <c r="V632" s="101">
        <v>0</v>
      </c>
      <c r="W632" s="101">
        <v>0</v>
      </c>
      <c r="X632" s="101">
        <v>0</v>
      </c>
      <c r="Y632" s="101">
        <v>0</v>
      </c>
      <c r="Z632" s="101">
        <v>0</v>
      </c>
      <c r="AA632" s="101">
        <f t="shared" si="109"/>
        <v>0</v>
      </c>
      <c r="AB632" s="101">
        <v>0</v>
      </c>
      <c r="AC632" s="101">
        <v>0</v>
      </c>
      <c r="AD632" s="101">
        <v>0</v>
      </c>
    </row>
    <row r="633" spans="1:30" s="190" customFormat="1" ht="26.4" x14ac:dyDescent="0.3">
      <c r="A633" s="89" t="s">
        <v>25</v>
      </c>
      <c r="B633" s="89" t="s">
        <v>529</v>
      </c>
      <c r="C633" s="89" t="s">
        <v>529</v>
      </c>
      <c r="D633" s="90" t="s">
        <v>1</v>
      </c>
      <c r="E633" s="91" t="s">
        <v>288</v>
      </c>
      <c r="F633" s="90" t="s">
        <v>291</v>
      </c>
      <c r="G633" s="91" t="s">
        <v>216</v>
      </c>
      <c r="H633" s="177">
        <v>21601</v>
      </c>
      <c r="I633" s="93" t="s">
        <v>43</v>
      </c>
      <c r="J633" s="106" t="s">
        <v>925</v>
      </c>
      <c r="K633" s="107" t="s">
        <v>926</v>
      </c>
      <c r="L633" s="178"/>
      <c r="M633" s="96" t="s">
        <v>142</v>
      </c>
      <c r="N633" s="106" t="s">
        <v>555</v>
      </c>
      <c r="O633" s="98">
        <v>0</v>
      </c>
      <c r="P633" s="173">
        <v>48.01</v>
      </c>
      <c r="Q633" s="95" t="s">
        <v>335</v>
      </c>
      <c r="R633" s="100">
        <f t="shared" si="108"/>
        <v>0</v>
      </c>
      <c r="S633" s="101">
        <v>0</v>
      </c>
      <c r="T633" s="102">
        <v>0</v>
      </c>
      <c r="U633" s="101">
        <v>0</v>
      </c>
      <c r="V633" s="101">
        <v>0</v>
      </c>
      <c r="W633" s="101">
        <v>0</v>
      </c>
      <c r="X633" s="101">
        <v>0</v>
      </c>
      <c r="Y633" s="101">
        <v>0</v>
      </c>
      <c r="Z633" s="101">
        <v>0</v>
      </c>
      <c r="AA633" s="101">
        <v>0</v>
      </c>
      <c r="AB633" s="101">
        <v>0</v>
      </c>
      <c r="AC633" s="101">
        <v>0</v>
      </c>
      <c r="AD633" s="101">
        <v>0</v>
      </c>
    </row>
    <row r="634" spans="1:30" ht="26.4" x14ac:dyDescent="0.3">
      <c r="A634" s="118" t="s">
        <v>25</v>
      </c>
      <c r="B634" s="118" t="s">
        <v>529</v>
      </c>
      <c r="C634" s="118" t="s">
        <v>529</v>
      </c>
      <c r="D634" s="119" t="s">
        <v>1</v>
      </c>
      <c r="E634" s="120" t="s">
        <v>288</v>
      </c>
      <c r="F634" s="119" t="s">
        <v>291</v>
      </c>
      <c r="G634" s="120" t="s">
        <v>294</v>
      </c>
      <c r="H634" s="187">
        <v>21601</v>
      </c>
      <c r="I634" s="122" t="s">
        <v>43</v>
      </c>
      <c r="J634" s="123" t="s">
        <v>927</v>
      </c>
      <c r="K634" s="167" t="s">
        <v>928</v>
      </c>
      <c r="L634" s="188"/>
      <c r="M634" s="126" t="s">
        <v>142</v>
      </c>
      <c r="N634" s="123" t="s">
        <v>555</v>
      </c>
      <c r="O634" s="128">
        <v>2</v>
      </c>
      <c r="P634" s="171">
        <v>87</v>
      </c>
      <c r="Q634" s="125" t="s">
        <v>335</v>
      </c>
      <c r="R634" s="130">
        <f t="shared" si="108"/>
        <v>174</v>
      </c>
      <c r="S634" s="131">
        <v>0</v>
      </c>
      <c r="T634" s="132">
        <v>0</v>
      </c>
      <c r="U634" s="131">
        <v>0</v>
      </c>
      <c r="V634" s="131">
        <v>0</v>
      </c>
      <c r="W634" s="131">
        <v>0</v>
      </c>
      <c r="X634" s="131">
        <v>0</v>
      </c>
      <c r="Y634" s="131">
        <v>0</v>
      </c>
      <c r="Z634" s="131">
        <v>0</v>
      </c>
      <c r="AA634" s="131">
        <v>0</v>
      </c>
      <c r="AB634" s="131">
        <v>174</v>
      </c>
      <c r="AC634" s="131">
        <v>0</v>
      </c>
      <c r="AD634" s="131">
        <v>0</v>
      </c>
    </row>
    <row r="635" spans="1:30" s="190" customFormat="1" ht="26.4" x14ac:dyDescent="0.3">
      <c r="A635" s="89" t="s">
        <v>25</v>
      </c>
      <c r="B635" s="89" t="s">
        <v>529</v>
      </c>
      <c r="C635" s="89" t="s">
        <v>529</v>
      </c>
      <c r="D635" s="90" t="s">
        <v>1</v>
      </c>
      <c r="E635" s="91" t="s">
        <v>288</v>
      </c>
      <c r="F635" s="90" t="s">
        <v>291</v>
      </c>
      <c r="G635" s="91" t="s">
        <v>216</v>
      </c>
      <c r="H635" s="177">
        <v>21601</v>
      </c>
      <c r="I635" s="93" t="s">
        <v>43</v>
      </c>
      <c r="J635" s="106" t="s">
        <v>832</v>
      </c>
      <c r="K635" s="107" t="s">
        <v>786</v>
      </c>
      <c r="L635" s="178"/>
      <c r="M635" s="96" t="s">
        <v>142</v>
      </c>
      <c r="N635" s="106" t="s">
        <v>61</v>
      </c>
      <c r="O635" s="108">
        <v>0</v>
      </c>
      <c r="P635" s="173">
        <v>29.58</v>
      </c>
      <c r="Q635" s="95" t="s">
        <v>335</v>
      </c>
      <c r="R635" s="100">
        <f t="shared" si="108"/>
        <v>0</v>
      </c>
      <c r="S635" s="101">
        <v>0</v>
      </c>
      <c r="T635" s="102">
        <v>0</v>
      </c>
      <c r="U635" s="101">
        <v>0</v>
      </c>
      <c r="V635" s="101">
        <v>0</v>
      </c>
      <c r="W635" s="101">
        <v>0</v>
      </c>
      <c r="X635" s="101">
        <v>0</v>
      </c>
      <c r="Y635" s="101">
        <v>0</v>
      </c>
      <c r="Z635" s="101">
        <v>0</v>
      </c>
      <c r="AA635" s="101">
        <v>0</v>
      </c>
      <c r="AB635" s="101">
        <v>0</v>
      </c>
      <c r="AC635" s="101">
        <v>0</v>
      </c>
      <c r="AD635" s="101">
        <v>0</v>
      </c>
    </row>
    <row r="636" spans="1:30" s="190" customFormat="1" x14ac:dyDescent="0.3">
      <c r="A636" s="89" t="s">
        <v>25</v>
      </c>
      <c r="B636" s="89" t="s">
        <v>529</v>
      </c>
      <c r="C636" s="89" t="s">
        <v>529</v>
      </c>
      <c r="D636" s="90" t="s">
        <v>1</v>
      </c>
      <c r="E636" s="91" t="s">
        <v>288</v>
      </c>
      <c r="F636" s="90" t="s">
        <v>291</v>
      </c>
      <c r="G636" s="91" t="s">
        <v>216</v>
      </c>
      <c r="H636" s="177">
        <v>21601</v>
      </c>
      <c r="I636" s="93" t="s">
        <v>43</v>
      </c>
      <c r="J636" s="106" t="s">
        <v>253</v>
      </c>
      <c r="K636" s="107" t="s">
        <v>484</v>
      </c>
      <c r="L636" s="178"/>
      <c r="M636" s="96" t="s">
        <v>142</v>
      </c>
      <c r="N636" s="106" t="s">
        <v>86</v>
      </c>
      <c r="O636" s="98">
        <v>0</v>
      </c>
      <c r="P636" s="173">
        <v>346.55</v>
      </c>
      <c r="Q636" s="95" t="s">
        <v>335</v>
      </c>
      <c r="R636" s="100">
        <f t="shared" si="108"/>
        <v>0</v>
      </c>
      <c r="S636" s="101">
        <v>0</v>
      </c>
      <c r="T636" s="102">
        <v>0</v>
      </c>
      <c r="U636" s="101">
        <v>0</v>
      </c>
      <c r="V636" s="101">
        <v>0</v>
      </c>
      <c r="W636" s="101">
        <v>0</v>
      </c>
      <c r="X636" s="101">
        <v>0</v>
      </c>
      <c r="Y636" s="101">
        <v>0</v>
      </c>
      <c r="Z636" s="101">
        <v>0</v>
      </c>
      <c r="AA636" s="101">
        <v>0</v>
      </c>
      <c r="AB636" s="101">
        <v>0</v>
      </c>
      <c r="AC636" s="101">
        <v>0</v>
      </c>
      <c r="AD636" s="101">
        <v>0</v>
      </c>
    </row>
    <row r="637" spans="1:30" s="190" customFormat="1" ht="26.4" x14ac:dyDescent="0.3">
      <c r="A637" s="89" t="s">
        <v>25</v>
      </c>
      <c r="B637" s="89" t="s">
        <v>529</v>
      </c>
      <c r="C637" s="89" t="s">
        <v>529</v>
      </c>
      <c r="D637" s="90" t="s">
        <v>1</v>
      </c>
      <c r="E637" s="91" t="s">
        <v>288</v>
      </c>
      <c r="F637" s="90" t="s">
        <v>291</v>
      </c>
      <c r="G637" s="91" t="s">
        <v>216</v>
      </c>
      <c r="H637" s="177">
        <v>21601</v>
      </c>
      <c r="I637" s="93" t="s">
        <v>43</v>
      </c>
      <c r="J637" s="106" t="s">
        <v>927</v>
      </c>
      <c r="K637" s="107" t="s">
        <v>928</v>
      </c>
      <c r="L637" s="178"/>
      <c r="M637" s="96" t="s">
        <v>142</v>
      </c>
      <c r="N637" s="106" t="s">
        <v>555</v>
      </c>
      <c r="O637" s="98">
        <v>0</v>
      </c>
      <c r="P637" s="173">
        <v>0</v>
      </c>
      <c r="Q637" s="95" t="s">
        <v>335</v>
      </c>
      <c r="R637" s="100">
        <f t="shared" si="108"/>
        <v>0</v>
      </c>
      <c r="S637" s="101">
        <v>0</v>
      </c>
      <c r="T637" s="102">
        <v>0</v>
      </c>
      <c r="U637" s="101">
        <v>0</v>
      </c>
      <c r="V637" s="101">
        <v>0</v>
      </c>
      <c r="W637" s="101">
        <v>0</v>
      </c>
      <c r="X637" s="101">
        <v>0</v>
      </c>
      <c r="Y637" s="101">
        <v>0</v>
      </c>
      <c r="Z637" s="101">
        <v>0</v>
      </c>
      <c r="AA637" s="101">
        <f t="shared" si="109"/>
        <v>0</v>
      </c>
      <c r="AB637" s="101">
        <v>0</v>
      </c>
      <c r="AC637" s="101">
        <v>0</v>
      </c>
      <c r="AD637" s="101">
        <v>0</v>
      </c>
    </row>
    <row r="638" spans="1:30" s="190" customFormat="1" x14ac:dyDescent="0.3">
      <c r="A638" s="89" t="s">
        <v>25</v>
      </c>
      <c r="B638" s="89" t="s">
        <v>529</v>
      </c>
      <c r="C638" s="89" t="s">
        <v>529</v>
      </c>
      <c r="D638" s="90" t="s">
        <v>1</v>
      </c>
      <c r="E638" s="91" t="s">
        <v>288</v>
      </c>
      <c r="F638" s="90" t="s">
        <v>291</v>
      </c>
      <c r="G638" s="91" t="s">
        <v>216</v>
      </c>
      <c r="H638" s="177">
        <v>21601</v>
      </c>
      <c r="I638" s="93" t="s">
        <v>43</v>
      </c>
      <c r="J638" s="106" t="s">
        <v>487</v>
      </c>
      <c r="K638" s="107" t="s">
        <v>488</v>
      </c>
      <c r="L638" s="178"/>
      <c r="M638" s="96" t="s">
        <v>142</v>
      </c>
      <c r="N638" s="106" t="s">
        <v>285</v>
      </c>
      <c r="O638" s="108">
        <v>0</v>
      </c>
      <c r="P638" s="173">
        <v>0</v>
      </c>
      <c r="Q638" s="95" t="s">
        <v>335</v>
      </c>
      <c r="R638" s="100">
        <f t="shared" si="108"/>
        <v>0</v>
      </c>
      <c r="S638" s="101">
        <v>0</v>
      </c>
      <c r="T638" s="102">
        <v>0</v>
      </c>
      <c r="U638" s="101">
        <v>0</v>
      </c>
      <c r="V638" s="101">
        <v>0</v>
      </c>
      <c r="W638" s="101">
        <v>0</v>
      </c>
      <c r="X638" s="101">
        <v>0</v>
      </c>
      <c r="Y638" s="101">
        <v>0</v>
      </c>
      <c r="Z638" s="101">
        <v>0</v>
      </c>
      <c r="AA638" s="101">
        <f t="shared" si="109"/>
        <v>0</v>
      </c>
      <c r="AB638" s="101">
        <v>0</v>
      </c>
      <c r="AC638" s="101">
        <v>0</v>
      </c>
      <c r="AD638" s="101">
        <v>0</v>
      </c>
    </row>
    <row r="639" spans="1:30" s="190" customFormat="1" x14ac:dyDescent="0.3">
      <c r="A639" s="89" t="s">
        <v>25</v>
      </c>
      <c r="B639" s="89" t="s">
        <v>529</v>
      </c>
      <c r="C639" s="89" t="s">
        <v>529</v>
      </c>
      <c r="D639" s="90" t="s">
        <v>1</v>
      </c>
      <c r="E639" s="91" t="s">
        <v>288</v>
      </c>
      <c r="F639" s="90" t="s">
        <v>291</v>
      </c>
      <c r="G639" s="91" t="s">
        <v>216</v>
      </c>
      <c r="H639" s="177">
        <v>21601</v>
      </c>
      <c r="I639" s="93" t="s">
        <v>43</v>
      </c>
      <c r="J639" s="106" t="s">
        <v>254</v>
      </c>
      <c r="K639" s="107" t="s">
        <v>619</v>
      </c>
      <c r="L639" s="178"/>
      <c r="M639" s="96" t="s">
        <v>142</v>
      </c>
      <c r="N639" s="106" t="s">
        <v>86</v>
      </c>
      <c r="O639" s="98">
        <v>0</v>
      </c>
      <c r="P639" s="173">
        <v>249.77</v>
      </c>
      <c r="Q639" s="95" t="s">
        <v>335</v>
      </c>
      <c r="R639" s="100">
        <f t="shared" si="108"/>
        <v>0</v>
      </c>
      <c r="S639" s="101">
        <v>0</v>
      </c>
      <c r="T639" s="102">
        <v>0</v>
      </c>
      <c r="U639" s="101">
        <v>0</v>
      </c>
      <c r="V639" s="101">
        <v>0</v>
      </c>
      <c r="W639" s="101">
        <v>0</v>
      </c>
      <c r="X639" s="101">
        <v>0</v>
      </c>
      <c r="Y639" s="101">
        <v>0</v>
      </c>
      <c r="Z639" s="101">
        <v>0</v>
      </c>
      <c r="AA639" s="101">
        <v>0</v>
      </c>
      <c r="AB639" s="101">
        <v>0</v>
      </c>
      <c r="AC639" s="101">
        <v>0</v>
      </c>
      <c r="AD639" s="101">
        <v>0</v>
      </c>
    </row>
    <row r="640" spans="1:30" s="190" customFormat="1" x14ac:dyDescent="0.3">
      <c r="A640" s="89" t="s">
        <v>25</v>
      </c>
      <c r="B640" s="89" t="s">
        <v>529</v>
      </c>
      <c r="C640" s="89" t="s">
        <v>529</v>
      </c>
      <c r="D640" s="90" t="s">
        <v>1</v>
      </c>
      <c r="E640" s="91" t="s">
        <v>288</v>
      </c>
      <c r="F640" s="90" t="s">
        <v>291</v>
      </c>
      <c r="G640" s="91" t="s">
        <v>216</v>
      </c>
      <c r="H640" s="177">
        <v>21601</v>
      </c>
      <c r="I640" s="93" t="s">
        <v>43</v>
      </c>
      <c r="J640" s="106" t="s">
        <v>929</v>
      </c>
      <c r="K640" s="107" t="s">
        <v>930</v>
      </c>
      <c r="L640" s="178"/>
      <c r="M640" s="96" t="s">
        <v>142</v>
      </c>
      <c r="N640" s="106" t="s">
        <v>555</v>
      </c>
      <c r="O640" s="98">
        <v>0</v>
      </c>
      <c r="P640" s="173">
        <v>58</v>
      </c>
      <c r="Q640" s="95" t="s">
        <v>335</v>
      </c>
      <c r="R640" s="100">
        <f t="shared" si="108"/>
        <v>0</v>
      </c>
      <c r="S640" s="101">
        <v>0</v>
      </c>
      <c r="T640" s="102">
        <v>0</v>
      </c>
      <c r="U640" s="101">
        <v>0</v>
      </c>
      <c r="V640" s="101">
        <v>0</v>
      </c>
      <c r="W640" s="101">
        <v>0</v>
      </c>
      <c r="X640" s="101">
        <v>0</v>
      </c>
      <c r="Y640" s="101">
        <v>0</v>
      </c>
      <c r="Z640" s="101">
        <v>0</v>
      </c>
      <c r="AA640" s="101">
        <v>0</v>
      </c>
      <c r="AB640" s="101">
        <v>0</v>
      </c>
      <c r="AC640" s="101">
        <v>0</v>
      </c>
      <c r="AD640" s="101">
        <v>0</v>
      </c>
    </row>
    <row r="641" spans="1:73" s="190" customFormat="1" x14ac:dyDescent="0.3">
      <c r="A641" s="89" t="s">
        <v>25</v>
      </c>
      <c r="B641" s="89" t="s">
        <v>529</v>
      </c>
      <c r="C641" s="89" t="s">
        <v>529</v>
      </c>
      <c r="D641" s="90" t="s">
        <v>1</v>
      </c>
      <c r="E641" s="91" t="s">
        <v>288</v>
      </c>
      <c r="F641" s="90" t="s">
        <v>291</v>
      </c>
      <c r="G641" s="91" t="s">
        <v>216</v>
      </c>
      <c r="H641" s="177">
        <v>21601</v>
      </c>
      <c r="I641" s="93" t="s">
        <v>43</v>
      </c>
      <c r="J641" s="106" t="s">
        <v>929</v>
      </c>
      <c r="K641" s="107" t="s">
        <v>930</v>
      </c>
      <c r="L641" s="178"/>
      <c r="M641" s="96" t="s">
        <v>142</v>
      </c>
      <c r="N641" s="106" t="s">
        <v>555</v>
      </c>
      <c r="O641" s="108">
        <v>0</v>
      </c>
      <c r="P641" s="173">
        <v>34.799999999999997</v>
      </c>
      <c r="Q641" s="95" t="s">
        <v>335</v>
      </c>
      <c r="R641" s="100">
        <f t="shared" si="108"/>
        <v>0</v>
      </c>
      <c r="S641" s="101">
        <v>0</v>
      </c>
      <c r="T641" s="102">
        <v>0</v>
      </c>
      <c r="U641" s="101">
        <v>0</v>
      </c>
      <c r="V641" s="101">
        <v>0</v>
      </c>
      <c r="W641" s="101">
        <v>0</v>
      </c>
      <c r="X641" s="101">
        <v>0</v>
      </c>
      <c r="Y641" s="101">
        <v>0</v>
      </c>
      <c r="Z641" s="101">
        <v>0</v>
      </c>
      <c r="AA641" s="101">
        <v>0</v>
      </c>
      <c r="AB641" s="101">
        <v>0</v>
      </c>
      <c r="AC641" s="101">
        <v>0</v>
      </c>
      <c r="AD641" s="101">
        <v>0</v>
      </c>
    </row>
    <row r="642" spans="1:73" s="190" customFormat="1" x14ac:dyDescent="0.3">
      <c r="A642" s="89" t="s">
        <v>25</v>
      </c>
      <c r="B642" s="89" t="s">
        <v>529</v>
      </c>
      <c r="C642" s="89" t="s">
        <v>529</v>
      </c>
      <c r="D642" s="90" t="s">
        <v>1</v>
      </c>
      <c r="E642" s="91" t="s">
        <v>288</v>
      </c>
      <c r="F642" s="90" t="s">
        <v>291</v>
      </c>
      <c r="G642" s="91" t="s">
        <v>216</v>
      </c>
      <c r="H642" s="177">
        <v>21601</v>
      </c>
      <c r="I642" s="93" t="s">
        <v>43</v>
      </c>
      <c r="J642" s="106" t="s">
        <v>790</v>
      </c>
      <c r="K642" s="107" t="s">
        <v>791</v>
      </c>
      <c r="L642" s="178"/>
      <c r="M642" s="96" t="s">
        <v>142</v>
      </c>
      <c r="N642" s="106" t="s">
        <v>555</v>
      </c>
      <c r="O642" s="98">
        <v>0</v>
      </c>
      <c r="P642" s="173">
        <v>78</v>
      </c>
      <c r="Q642" s="95" t="s">
        <v>335</v>
      </c>
      <c r="R642" s="100">
        <f t="shared" si="108"/>
        <v>0</v>
      </c>
      <c r="S642" s="101">
        <v>0</v>
      </c>
      <c r="T642" s="102">
        <v>0</v>
      </c>
      <c r="U642" s="101">
        <v>0</v>
      </c>
      <c r="V642" s="101">
        <v>0</v>
      </c>
      <c r="W642" s="101">
        <v>0</v>
      </c>
      <c r="X642" s="101">
        <v>0</v>
      </c>
      <c r="Y642" s="101">
        <v>0</v>
      </c>
      <c r="Z642" s="101">
        <v>0</v>
      </c>
      <c r="AA642" s="101">
        <v>0</v>
      </c>
      <c r="AB642" s="101">
        <v>0</v>
      </c>
      <c r="AC642" s="101">
        <v>0</v>
      </c>
      <c r="AD642" s="101">
        <v>0</v>
      </c>
    </row>
    <row r="643" spans="1:73" s="190" customFormat="1" x14ac:dyDescent="0.3">
      <c r="A643" s="89" t="s">
        <v>25</v>
      </c>
      <c r="B643" s="89" t="s">
        <v>529</v>
      </c>
      <c r="C643" s="89" t="s">
        <v>529</v>
      </c>
      <c r="D643" s="90" t="s">
        <v>1</v>
      </c>
      <c r="E643" s="91" t="s">
        <v>288</v>
      </c>
      <c r="F643" s="90" t="s">
        <v>291</v>
      </c>
      <c r="G643" s="91" t="s">
        <v>216</v>
      </c>
      <c r="H643" s="177">
        <v>21601</v>
      </c>
      <c r="I643" s="93" t="s">
        <v>43</v>
      </c>
      <c r="J643" s="106" t="s">
        <v>620</v>
      </c>
      <c r="K643" s="107" t="s">
        <v>621</v>
      </c>
      <c r="L643" s="178"/>
      <c r="M643" s="96" t="s">
        <v>142</v>
      </c>
      <c r="N643" s="106" t="s">
        <v>555</v>
      </c>
      <c r="O643" s="98">
        <v>0</v>
      </c>
      <c r="P643" s="173">
        <v>0</v>
      </c>
      <c r="Q643" s="95" t="s">
        <v>335</v>
      </c>
      <c r="R643" s="100">
        <f t="shared" si="108"/>
        <v>0</v>
      </c>
      <c r="S643" s="101">
        <v>0</v>
      </c>
      <c r="T643" s="102">
        <v>0</v>
      </c>
      <c r="U643" s="101">
        <v>0</v>
      </c>
      <c r="V643" s="101">
        <v>0</v>
      </c>
      <c r="W643" s="101">
        <v>0</v>
      </c>
      <c r="X643" s="101">
        <v>0</v>
      </c>
      <c r="Y643" s="101">
        <v>0</v>
      </c>
      <c r="Z643" s="101">
        <v>0</v>
      </c>
      <c r="AA643" s="101">
        <v>0</v>
      </c>
      <c r="AB643" s="101">
        <v>0</v>
      </c>
      <c r="AC643" s="101">
        <v>0</v>
      </c>
      <c r="AD643" s="101">
        <v>0</v>
      </c>
    </row>
    <row r="644" spans="1:73" s="190" customFormat="1" ht="26.4" x14ac:dyDescent="0.3">
      <c r="A644" s="89" t="s">
        <v>25</v>
      </c>
      <c r="B644" s="89" t="s">
        <v>529</v>
      </c>
      <c r="C644" s="89" t="s">
        <v>529</v>
      </c>
      <c r="D644" s="90" t="s">
        <v>1</v>
      </c>
      <c r="E644" s="91" t="s">
        <v>288</v>
      </c>
      <c r="F644" s="90" t="s">
        <v>291</v>
      </c>
      <c r="G644" s="91" t="s">
        <v>216</v>
      </c>
      <c r="H644" s="177">
        <v>21601</v>
      </c>
      <c r="I644" s="93" t="s">
        <v>43</v>
      </c>
      <c r="J644" s="106" t="s">
        <v>148</v>
      </c>
      <c r="K644" s="107" t="s">
        <v>789</v>
      </c>
      <c r="L644" s="178"/>
      <c r="M644" s="96" t="s">
        <v>142</v>
      </c>
      <c r="N644" s="106" t="s">
        <v>555</v>
      </c>
      <c r="O644" s="108">
        <v>0</v>
      </c>
      <c r="P644" s="173">
        <v>0</v>
      </c>
      <c r="Q644" s="95" t="s">
        <v>335</v>
      </c>
      <c r="R644" s="100">
        <f t="shared" si="108"/>
        <v>0</v>
      </c>
      <c r="S644" s="101">
        <v>0</v>
      </c>
      <c r="T644" s="102">
        <v>0</v>
      </c>
      <c r="U644" s="101">
        <v>0</v>
      </c>
      <c r="V644" s="101">
        <v>0</v>
      </c>
      <c r="W644" s="101">
        <v>0</v>
      </c>
      <c r="X644" s="101">
        <v>0</v>
      </c>
      <c r="Y644" s="101">
        <v>0</v>
      </c>
      <c r="Z644" s="101">
        <v>0</v>
      </c>
      <c r="AA644" s="101">
        <f t="shared" si="109"/>
        <v>0</v>
      </c>
      <c r="AB644" s="101">
        <v>0</v>
      </c>
      <c r="AC644" s="101">
        <v>0</v>
      </c>
      <c r="AD644" s="101">
        <v>0</v>
      </c>
    </row>
    <row r="645" spans="1:73" s="190" customFormat="1" x14ac:dyDescent="0.3">
      <c r="A645" s="89" t="s">
        <v>25</v>
      </c>
      <c r="B645" s="89" t="s">
        <v>529</v>
      </c>
      <c r="C645" s="89" t="s">
        <v>529</v>
      </c>
      <c r="D645" s="90" t="s">
        <v>1</v>
      </c>
      <c r="E645" s="91" t="s">
        <v>288</v>
      </c>
      <c r="F645" s="90" t="s">
        <v>291</v>
      </c>
      <c r="G645" s="91" t="s">
        <v>216</v>
      </c>
      <c r="H645" s="177">
        <v>21601</v>
      </c>
      <c r="I645" s="93" t="s">
        <v>43</v>
      </c>
      <c r="J645" s="106" t="s">
        <v>149</v>
      </c>
      <c r="K645" s="107" t="s">
        <v>384</v>
      </c>
      <c r="L645" s="178"/>
      <c r="M645" s="96" t="s">
        <v>142</v>
      </c>
      <c r="N645" s="106" t="s">
        <v>555</v>
      </c>
      <c r="O645" s="98">
        <v>0</v>
      </c>
      <c r="P645" s="173">
        <v>0</v>
      </c>
      <c r="Q645" s="95" t="s">
        <v>335</v>
      </c>
      <c r="R645" s="100">
        <f t="shared" si="108"/>
        <v>0</v>
      </c>
      <c r="S645" s="101">
        <v>0</v>
      </c>
      <c r="T645" s="102">
        <v>0</v>
      </c>
      <c r="U645" s="101">
        <v>0</v>
      </c>
      <c r="V645" s="101">
        <v>0</v>
      </c>
      <c r="W645" s="101">
        <v>0</v>
      </c>
      <c r="X645" s="101">
        <v>0</v>
      </c>
      <c r="Y645" s="101">
        <v>0</v>
      </c>
      <c r="Z645" s="101">
        <v>0</v>
      </c>
      <c r="AA645" s="101">
        <f t="shared" si="109"/>
        <v>0</v>
      </c>
      <c r="AB645" s="101">
        <v>0</v>
      </c>
      <c r="AC645" s="101">
        <v>0</v>
      </c>
      <c r="AD645" s="101">
        <v>0</v>
      </c>
    </row>
    <row r="646" spans="1:73" s="190" customFormat="1" x14ac:dyDescent="0.3">
      <c r="A646" s="89" t="s">
        <v>25</v>
      </c>
      <c r="B646" s="89" t="s">
        <v>529</v>
      </c>
      <c r="C646" s="89" t="s">
        <v>529</v>
      </c>
      <c r="D646" s="90" t="s">
        <v>1</v>
      </c>
      <c r="E646" s="91" t="s">
        <v>288</v>
      </c>
      <c r="F646" s="90" t="s">
        <v>291</v>
      </c>
      <c r="G646" s="91" t="s">
        <v>216</v>
      </c>
      <c r="H646" s="177">
        <v>21601</v>
      </c>
      <c r="I646" s="93" t="s">
        <v>43</v>
      </c>
      <c r="J646" s="106" t="s">
        <v>885</v>
      </c>
      <c r="K646" s="107" t="s">
        <v>886</v>
      </c>
      <c r="L646" s="178"/>
      <c r="M646" s="96" t="s">
        <v>142</v>
      </c>
      <c r="N646" s="106" t="s">
        <v>555</v>
      </c>
      <c r="O646" s="98">
        <v>0</v>
      </c>
      <c r="P646" s="173">
        <v>0</v>
      </c>
      <c r="Q646" s="95" t="s">
        <v>335</v>
      </c>
      <c r="R646" s="100">
        <f t="shared" si="108"/>
        <v>0</v>
      </c>
      <c r="S646" s="101">
        <v>0</v>
      </c>
      <c r="T646" s="102">
        <v>0</v>
      </c>
      <c r="U646" s="101">
        <v>0</v>
      </c>
      <c r="V646" s="101">
        <v>0</v>
      </c>
      <c r="W646" s="101">
        <v>0</v>
      </c>
      <c r="X646" s="101">
        <v>0</v>
      </c>
      <c r="Y646" s="101">
        <v>0</v>
      </c>
      <c r="Z646" s="101">
        <v>0</v>
      </c>
      <c r="AA646" s="101">
        <f t="shared" si="109"/>
        <v>0</v>
      </c>
      <c r="AB646" s="101">
        <v>0</v>
      </c>
      <c r="AC646" s="101">
        <v>0</v>
      </c>
      <c r="AD646" s="101">
        <v>0</v>
      </c>
    </row>
    <row r="647" spans="1:73" s="190" customFormat="1" x14ac:dyDescent="0.3">
      <c r="A647" s="89" t="s">
        <v>25</v>
      </c>
      <c r="B647" s="89" t="s">
        <v>529</v>
      </c>
      <c r="C647" s="89" t="s">
        <v>529</v>
      </c>
      <c r="D647" s="90" t="s">
        <v>1</v>
      </c>
      <c r="E647" s="91" t="s">
        <v>288</v>
      </c>
      <c r="F647" s="90" t="s">
        <v>291</v>
      </c>
      <c r="G647" s="91" t="s">
        <v>216</v>
      </c>
      <c r="H647" s="177">
        <v>21601</v>
      </c>
      <c r="I647" s="93" t="s">
        <v>43</v>
      </c>
      <c r="J647" s="106" t="s">
        <v>625</v>
      </c>
      <c r="K647" s="107" t="s">
        <v>626</v>
      </c>
      <c r="L647" s="178"/>
      <c r="M647" s="96" t="s">
        <v>142</v>
      </c>
      <c r="N647" s="106" t="s">
        <v>555</v>
      </c>
      <c r="O647" s="108">
        <v>0</v>
      </c>
      <c r="P647" s="173">
        <v>0</v>
      </c>
      <c r="Q647" s="95" t="s">
        <v>335</v>
      </c>
      <c r="R647" s="100">
        <f t="shared" si="108"/>
        <v>0</v>
      </c>
      <c r="S647" s="101">
        <v>0</v>
      </c>
      <c r="T647" s="102">
        <v>0</v>
      </c>
      <c r="U647" s="101">
        <v>0</v>
      </c>
      <c r="V647" s="101">
        <v>0</v>
      </c>
      <c r="W647" s="101">
        <v>0</v>
      </c>
      <c r="X647" s="101">
        <v>0</v>
      </c>
      <c r="Y647" s="101">
        <v>0</v>
      </c>
      <c r="Z647" s="101">
        <v>0</v>
      </c>
      <c r="AA647" s="101">
        <f t="shared" si="109"/>
        <v>0</v>
      </c>
      <c r="AB647" s="101">
        <v>0</v>
      </c>
      <c r="AC647" s="101">
        <v>0</v>
      </c>
      <c r="AD647" s="101">
        <v>0</v>
      </c>
    </row>
    <row r="648" spans="1:73" s="190" customFormat="1" ht="26.4" x14ac:dyDescent="0.3">
      <c r="A648" s="89" t="s">
        <v>25</v>
      </c>
      <c r="B648" s="89" t="s">
        <v>529</v>
      </c>
      <c r="C648" s="89" t="s">
        <v>529</v>
      </c>
      <c r="D648" s="90" t="s">
        <v>1</v>
      </c>
      <c r="E648" s="91" t="s">
        <v>288</v>
      </c>
      <c r="F648" s="90" t="s">
        <v>291</v>
      </c>
      <c r="G648" s="91" t="s">
        <v>216</v>
      </c>
      <c r="H648" s="177">
        <v>21601</v>
      </c>
      <c r="I648" s="93" t="s">
        <v>43</v>
      </c>
      <c r="J648" s="106" t="s">
        <v>382</v>
      </c>
      <c r="K648" s="107" t="s">
        <v>383</v>
      </c>
      <c r="L648" s="191"/>
      <c r="M648" s="161" t="s">
        <v>142</v>
      </c>
      <c r="N648" s="158" t="s">
        <v>555</v>
      </c>
      <c r="O648" s="98">
        <v>0</v>
      </c>
      <c r="P648" s="173">
        <v>0</v>
      </c>
      <c r="Q648" s="95" t="s">
        <v>335</v>
      </c>
      <c r="R648" s="100">
        <f t="shared" si="108"/>
        <v>0</v>
      </c>
      <c r="S648" s="101">
        <v>0</v>
      </c>
      <c r="T648" s="102">
        <v>0</v>
      </c>
      <c r="U648" s="101">
        <v>0</v>
      </c>
      <c r="V648" s="101">
        <v>0</v>
      </c>
      <c r="W648" s="101">
        <v>0</v>
      </c>
      <c r="X648" s="101">
        <v>0</v>
      </c>
      <c r="Y648" s="101">
        <v>0</v>
      </c>
      <c r="Z648" s="101">
        <v>0</v>
      </c>
      <c r="AA648" s="101">
        <f t="shared" si="109"/>
        <v>0</v>
      </c>
      <c r="AB648" s="101">
        <v>0</v>
      </c>
      <c r="AC648" s="101">
        <v>0</v>
      </c>
      <c r="AD648" s="101">
        <v>0</v>
      </c>
    </row>
    <row r="649" spans="1:73" s="190" customFormat="1" ht="26.4" x14ac:dyDescent="0.3">
      <c r="A649" s="89" t="s">
        <v>25</v>
      </c>
      <c r="B649" s="89" t="s">
        <v>529</v>
      </c>
      <c r="C649" s="89" t="s">
        <v>529</v>
      </c>
      <c r="D649" s="90" t="s">
        <v>1</v>
      </c>
      <c r="E649" s="91" t="s">
        <v>288</v>
      </c>
      <c r="F649" s="90" t="s">
        <v>291</v>
      </c>
      <c r="G649" s="91" t="s">
        <v>216</v>
      </c>
      <c r="H649" s="177">
        <v>25401</v>
      </c>
      <c r="I649" s="93" t="s">
        <v>689</v>
      </c>
      <c r="J649" s="106" t="s">
        <v>918</v>
      </c>
      <c r="K649" s="107" t="s">
        <v>919</v>
      </c>
      <c r="L649" s="95"/>
      <c r="M649" s="189" t="s">
        <v>142</v>
      </c>
      <c r="N649" s="106" t="s">
        <v>86</v>
      </c>
      <c r="O649" s="98">
        <v>0</v>
      </c>
      <c r="P649" s="173">
        <v>0</v>
      </c>
      <c r="Q649" s="95" t="s">
        <v>335</v>
      </c>
      <c r="R649" s="100">
        <f t="shared" si="108"/>
        <v>0</v>
      </c>
      <c r="S649" s="101">
        <v>0</v>
      </c>
      <c r="T649" s="102">
        <v>0</v>
      </c>
      <c r="U649" s="101">
        <v>0</v>
      </c>
      <c r="V649" s="101">
        <v>0</v>
      </c>
      <c r="W649" s="101">
        <v>0</v>
      </c>
      <c r="X649" s="101">
        <v>0</v>
      </c>
      <c r="Y649" s="101">
        <v>0</v>
      </c>
      <c r="Z649" s="101">
        <v>0</v>
      </c>
      <c r="AA649" s="101">
        <f t="shared" si="109"/>
        <v>0</v>
      </c>
      <c r="AB649" s="101">
        <v>0</v>
      </c>
      <c r="AC649" s="101">
        <v>0</v>
      </c>
      <c r="AD649" s="101">
        <v>0</v>
      </c>
    </row>
    <row r="650" spans="1:73" s="190" customFormat="1" ht="26.4" x14ac:dyDescent="0.3">
      <c r="A650" s="89" t="s">
        <v>25</v>
      </c>
      <c r="B650" s="89" t="s">
        <v>529</v>
      </c>
      <c r="C650" s="89" t="s">
        <v>529</v>
      </c>
      <c r="D650" s="90" t="s">
        <v>1</v>
      </c>
      <c r="E650" s="91" t="s">
        <v>288</v>
      </c>
      <c r="F650" s="90" t="s">
        <v>291</v>
      </c>
      <c r="G650" s="91" t="s">
        <v>216</v>
      </c>
      <c r="H650" s="177">
        <v>25401</v>
      </c>
      <c r="I650" s="93" t="s">
        <v>689</v>
      </c>
      <c r="J650" s="106" t="s">
        <v>918</v>
      </c>
      <c r="K650" s="107" t="s">
        <v>919</v>
      </c>
      <c r="L650" s="95"/>
      <c r="M650" s="189" t="s">
        <v>142</v>
      </c>
      <c r="N650" s="106" t="s">
        <v>86</v>
      </c>
      <c r="O650" s="108">
        <v>0</v>
      </c>
      <c r="P650" s="173">
        <v>0</v>
      </c>
      <c r="Q650" s="95" t="s">
        <v>335</v>
      </c>
      <c r="R650" s="100">
        <f t="shared" si="108"/>
        <v>0</v>
      </c>
      <c r="S650" s="101">
        <v>0</v>
      </c>
      <c r="T650" s="102">
        <v>0</v>
      </c>
      <c r="U650" s="101">
        <v>0</v>
      </c>
      <c r="V650" s="101">
        <v>0</v>
      </c>
      <c r="W650" s="101">
        <v>0</v>
      </c>
      <c r="X650" s="101">
        <v>0</v>
      </c>
      <c r="Y650" s="101">
        <v>0</v>
      </c>
      <c r="Z650" s="101">
        <v>0</v>
      </c>
      <c r="AA650" s="101">
        <f t="shared" si="109"/>
        <v>0</v>
      </c>
      <c r="AB650" s="101">
        <v>0</v>
      </c>
      <c r="AC650" s="101">
        <v>0</v>
      </c>
      <c r="AD650" s="101">
        <v>0</v>
      </c>
    </row>
    <row r="651" spans="1:73" s="190" customFormat="1" x14ac:dyDescent="0.3">
      <c r="A651" s="89" t="s">
        <v>25</v>
      </c>
      <c r="B651" s="89" t="s">
        <v>529</v>
      </c>
      <c r="C651" s="89" t="s">
        <v>529</v>
      </c>
      <c r="D651" s="90" t="s">
        <v>1</v>
      </c>
      <c r="E651" s="91" t="s">
        <v>288</v>
      </c>
      <c r="F651" s="90">
        <v>119</v>
      </c>
      <c r="G651" s="91" t="s">
        <v>216</v>
      </c>
      <c r="H651" s="177">
        <v>21601</v>
      </c>
      <c r="I651" s="93" t="s">
        <v>43</v>
      </c>
      <c r="J651" s="106" t="s">
        <v>790</v>
      </c>
      <c r="K651" s="107" t="s">
        <v>791</v>
      </c>
      <c r="L651" s="95"/>
      <c r="M651" s="189" t="s">
        <v>142</v>
      </c>
      <c r="N651" s="106" t="s">
        <v>555</v>
      </c>
      <c r="O651" s="98">
        <v>0</v>
      </c>
      <c r="P651" s="173">
        <v>0</v>
      </c>
      <c r="Q651" s="95" t="s">
        <v>335</v>
      </c>
      <c r="R651" s="100">
        <f t="shared" si="108"/>
        <v>0</v>
      </c>
      <c r="S651" s="101">
        <v>0</v>
      </c>
      <c r="T651" s="102">
        <v>0</v>
      </c>
      <c r="U651" s="101">
        <v>0</v>
      </c>
      <c r="V651" s="101">
        <v>0</v>
      </c>
      <c r="W651" s="101">
        <v>0</v>
      </c>
      <c r="X651" s="101">
        <v>0</v>
      </c>
      <c r="Y651" s="101">
        <v>0</v>
      </c>
      <c r="Z651" s="101">
        <v>0</v>
      </c>
      <c r="AA651" s="101">
        <f t="shared" si="109"/>
        <v>0</v>
      </c>
      <c r="AB651" s="101">
        <v>0</v>
      </c>
      <c r="AC651" s="101">
        <v>0</v>
      </c>
      <c r="AD651" s="101">
        <v>0</v>
      </c>
    </row>
    <row r="652" spans="1:73" s="190" customFormat="1" x14ac:dyDescent="0.3">
      <c r="A652" s="89" t="s">
        <v>25</v>
      </c>
      <c r="B652" s="89" t="s">
        <v>529</v>
      </c>
      <c r="C652" s="89" t="s">
        <v>529</v>
      </c>
      <c r="D652" s="90" t="s">
        <v>1</v>
      </c>
      <c r="E652" s="91" t="s">
        <v>288</v>
      </c>
      <c r="F652" s="90">
        <v>119</v>
      </c>
      <c r="G652" s="91" t="s">
        <v>216</v>
      </c>
      <c r="H652" s="177">
        <v>21601</v>
      </c>
      <c r="I652" s="93" t="s">
        <v>43</v>
      </c>
      <c r="J652" s="106" t="s">
        <v>790</v>
      </c>
      <c r="K652" s="107" t="s">
        <v>791</v>
      </c>
      <c r="L652" s="95"/>
      <c r="M652" s="189" t="s">
        <v>142</v>
      </c>
      <c r="N652" s="106" t="s">
        <v>555</v>
      </c>
      <c r="O652" s="98">
        <v>0</v>
      </c>
      <c r="P652" s="173">
        <v>0</v>
      </c>
      <c r="Q652" s="95" t="s">
        <v>335</v>
      </c>
      <c r="R652" s="100">
        <f t="shared" si="108"/>
        <v>0</v>
      </c>
      <c r="S652" s="101">
        <v>0</v>
      </c>
      <c r="T652" s="102">
        <v>0</v>
      </c>
      <c r="U652" s="101">
        <v>0</v>
      </c>
      <c r="V652" s="101">
        <v>0</v>
      </c>
      <c r="W652" s="101">
        <v>0</v>
      </c>
      <c r="X652" s="101">
        <v>0</v>
      </c>
      <c r="Y652" s="101">
        <v>0</v>
      </c>
      <c r="Z652" s="101">
        <v>0</v>
      </c>
      <c r="AA652" s="101">
        <f t="shared" si="109"/>
        <v>0</v>
      </c>
      <c r="AB652" s="101">
        <v>0</v>
      </c>
      <c r="AC652" s="101">
        <v>0</v>
      </c>
      <c r="AD652" s="101">
        <v>0</v>
      </c>
    </row>
    <row r="653" spans="1:73" x14ac:dyDescent="0.3">
      <c r="A653" s="89" t="s">
        <v>25</v>
      </c>
      <c r="B653" s="89" t="s">
        <v>529</v>
      </c>
      <c r="C653" s="89" t="s">
        <v>529</v>
      </c>
      <c r="D653" s="90" t="s">
        <v>1</v>
      </c>
      <c r="E653" s="91" t="s">
        <v>288</v>
      </c>
      <c r="F653" s="90">
        <v>119</v>
      </c>
      <c r="G653" s="91" t="s">
        <v>216</v>
      </c>
      <c r="H653" s="177">
        <v>21601</v>
      </c>
      <c r="I653" s="93" t="s">
        <v>43</v>
      </c>
      <c r="J653" s="123" t="s">
        <v>790</v>
      </c>
      <c r="K653" s="167" t="s">
        <v>791</v>
      </c>
      <c r="L653" s="95"/>
      <c r="M653" s="189" t="s">
        <v>142</v>
      </c>
      <c r="N653" s="106" t="s">
        <v>555</v>
      </c>
      <c r="O653" s="108">
        <v>0</v>
      </c>
      <c r="P653" s="173">
        <v>0</v>
      </c>
      <c r="Q653" s="95" t="s">
        <v>335</v>
      </c>
      <c r="R653" s="100">
        <f t="shared" si="108"/>
        <v>0</v>
      </c>
      <c r="S653" s="101">
        <v>0</v>
      </c>
      <c r="T653" s="102">
        <v>0</v>
      </c>
      <c r="U653" s="101">
        <v>0</v>
      </c>
      <c r="V653" s="101">
        <v>0</v>
      </c>
      <c r="W653" s="101">
        <v>0</v>
      </c>
      <c r="X653" s="101">
        <v>0</v>
      </c>
      <c r="Y653" s="101">
        <v>0</v>
      </c>
      <c r="Z653" s="101">
        <v>0</v>
      </c>
      <c r="AA653" s="101">
        <f t="shared" si="109"/>
        <v>0</v>
      </c>
      <c r="AB653" s="101">
        <v>0</v>
      </c>
      <c r="AC653" s="101">
        <v>0</v>
      </c>
      <c r="AD653" s="101">
        <v>0</v>
      </c>
      <c r="AE653" s="190"/>
      <c r="AF653" s="190"/>
      <c r="AG653" s="190"/>
      <c r="AH653" s="190"/>
      <c r="AI653" s="190"/>
      <c r="AJ653" s="190"/>
      <c r="AK653" s="190"/>
      <c r="AL653" s="190"/>
      <c r="AM653" s="190"/>
      <c r="AN653" s="190"/>
      <c r="AO653" s="190"/>
      <c r="AP653" s="190"/>
      <c r="AQ653" s="190"/>
      <c r="AR653" s="190"/>
      <c r="AS653" s="190"/>
      <c r="AT653" s="190"/>
      <c r="AU653" s="190"/>
      <c r="AV653" s="190"/>
      <c r="AW653" s="190"/>
      <c r="AX653" s="190"/>
      <c r="AY653" s="190"/>
      <c r="AZ653" s="190"/>
      <c r="BA653" s="190"/>
      <c r="BB653" s="190"/>
      <c r="BC653" s="190"/>
      <c r="BD653" s="190"/>
      <c r="BE653" s="190"/>
      <c r="BF653" s="190"/>
      <c r="BG653" s="190"/>
      <c r="BH653" s="190"/>
      <c r="BI653" s="190"/>
      <c r="BJ653" s="190"/>
      <c r="BK653" s="190"/>
      <c r="BL653" s="190"/>
      <c r="BM653" s="190"/>
      <c r="BN653" s="190"/>
      <c r="BO653" s="190"/>
      <c r="BP653" s="190"/>
      <c r="BQ653" s="190"/>
      <c r="BR653" s="190"/>
      <c r="BS653" s="190"/>
      <c r="BT653" s="190"/>
      <c r="BU653" s="190"/>
    </row>
    <row r="654" spans="1:73" ht="26.4" x14ac:dyDescent="0.3">
      <c r="A654" s="89" t="s">
        <v>25</v>
      </c>
      <c r="B654" s="89" t="s">
        <v>529</v>
      </c>
      <c r="C654" s="89" t="s">
        <v>529</v>
      </c>
      <c r="D654" s="90" t="s">
        <v>1</v>
      </c>
      <c r="E654" s="91" t="s">
        <v>288</v>
      </c>
      <c r="F654" s="181" t="s">
        <v>291</v>
      </c>
      <c r="G654" s="91" t="s">
        <v>216</v>
      </c>
      <c r="H654" s="177">
        <v>25401</v>
      </c>
      <c r="I654" s="93" t="s">
        <v>689</v>
      </c>
      <c r="J654" s="123" t="s">
        <v>456</v>
      </c>
      <c r="K654" s="167" t="s">
        <v>286</v>
      </c>
      <c r="L654" s="95"/>
      <c r="M654" s="189" t="s">
        <v>142</v>
      </c>
      <c r="N654" s="106" t="s">
        <v>67</v>
      </c>
      <c r="O654" s="98">
        <v>7</v>
      </c>
      <c r="P654" s="173">
        <v>255.2</v>
      </c>
      <c r="Q654" s="95" t="s">
        <v>335</v>
      </c>
      <c r="R654" s="100">
        <f t="shared" si="108"/>
        <v>1786</v>
      </c>
      <c r="S654" s="101">
        <v>0</v>
      </c>
      <c r="T654" s="102">
        <v>0</v>
      </c>
      <c r="U654" s="101">
        <v>0</v>
      </c>
      <c r="V654" s="101">
        <v>0</v>
      </c>
      <c r="W654" s="101">
        <v>0</v>
      </c>
      <c r="X654" s="101">
        <v>0</v>
      </c>
      <c r="Y654" s="101">
        <v>0</v>
      </c>
      <c r="Z654" s="101">
        <v>0</v>
      </c>
      <c r="AA654" s="101">
        <v>0</v>
      </c>
      <c r="AB654" s="101">
        <v>1786</v>
      </c>
      <c r="AC654" s="101">
        <v>0</v>
      </c>
      <c r="AD654" s="101">
        <v>0</v>
      </c>
      <c r="AE654" s="190"/>
      <c r="AF654" s="190"/>
      <c r="AG654" s="190"/>
      <c r="AH654" s="190"/>
      <c r="AI654" s="190"/>
      <c r="AJ654" s="190"/>
      <c r="AK654" s="190"/>
      <c r="AL654" s="190"/>
      <c r="AM654" s="190"/>
      <c r="AN654" s="190"/>
      <c r="AO654" s="190"/>
      <c r="AP654" s="190"/>
      <c r="AQ654" s="190"/>
      <c r="AR654" s="190"/>
      <c r="AS654" s="190"/>
      <c r="AT654" s="190"/>
      <c r="AU654" s="190"/>
      <c r="AV654" s="190"/>
      <c r="AW654" s="190"/>
      <c r="AX654" s="190"/>
      <c r="AY654" s="190"/>
      <c r="AZ654" s="190"/>
      <c r="BA654" s="190"/>
      <c r="BB654" s="190"/>
      <c r="BC654" s="190"/>
      <c r="BD654" s="190"/>
      <c r="BE654" s="190"/>
      <c r="BF654" s="190"/>
      <c r="BG654" s="190"/>
      <c r="BH654" s="190"/>
      <c r="BI654" s="190"/>
      <c r="BJ654" s="190"/>
      <c r="BK654" s="190"/>
      <c r="BL654" s="190"/>
      <c r="BM654" s="190"/>
      <c r="BN654" s="190"/>
      <c r="BO654" s="190"/>
      <c r="BP654" s="190"/>
      <c r="BQ654" s="190"/>
      <c r="BR654" s="190"/>
      <c r="BS654" s="190"/>
      <c r="BT654" s="190"/>
      <c r="BU654" s="190"/>
    </row>
    <row r="655" spans="1:73" ht="26.4" x14ac:dyDescent="0.3">
      <c r="A655" s="89" t="s">
        <v>25</v>
      </c>
      <c r="B655" s="89" t="s">
        <v>529</v>
      </c>
      <c r="C655" s="89" t="s">
        <v>529</v>
      </c>
      <c r="D655" s="90" t="s">
        <v>1</v>
      </c>
      <c r="E655" s="91" t="s">
        <v>2</v>
      </c>
      <c r="F655" s="90">
        <v>119</v>
      </c>
      <c r="G655" s="91" t="s">
        <v>216</v>
      </c>
      <c r="H655" s="177">
        <v>25401</v>
      </c>
      <c r="I655" s="93" t="s">
        <v>689</v>
      </c>
      <c r="J655" s="123" t="s">
        <v>284</v>
      </c>
      <c r="K655" s="167" t="s">
        <v>283</v>
      </c>
      <c r="L655" s="95"/>
      <c r="M655" s="189" t="s">
        <v>142</v>
      </c>
      <c r="N655" s="106" t="s">
        <v>67</v>
      </c>
      <c r="O655" s="98">
        <v>500</v>
      </c>
      <c r="P655" s="173">
        <v>4.9000000000000004</v>
      </c>
      <c r="Q655" s="95" t="s">
        <v>335</v>
      </c>
      <c r="R655" s="100">
        <f t="shared" si="108"/>
        <v>2450</v>
      </c>
      <c r="S655" s="101">
        <v>0</v>
      </c>
      <c r="T655" s="102">
        <v>0</v>
      </c>
      <c r="U655" s="101">
        <v>0</v>
      </c>
      <c r="V655" s="101">
        <v>0</v>
      </c>
      <c r="W655" s="101">
        <v>0</v>
      </c>
      <c r="X655" s="101">
        <v>0</v>
      </c>
      <c r="Y655" s="101">
        <v>0</v>
      </c>
      <c r="Z655" s="101">
        <v>0</v>
      </c>
      <c r="AA655" s="101">
        <v>0</v>
      </c>
      <c r="AB655" s="101">
        <v>2450</v>
      </c>
      <c r="AC655" s="101">
        <v>0</v>
      </c>
      <c r="AD655" s="101">
        <v>0</v>
      </c>
      <c r="AE655" s="190"/>
      <c r="AF655" s="190"/>
      <c r="AG655" s="190"/>
      <c r="AH655" s="190"/>
      <c r="AI655" s="190"/>
      <c r="AJ655" s="190"/>
      <c r="AK655" s="190"/>
      <c r="AL655" s="190"/>
      <c r="AM655" s="190"/>
      <c r="AN655" s="190"/>
      <c r="AO655" s="190"/>
      <c r="AP655" s="190"/>
      <c r="AQ655" s="190"/>
      <c r="AR655" s="190"/>
      <c r="AS655" s="190"/>
      <c r="AT655" s="190"/>
      <c r="AU655" s="190"/>
      <c r="AV655" s="190"/>
      <c r="AW655" s="190"/>
      <c r="AX655" s="190"/>
      <c r="AY655" s="190"/>
      <c r="AZ655" s="190"/>
      <c r="BA655" s="190"/>
      <c r="BB655" s="190"/>
      <c r="BC655" s="190"/>
      <c r="BD655" s="190"/>
      <c r="BE655" s="190"/>
      <c r="BF655" s="190"/>
      <c r="BG655" s="190"/>
      <c r="BH655" s="190"/>
      <c r="BI655" s="190"/>
      <c r="BJ655" s="190"/>
      <c r="BK655" s="190"/>
      <c r="BL655" s="190"/>
      <c r="BM655" s="190"/>
      <c r="BN655" s="190"/>
      <c r="BO655" s="190"/>
      <c r="BP655" s="190"/>
      <c r="BQ655" s="190"/>
      <c r="BR655" s="190"/>
      <c r="BS655" s="190"/>
      <c r="BT655" s="190"/>
      <c r="BU655" s="190"/>
    </row>
    <row r="656" spans="1:73" ht="26.4" x14ac:dyDescent="0.3">
      <c r="A656" s="89" t="s">
        <v>25</v>
      </c>
      <c r="B656" s="89" t="s">
        <v>529</v>
      </c>
      <c r="C656" s="89" t="s">
        <v>529</v>
      </c>
      <c r="D656" s="90" t="s">
        <v>1</v>
      </c>
      <c r="E656" s="91" t="s">
        <v>288</v>
      </c>
      <c r="F656" s="90">
        <v>119</v>
      </c>
      <c r="G656" s="91" t="s">
        <v>416</v>
      </c>
      <c r="H656" s="177">
        <v>25401</v>
      </c>
      <c r="I656" s="93" t="s">
        <v>689</v>
      </c>
      <c r="J656" s="123" t="s">
        <v>284</v>
      </c>
      <c r="K656" s="167" t="s">
        <v>283</v>
      </c>
      <c r="L656" s="95"/>
      <c r="M656" s="189" t="s">
        <v>142</v>
      </c>
      <c r="N656" s="106" t="s">
        <v>67</v>
      </c>
      <c r="O656" s="108">
        <v>1</v>
      </c>
      <c r="P656" s="173">
        <v>215.18</v>
      </c>
      <c r="Q656" s="95" t="s">
        <v>335</v>
      </c>
      <c r="R656" s="100">
        <f t="shared" ref="R656:R670" si="110">+ROUND(P656*O656,0)</f>
        <v>215</v>
      </c>
      <c r="S656" s="101">
        <v>0</v>
      </c>
      <c r="T656" s="102">
        <v>0</v>
      </c>
      <c r="U656" s="101">
        <v>0</v>
      </c>
      <c r="V656" s="101">
        <v>0</v>
      </c>
      <c r="W656" s="101">
        <v>0</v>
      </c>
      <c r="X656" s="101">
        <v>0</v>
      </c>
      <c r="Y656" s="101">
        <v>0</v>
      </c>
      <c r="Z656" s="101">
        <v>0</v>
      </c>
      <c r="AA656" s="101">
        <v>0</v>
      </c>
      <c r="AB656" s="101">
        <v>215</v>
      </c>
      <c r="AC656" s="101">
        <v>0</v>
      </c>
      <c r="AD656" s="101">
        <v>0</v>
      </c>
      <c r="AE656" s="190"/>
      <c r="AF656" s="190"/>
      <c r="AG656" s="190"/>
      <c r="AH656" s="190"/>
      <c r="AI656" s="190"/>
      <c r="AJ656" s="190"/>
      <c r="AK656" s="190"/>
      <c r="AL656" s="190"/>
      <c r="AM656" s="190"/>
      <c r="AN656" s="190"/>
      <c r="AO656" s="190"/>
      <c r="AP656" s="190"/>
      <c r="AQ656" s="190"/>
      <c r="AR656" s="190"/>
      <c r="AS656" s="190"/>
      <c r="AT656" s="190"/>
      <c r="AU656" s="190"/>
      <c r="AV656" s="190"/>
      <c r="AW656" s="190"/>
      <c r="AX656" s="190"/>
      <c r="AY656" s="190"/>
      <c r="AZ656" s="190"/>
      <c r="BA656" s="190"/>
      <c r="BB656" s="190"/>
      <c r="BC656" s="190"/>
      <c r="BD656" s="190"/>
      <c r="BE656" s="190"/>
      <c r="BF656" s="190"/>
      <c r="BG656" s="190"/>
      <c r="BH656" s="190"/>
      <c r="BI656" s="190"/>
      <c r="BJ656" s="190"/>
      <c r="BK656" s="190"/>
      <c r="BL656" s="190"/>
      <c r="BM656" s="190"/>
      <c r="BN656" s="190"/>
      <c r="BO656" s="190"/>
      <c r="BP656" s="190"/>
      <c r="BQ656" s="190"/>
      <c r="BR656" s="190"/>
      <c r="BS656" s="190"/>
      <c r="BT656" s="190"/>
      <c r="BU656" s="190"/>
    </row>
    <row r="657" spans="1:73" ht="26.4" x14ac:dyDescent="0.3">
      <c r="A657" s="89" t="s">
        <v>25</v>
      </c>
      <c r="B657" s="89" t="s">
        <v>529</v>
      </c>
      <c r="C657" s="89" t="s">
        <v>529</v>
      </c>
      <c r="D657" s="90" t="s">
        <v>1</v>
      </c>
      <c r="E657" s="91" t="s">
        <v>288</v>
      </c>
      <c r="F657" s="181" t="s">
        <v>291</v>
      </c>
      <c r="G657" s="91" t="s">
        <v>216</v>
      </c>
      <c r="H657" s="177">
        <v>25401</v>
      </c>
      <c r="I657" s="93" t="s">
        <v>689</v>
      </c>
      <c r="J657" s="123" t="s">
        <v>284</v>
      </c>
      <c r="K657" s="167" t="s">
        <v>283</v>
      </c>
      <c r="L657" s="95"/>
      <c r="M657" s="189" t="s">
        <v>142</v>
      </c>
      <c r="N657" s="106" t="s">
        <v>67</v>
      </c>
      <c r="O657" s="108">
        <v>15</v>
      </c>
      <c r="P657" s="173">
        <v>191.4</v>
      </c>
      <c r="Q657" s="95" t="s">
        <v>335</v>
      </c>
      <c r="R657" s="100">
        <f t="shared" si="110"/>
        <v>2871</v>
      </c>
      <c r="S657" s="101">
        <v>0</v>
      </c>
      <c r="T657" s="102">
        <v>0</v>
      </c>
      <c r="U657" s="101">
        <v>0</v>
      </c>
      <c r="V657" s="101">
        <v>0</v>
      </c>
      <c r="W657" s="101">
        <v>0</v>
      </c>
      <c r="X657" s="101">
        <v>0</v>
      </c>
      <c r="Y657" s="101">
        <v>0</v>
      </c>
      <c r="Z657" s="101">
        <v>0</v>
      </c>
      <c r="AA657" s="101">
        <v>0</v>
      </c>
      <c r="AB657" s="101">
        <v>2871</v>
      </c>
      <c r="AC657" s="101">
        <v>0</v>
      </c>
      <c r="AD657" s="101">
        <v>0</v>
      </c>
      <c r="AE657" s="190"/>
      <c r="AF657" s="190"/>
      <c r="AG657" s="190"/>
      <c r="AH657" s="190"/>
      <c r="AI657" s="190"/>
      <c r="AJ657" s="190"/>
      <c r="AK657" s="190"/>
      <c r="AL657" s="190"/>
      <c r="AM657" s="190"/>
      <c r="AN657" s="190"/>
      <c r="AO657" s="190"/>
      <c r="AP657" s="190"/>
      <c r="AQ657" s="190"/>
      <c r="AR657" s="190"/>
      <c r="AS657" s="190"/>
      <c r="AT657" s="190"/>
      <c r="AU657" s="190"/>
      <c r="AV657" s="190"/>
      <c r="AW657" s="190"/>
      <c r="AX657" s="190"/>
      <c r="AY657" s="190"/>
      <c r="AZ657" s="190"/>
      <c r="BA657" s="190"/>
      <c r="BB657" s="190"/>
      <c r="BC657" s="190"/>
      <c r="BD657" s="190"/>
      <c r="BE657" s="190"/>
      <c r="BF657" s="190"/>
      <c r="BG657" s="190"/>
      <c r="BH657" s="190"/>
      <c r="BI657" s="190"/>
      <c r="BJ657" s="190"/>
      <c r="BK657" s="190"/>
      <c r="BL657" s="190"/>
      <c r="BM657" s="190"/>
      <c r="BN657" s="190"/>
      <c r="BO657" s="190"/>
      <c r="BP657" s="190"/>
      <c r="BQ657" s="190"/>
      <c r="BR657" s="190"/>
      <c r="BS657" s="190"/>
      <c r="BT657" s="190"/>
      <c r="BU657" s="190"/>
    </row>
    <row r="658" spans="1:73" s="109" customFormat="1" ht="28.8" x14ac:dyDescent="0.3">
      <c r="A658" s="89" t="s">
        <v>25</v>
      </c>
      <c r="B658" s="89" t="s">
        <v>931</v>
      </c>
      <c r="C658" s="89" t="s">
        <v>931</v>
      </c>
      <c r="D658" s="90" t="s">
        <v>1</v>
      </c>
      <c r="E658" s="91" t="s">
        <v>2</v>
      </c>
      <c r="F658" s="90" t="s">
        <v>932</v>
      </c>
      <c r="G658" s="91" t="s">
        <v>3</v>
      </c>
      <c r="H658" s="177">
        <v>29901</v>
      </c>
      <c r="I658" s="192" t="s">
        <v>933</v>
      </c>
      <c r="J658" s="193" t="s">
        <v>934</v>
      </c>
      <c r="K658" s="193" t="s">
        <v>935</v>
      </c>
      <c r="L658" s="194"/>
      <c r="M658" s="96" t="s">
        <v>142</v>
      </c>
      <c r="N658" s="193" t="s">
        <v>67</v>
      </c>
      <c r="O658" s="193">
        <v>4</v>
      </c>
      <c r="P658" s="195">
        <v>850</v>
      </c>
      <c r="Q658" s="95" t="s">
        <v>62</v>
      </c>
      <c r="R658" s="195">
        <f t="shared" si="110"/>
        <v>3400</v>
      </c>
      <c r="S658" s="101">
        <v>0</v>
      </c>
      <c r="T658" s="101">
        <v>0</v>
      </c>
      <c r="U658" s="101">
        <v>0</v>
      </c>
      <c r="V658" s="101">
        <v>0</v>
      </c>
      <c r="W658" s="101">
        <v>0</v>
      </c>
      <c r="X658" s="101">
        <v>0</v>
      </c>
      <c r="Y658" s="101">
        <v>0</v>
      </c>
      <c r="Z658" s="101">
        <v>0</v>
      </c>
      <c r="AA658" s="101">
        <v>0</v>
      </c>
      <c r="AB658" s="101">
        <f>R658</f>
        <v>3400</v>
      </c>
      <c r="AC658" s="101">
        <v>0</v>
      </c>
      <c r="AD658" s="101">
        <v>0</v>
      </c>
    </row>
    <row r="659" spans="1:73" s="109" customFormat="1" ht="26.4" x14ac:dyDescent="0.3">
      <c r="A659" s="89" t="s">
        <v>25</v>
      </c>
      <c r="B659" s="89" t="s">
        <v>931</v>
      </c>
      <c r="C659" s="89" t="s">
        <v>931</v>
      </c>
      <c r="D659" s="90" t="s">
        <v>1</v>
      </c>
      <c r="E659" s="91" t="s">
        <v>2</v>
      </c>
      <c r="F659" s="90">
        <v>119</v>
      </c>
      <c r="G659" s="91" t="s">
        <v>936</v>
      </c>
      <c r="H659" s="177">
        <v>25401</v>
      </c>
      <c r="I659" s="192" t="s">
        <v>300</v>
      </c>
      <c r="J659" s="193" t="s">
        <v>284</v>
      </c>
      <c r="K659" s="193" t="s">
        <v>937</v>
      </c>
      <c r="L659" s="194"/>
      <c r="M659" s="96" t="s">
        <v>142</v>
      </c>
      <c r="N659" s="193" t="s">
        <v>67</v>
      </c>
      <c r="O659" s="193">
        <v>3400</v>
      </c>
      <c r="P659" s="195">
        <v>2.4</v>
      </c>
      <c r="Q659" s="95" t="s">
        <v>62</v>
      </c>
      <c r="R659" s="195">
        <f t="shared" si="110"/>
        <v>8160</v>
      </c>
      <c r="S659" s="101">
        <v>0</v>
      </c>
      <c r="T659" s="101">
        <v>0</v>
      </c>
      <c r="U659" s="101">
        <v>0</v>
      </c>
      <c r="V659" s="101">
        <v>0</v>
      </c>
      <c r="W659" s="101">
        <v>0</v>
      </c>
      <c r="X659" s="101">
        <v>0</v>
      </c>
      <c r="Y659" s="101">
        <v>0</v>
      </c>
      <c r="Z659" s="101">
        <v>0</v>
      </c>
      <c r="AA659" s="101">
        <v>0</v>
      </c>
      <c r="AB659" s="101">
        <f t="shared" ref="AB659:AB722" si="111">R659</f>
        <v>8160</v>
      </c>
      <c r="AC659" s="101">
        <v>0</v>
      </c>
      <c r="AD659" s="101">
        <v>0</v>
      </c>
    </row>
    <row r="660" spans="1:73" s="109" customFormat="1" ht="26.4" x14ac:dyDescent="0.3">
      <c r="A660" s="89" t="s">
        <v>25</v>
      </c>
      <c r="B660" s="89" t="s">
        <v>931</v>
      </c>
      <c r="C660" s="89" t="s">
        <v>931</v>
      </c>
      <c r="D660" s="90" t="s">
        <v>1</v>
      </c>
      <c r="E660" s="91" t="s">
        <v>2</v>
      </c>
      <c r="F660" s="90">
        <v>119</v>
      </c>
      <c r="G660" s="91" t="s">
        <v>936</v>
      </c>
      <c r="H660" s="177">
        <v>25401</v>
      </c>
      <c r="I660" s="192" t="s">
        <v>300</v>
      </c>
      <c r="J660" s="193" t="s">
        <v>284</v>
      </c>
      <c r="K660" s="193" t="s">
        <v>937</v>
      </c>
      <c r="L660" s="194"/>
      <c r="M660" s="96" t="s">
        <v>142</v>
      </c>
      <c r="N660" s="193" t="s">
        <v>67</v>
      </c>
      <c r="O660" s="193">
        <v>1000</v>
      </c>
      <c r="P660" s="195">
        <v>10</v>
      </c>
      <c r="Q660" s="95" t="s">
        <v>62</v>
      </c>
      <c r="R660" s="195">
        <f t="shared" si="110"/>
        <v>10000</v>
      </c>
      <c r="S660" s="101">
        <v>0</v>
      </c>
      <c r="T660" s="101">
        <v>0</v>
      </c>
      <c r="U660" s="101">
        <v>0</v>
      </c>
      <c r="V660" s="101">
        <v>0</v>
      </c>
      <c r="W660" s="101">
        <v>0</v>
      </c>
      <c r="X660" s="101">
        <v>0</v>
      </c>
      <c r="Y660" s="101">
        <v>0</v>
      </c>
      <c r="Z660" s="101">
        <v>0</v>
      </c>
      <c r="AA660" s="101">
        <v>0</v>
      </c>
      <c r="AB660" s="101">
        <f t="shared" si="111"/>
        <v>10000</v>
      </c>
      <c r="AC660" s="101">
        <v>0</v>
      </c>
      <c r="AD660" s="101">
        <v>0</v>
      </c>
    </row>
    <row r="661" spans="1:73" s="109" customFormat="1" ht="52.8" x14ac:dyDescent="0.3">
      <c r="A661" s="89" t="s">
        <v>25</v>
      </c>
      <c r="B661" s="89" t="s">
        <v>931</v>
      </c>
      <c r="C661" s="89" t="s">
        <v>931</v>
      </c>
      <c r="D661" s="90" t="s">
        <v>1</v>
      </c>
      <c r="E661" s="91" t="s">
        <v>288</v>
      </c>
      <c r="F661" s="90" t="s">
        <v>938</v>
      </c>
      <c r="G661" s="91" t="s">
        <v>294</v>
      </c>
      <c r="H661" s="177">
        <v>26102</v>
      </c>
      <c r="I661" s="192" t="s">
        <v>939</v>
      </c>
      <c r="J661" s="193" t="s">
        <v>940</v>
      </c>
      <c r="K661" s="193" t="s">
        <v>941</v>
      </c>
      <c r="L661" s="194"/>
      <c r="M661" s="96" t="s">
        <v>142</v>
      </c>
      <c r="N661" s="193" t="s">
        <v>67</v>
      </c>
      <c r="O661" s="193">
        <v>46</v>
      </c>
      <c r="P661" s="195">
        <v>200</v>
      </c>
      <c r="Q661" s="95" t="s">
        <v>62</v>
      </c>
      <c r="R661" s="195">
        <f t="shared" si="110"/>
        <v>9200</v>
      </c>
      <c r="S661" s="101">
        <v>0</v>
      </c>
      <c r="T661" s="101">
        <v>0</v>
      </c>
      <c r="U661" s="101">
        <v>0</v>
      </c>
      <c r="V661" s="101">
        <v>0</v>
      </c>
      <c r="W661" s="101">
        <v>0</v>
      </c>
      <c r="X661" s="101">
        <v>0</v>
      </c>
      <c r="Y661" s="101">
        <v>0</v>
      </c>
      <c r="Z661" s="101">
        <v>0</v>
      </c>
      <c r="AA661" s="101">
        <v>0</v>
      </c>
      <c r="AB661" s="101">
        <f t="shared" si="111"/>
        <v>9200</v>
      </c>
      <c r="AC661" s="101">
        <v>0</v>
      </c>
      <c r="AD661" s="101">
        <v>0</v>
      </c>
    </row>
    <row r="662" spans="1:73" s="109" customFormat="1" ht="52.8" x14ac:dyDescent="0.3">
      <c r="A662" s="89" t="s">
        <v>25</v>
      </c>
      <c r="B662" s="89" t="s">
        <v>931</v>
      </c>
      <c r="C662" s="89" t="s">
        <v>931</v>
      </c>
      <c r="D662" s="90" t="s">
        <v>1</v>
      </c>
      <c r="E662" s="91" t="s">
        <v>288</v>
      </c>
      <c r="F662" s="90" t="s">
        <v>938</v>
      </c>
      <c r="G662" s="91" t="s">
        <v>294</v>
      </c>
      <c r="H662" s="177">
        <v>2103</v>
      </c>
      <c r="I662" s="192" t="s">
        <v>939</v>
      </c>
      <c r="J662" s="193" t="s">
        <v>942</v>
      </c>
      <c r="K662" s="193" t="s">
        <v>941</v>
      </c>
      <c r="L662" s="194"/>
      <c r="M662" s="96" t="s">
        <v>142</v>
      </c>
      <c r="N662" s="193" t="s">
        <v>67</v>
      </c>
      <c r="O662" s="193">
        <v>38</v>
      </c>
      <c r="P662" s="195">
        <v>200</v>
      </c>
      <c r="Q662" s="95" t="s">
        <v>62</v>
      </c>
      <c r="R662" s="195">
        <f t="shared" si="110"/>
        <v>7600</v>
      </c>
      <c r="S662" s="101">
        <v>0</v>
      </c>
      <c r="T662" s="101">
        <v>0</v>
      </c>
      <c r="U662" s="101">
        <v>0</v>
      </c>
      <c r="V662" s="101">
        <v>0</v>
      </c>
      <c r="W662" s="101">
        <v>0</v>
      </c>
      <c r="X662" s="101">
        <v>0</v>
      </c>
      <c r="Y662" s="101">
        <v>0</v>
      </c>
      <c r="Z662" s="101">
        <v>0</v>
      </c>
      <c r="AA662" s="101">
        <v>0</v>
      </c>
      <c r="AB662" s="101">
        <f t="shared" si="111"/>
        <v>7600</v>
      </c>
      <c r="AC662" s="101">
        <v>0</v>
      </c>
      <c r="AD662" s="101">
        <v>0</v>
      </c>
    </row>
    <row r="663" spans="1:73" s="109" customFormat="1" ht="52.8" x14ac:dyDescent="0.3">
      <c r="A663" s="89" t="s">
        <v>25</v>
      </c>
      <c r="B663" s="89" t="s">
        <v>931</v>
      </c>
      <c r="C663" s="89" t="s">
        <v>931</v>
      </c>
      <c r="D663" s="90" t="s">
        <v>1</v>
      </c>
      <c r="E663" s="91" t="s">
        <v>2</v>
      </c>
      <c r="F663" s="90" t="s">
        <v>932</v>
      </c>
      <c r="G663" s="91" t="s">
        <v>3</v>
      </c>
      <c r="H663" s="177">
        <v>26104</v>
      </c>
      <c r="I663" s="192" t="s">
        <v>939</v>
      </c>
      <c r="J663" s="193" t="s">
        <v>158</v>
      </c>
      <c r="K663" s="193" t="s">
        <v>941</v>
      </c>
      <c r="L663" s="194"/>
      <c r="M663" s="96" t="s">
        <v>142</v>
      </c>
      <c r="N663" s="193" t="s">
        <v>67</v>
      </c>
      <c r="O663" s="193">
        <v>150</v>
      </c>
      <c r="P663" s="195">
        <v>100</v>
      </c>
      <c r="Q663" s="95" t="s">
        <v>62</v>
      </c>
      <c r="R663" s="195">
        <f t="shared" si="110"/>
        <v>15000</v>
      </c>
      <c r="S663" s="101">
        <v>0</v>
      </c>
      <c r="T663" s="101">
        <v>0</v>
      </c>
      <c r="U663" s="101">
        <v>0</v>
      </c>
      <c r="V663" s="101">
        <v>0</v>
      </c>
      <c r="W663" s="101">
        <v>0</v>
      </c>
      <c r="X663" s="101">
        <v>0</v>
      </c>
      <c r="Y663" s="101">
        <v>0</v>
      </c>
      <c r="Z663" s="101">
        <v>0</v>
      </c>
      <c r="AA663" s="101">
        <v>0</v>
      </c>
      <c r="AB663" s="101">
        <f t="shared" si="111"/>
        <v>15000</v>
      </c>
      <c r="AC663" s="101">
        <v>0</v>
      </c>
      <c r="AD663" s="101">
        <v>0</v>
      </c>
    </row>
    <row r="664" spans="1:73" s="109" customFormat="1" ht="52.8" x14ac:dyDescent="0.3">
      <c r="A664" s="89" t="s">
        <v>25</v>
      </c>
      <c r="B664" s="89" t="s">
        <v>931</v>
      </c>
      <c r="C664" s="89" t="s">
        <v>931</v>
      </c>
      <c r="D664" s="90" t="s">
        <v>1</v>
      </c>
      <c r="E664" s="91" t="s">
        <v>457</v>
      </c>
      <c r="F664" s="90" t="s">
        <v>943</v>
      </c>
      <c r="G664" s="91" t="s">
        <v>900</v>
      </c>
      <c r="H664" s="177">
        <v>26102</v>
      </c>
      <c r="I664" s="192" t="s">
        <v>939</v>
      </c>
      <c r="J664" s="193" t="s">
        <v>297</v>
      </c>
      <c r="K664" s="193" t="s">
        <v>941</v>
      </c>
      <c r="L664" s="194"/>
      <c r="M664" s="96" t="s">
        <v>142</v>
      </c>
      <c r="N664" s="193" t="s">
        <v>67</v>
      </c>
      <c r="O664" s="193">
        <v>8</v>
      </c>
      <c r="P664" s="195">
        <v>100</v>
      </c>
      <c r="Q664" s="95" t="s">
        <v>62</v>
      </c>
      <c r="R664" s="195">
        <f t="shared" si="110"/>
        <v>800</v>
      </c>
      <c r="S664" s="101">
        <v>0</v>
      </c>
      <c r="T664" s="101">
        <v>0</v>
      </c>
      <c r="U664" s="101">
        <v>0</v>
      </c>
      <c r="V664" s="101">
        <v>0</v>
      </c>
      <c r="W664" s="101">
        <v>0</v>
      </c>
      <c r="X664" s="101">
        <v>0</v>
      </c>
      <c r="Y664" s="101">
        <v>0</v>
      </c>
      <c r="Z664" s="101">
        <v>0</v>
      </c>
      <c r="AA664" s="101">
        <v>0</v>
      </c>
      <c r="AB664" s="101">
        <f t="shared" si="111"/>
        <v>800</v>
      </c>
      <c r="AC664" s="101">
        <v>0</v>
      </c>
      <c r="AD664" s="101">
        <v>0</v>
      </c>
    </row>
    <row r="665" spans="1:73" s="109" customFormat="1" ht="52.8" x14ac:dyDescent="0.3">
      <c r="A665" s="89" t="s">
        <v>25</v>
      </c>
      <c r="B665" s="89" t="s">
        <v>931</v>
      </c>
      <c r="C665" s="89" t="s">
        <v>931</v>
      </c>
      <c r="D665" s="90" t="s">
        <v>1</v>
      </c>
      <c r="E665" s="91" t="s">
        <v>326</v>
      </c>
      <c r="F665" s="90" t="s">
        <v>944</v>
      </c>
      <c r="G665" s="91" t="s">
        <v>945</v>
      </c>
      <c r="H665" s="177">
        <v>26103</v>
      </c>
      <c r="I665" s="192" t="s">
        <v>939</v>
      </c>
      <c r="J665" s="193" t="s">
        <v>946</v>
      </c>
      <c r="K665" s="193" t="s">
        <v>941</v>
      </c>
      <c r="L665" s="194"/>
      <c r="M665" s="96" t="s">
        <v>142</v>
      </c>
      <c r="N665" s="193" t="s">
        <v>67</v>
      </c>
      <c r="O665" s="193">
        <v>2</v>
      </c>
      <c r="P665" s="195">
        <v>20</v>
      </c>
      <c r="Q665" s="95" t="s">
        <v>62</v>
      </c>
      <c r="R665" s="195">
        <f t="shared" si="110"/>
        <v>40</v>
      </c>
      <c r="S665" s="101">
        <v>0</v>
      </c>
      <c r="T665" s="101">
        <v>0</v>
      </c>
      <c r="U665" s="101">
        <v>0</v>
      </c>
      <c r="V665" s="101">
        <v>0</v>
      </c>
      <c r="W665" s="101">
        <v>0</v>
      </c>
      <c r="X665" s="101">
        <v>0</v>
      </c>
      <c r="Y665" s="101">
        <v>0</v>
      </c>
      <c r="Z665" s="101">
        <v>0</v>
      </c>
      <c r="AA665" s="101">
        <v>0</v>
      </c>
      <c r="AB665" s="101">
        <f t="shared" si="111"/>
        <v>40</v>
      </c>
      <c r="AC665" s="101">
        <v>0</v>
      </c>
      <c r="AD665" s="101">
        <v>0</v>
      </c>
    </row>
    <row r="666" spans="1:73" s="109" customFormat="1" ht="52.8" x14ac:dyDescent="0.3">
      <c r="A666" s="89" t="s">
        <v>25</v>
      </c>
      <c r="B666" s="89" t="s">
        <v>931</v>
      </c>
      <c r="C666" s="89" t="s">
        <v>931</v>
      </c>
      <c r="D666" s="90" t="s">
        <v>1</v>
      </c>
      <c r="E666" s="91" t="s">
        <v>326</v>
      </c>
      <c r="F666" s="90" t="s">
        <v>944</v>
      </c>
      <c r="G666" s="91" t="s">
        <v>945</v>
      </c>
      <c r="H666" s="177">
        <v>26103</v>
      </c>
      <c r="I666" s="192" t="s">
        <v>939</v>
      </c>
      <c r="J666" s="193" t="s">
        <v>270</v>
      </c>
      <c r="K666" s="193" t="s">
        <v>941</v>
      </c>
      <c r="L666" s="194"/>
      <c r="M666" s="96" t="s">
        <v>142</v>
      </c>
      <c r="N666" s="193" t="s">
        <v>67</v>
      </c>
      <c r="O666" s="193">
        <v>13</v>
      </c>
      <c r="P666" s="195">
        <v>100</v>
      </c>
      <c r="Q666" s="95" t="s">
        <v>62</v>
      </c>
      <c r="R666" s="195">
        <f t="shared" si="110"/>
        <v>1300</v>
      </c>
      <c r="S666" s="101">
        <v>0</v>
      </c>
      <c r="T666" s="101">
        <v>0</v>
      </c>
      <c r="U666" s="101">
        <v>0</v>
      </c>
      <c r="V666" s="101">
        <v>0</v>
      </c>
      <c r="W666" s="101">
        <v>0</v>
      </c>
      <c r="X666" s="101">
        <v>0</v>
      </c>
      <c r="Y666" s="101">
        <v>0</v>
      </c>
      <c r="Z666" s="101">
        <v>0</v>
      </c>
      <c r="AA666" s="101">
        <v>0</v>
      </c>
      <c r="AB666" s="101">
        <f t="shared" si="111"/>
        <v>1300</v>
      </c>
      <c r="AC666" s="101">
        <v>0</v>
      </c>
      <c r="AD666" s="101">
        <v>0</v>
      </c>
    </row>
    <row r="667" spans="1:73" s="109" customFormat="1" ht="26.4" x14ac:dyDescent="0.3">
      <c r="A667" s="89" t="s">
        <v>25</v>
      </c>
      <c r="B667" s="89" t="s">
        <v>931</v>
      </c>
      <c r="C667" s="89" t="s">
        <v>931</v>
      </c>
      <c r="D667" s="90" t="s">
        <v>1</v>
      </c>
      <c r="E667" s="91" t="s">
        <v>2</v>
      </c>
      <c r="F667" s="90" t="s">
        <v>932</v>
      </c>
      <c r="G667" s="91" t="s">
        <v>3</v>
      </c>
      <c r="H667" s="177">
        <v>24801</v>
      </c>
      <c r="I667" s="192" t="s">
        <v>299</v>
      </c>
      <c r="J667" s="193" t="s">
        <v>947</v>
      </c>
      <c r="K667" s="193" t="s">
        <v>948</v>
      </c>
      <c r="L667" s="194"/>
      <c r="M667" s="96" t="s">
        <v>142</v>
      </c>
      <c r="N667" s="193" t="s">
        <v>67</v>
      </c>
      <c r="O667" s="193">
        <v>1</v>
      </c>
      <c r="P667" s="195">
        <v>462.84</v>
      </c>
      <c r="Q667" s="95" t="s">
        <v>62</v>
      </c>
      <c r="R667" s="195">
        <f t="shared" si="110"/>
        <v>463</v>
      </c>
      <c r="S667" s="101">
        <v>0</v>
      </c>
      <c r="T667" s="101">
        <v>0</v>
      </c>
      <c r="U667" s="101">
        <v>0</v>
      </c>
      <c r="V667" s="101">
        <v>0</v>
      </c>
      <c r="W667" s="101">
        <v>0</v>
      </c>
      <c r="X667" s="101">
        <v>0</v>
      </c>
      <c r="Y667" s="101">
        <v>0</v>
      </c>
      <c r="Z667" s="101">
        <v>0</v>
      </c>
      <c r="AA667" s="101">
        <v>0</v>
      </c>
      <c r="AB667" s="101">
        <f t="shared" si="111"/>
        <v>463</v>
      </c>
      <c r="AC667" s="101">
        <v>0</v>
      </c>
      <c r="AD667" s="101">
        <v>0</v>
      </c>
    </row>
    <row r="668" spans="1:73" s="109" customFormat="1" ht="28.8" x14ac:dyDescent="0.3">
      <c r="A668" s="89" t="s">
        <v>25</v>
      </c>
      <c r="B668" s="89" t="s">
        <v>931</v>
      </c>
      <c r="C668" s="89" t="s">
        <v>931</v>
      </c>
      <c r="D668" s="90" t="s">
        <v>1</v>
      </c>
      <c r="E668" s="91" t="s">
        <v>2</v>
      </c>
      <c r="F668" s="90" t="s">
        <v>932</v>
      </c>
      <c r="G668" s="91" t="s">
        <v>280</v>
      </c>
      <c r="H668" s="177">
        <v>24601</v>
      </c>
      <c r="I668" s="192" t="s">
        <v>949</v>
      </c>
      <c r="J668" s="193" t="s">
        <v>454</v>
      </c>
      <c r="K668" s="193" t="s">
        <v>950</v>
      </c>
      <c r="L668" s="194"/>
      <c r="M668" s="96" t="s">
        <v>142</v>
      </c>
      <c r="N668" s="193" t="s">
        <v>67</v>
      </c>
      <c r="O668" s="193">
        <v>1</v>
      </c>
      <c r="P668" s="195">
        <v>3654</v>
      </c>
      <c r="Q668" s="95" t="s">
        <v>62</v>
      </c>
      <c r="R668" s="195">
        <f t="shared" si="110"/>
        <v>3654</v>
      </c>
      <c r="S668" s="101">
        <v>0</v>
      </c>
      <c r="T668" s="101">
        <v>0</v>
      </c>
      <c r="U668" s="101">
        <v>0</v>
      </c>
      <c r="V668" s="101">
        <v>0</v>
      </c>
      <c r="W668" s="101">
        <v>0</v>
      </c>
      <c r="X668" s="101">
        <v>0</v>
      </c>
      <c r="Y668" s="101">
        <v>0</v>
      </c>
      <c r="Z668" s="101">
        <v>0</v>
      </c>
      <c r="AA668" s="101">
        <v>0</v>
      </c>
      <c r="AB668" s="101">
        <f t="shared" si="111"/>
        <v>3654</v>
      </c>
      <c r="AC668" s="101">
        <v>0</v>
      </c>
      <c r="AD668" s="101">
        <v>0</v>
      </c>
    </row>
    <row r="669" spans="1:73" s="109" customFormat="1" ht="39.6" x14ac:dyDescent="0.3">
      <c r="A669" s="89" t="s">
        <v>25</v>
      </c>
      <c r="B669" s="89" t="s">
        <v>931</v>
      </c>
      <c r="C669" s="89" t="s">
        <v>931</v>
      </c>
      <c r="D669" s="90" t="s">
        <v>1</v>
      </c>
      <c r="E669" s="91" t="s">
        <v>2</v>
      </c>
      <c r="F669" s="90" t="s">
        <v>932</v>
      </c>
      <c r="G669" s="91" t="s">
        <v>280</v>
      </c>
      <c r="H669" s="177">
        <v>29401</v>
      </c>
      <c r="I669" s="192" t="s">
        <v>951</v>
      </c>
      <c r="J669" s="193" t="s">
        <v>699</v>
      </c>
      <c r="K669" s="193" t="s">
        <v>952</v>
      </c>
      <c r="L669" s="194"/>
      <c r="M669" s="96" t="s">
        <v>142</v>
      </c>
      <c r="N669" s="193" t="s">
        <v>67</v>
      </c>
      <c r="O669" s="193">
        <v>1</v>
      </c>
      <c r="P669" s="195">
        <v>841</v>
      </c>
      <c r="Q669" s="95" t="s">
        <v>62</v>
      </c>
      <c r="R669" s="195">
        <f t="shared" si="110"/>
        <v>841</v>
      </c>
      <c r="S669" s="101">
        <v>0</v>
      </c>
      <c r="T669" s="101">
        <v>0</v>
      </c>
      <c r="U669" s="101">
        <v>0</v>
      </c>
      <c r="V669" s="101">
        <v>0</v>
      </c>
      <c r="W669" s="101">
        <v>0</v>
      </c>
      <c r="X669" s="101">
        <v>0</v>
      </c>
      <c r="Y669" s="101">
        <v>0</v>
      </c>
      <c r="Z669" s="101">
        <v>0</v>
      </c>
      <c r="AA669" s="101">
        <v>0</v>
      </c>
      <c r="AB669" s="101">
        <f t="shared" si="111"/>
        <v>841</v>
      </c>
      <c r="AC669" s="101">
        <v>0</v>
      </c>
      <c r="AD669" s="101">
        <v>0</v>
      </c>
    </row>
    <row r="670" spans="1:73" s="109" customFormat="1" ht="28.8" x14ac:dyDescent="0.3">
      <c r="A670" s="89" t="s">
        <v>25</v>
      </c>
      <c r="B670" s="89" t="s">
        <v>931</v>
      </c>
      <c r="C670" s="89" t="s">
        <v>931</v>
      </c>
      <c r="D670" s="90" t="s">
        <v>1</v>
      </c>
      <c r="E670" s="91" t="s">
        <v>2</v>
      </c>
      <c r="F670" s="90" t="s">
        <v>932</v>
      </c>
      <c r="G670" s="91" t="s">
        <v>280</v>
      </c>
      <c r="H670" s="177">
        <v>29901</v>
      </c>
      <c r="I670" s="192" t="s">
        <v>933</v>
      </c>
      <c r="J670" s="193" t="s">
        <v>953</v>
      </c>
      <c r="K670" s="193" t="s">
        <v>954</v>
      </c>
      <c r="L670" s="194"/>
      <c r="M670" s="96" t="s">
        <v>142</v>
      </c>
      <c r="N670" s="193" t="s">
        <v>67</v>
      </c>
      <c r="O670" s="193">
        <v>5</v>
      </c>
      <c r="P670" s="195">
        <v>249.4</v>
      </c>
      <c r="Q670" s="95" t="s">
        <v>62</v>
      </c>
      <c r="R670" s="195">
        <f t="shared" si="110"/>
        <v>1247</v>
      </c>
      <c r="S670" s="101">
        <v>0</v>
      </c>
      <c r="T670" s="101">
        <v>0</v>
      </c>
      <c r="U670" s="101">
        <v>0</v>
      </c>
      <c r="V670" s="101">
        <v>0</v>
      </c>
      <c r="W670" s="101">
        <v>0</v>
      </c>
      <c r="X670" s="101">
        <v>0</v>
      </c>
      <c r="Y670" s="101">
        <v>0</v>
      </c>
      <c r="Z670" s="101">
        <v>0</v>
      </c>
      <c r="AA670" s="101">
        <v>0</v>
      </c>
      <c r="AB670" s="101">
        <f t="shared" si="111"/>
        <v>1247</v>
      </c>
      <c r="AC670" s="101">
        <v>0</v>
      </c>
      <c r="AD670" s="101">
        <v>0</v>
      </c>
    </row>
    <row r="671" spans="1:73" s="109" customFormat="1" ht="26.4" x14ac:dyDescent="0.3">
      <c r="A671" s="89" t="s">
        <v>25</v>
      </c>
      <c r="B671" s="89" t="s">
        <v>931</v>
      </c>
      <c r="C671" s="89" t="s">
        <v>931</v>
      </c>
      <c r="D671" s="90" t="s">
        <v>1</v>
      </c>
      <c r="E671" s="91" t="s">
        <v>2</v>
      </c>
      <c r="F671" s="90" t="s">
        <v>932</v>
      </c>
      <c r="G671" s="91" t="s">
        <v>280</v>
      </c>
      <c r="H671" s="177">
        <v>51101</v>
      </c>
      <c r="I671" s="192" t="s">
        <v>955</v>
      </c>
      <c r="J671" s="193" t="s">
        <v>956</v>
      </c>
      <c r="K671" s="193" t="s">
        <v>957</v>
      </c>
      <c r="L671" s="194"/>
      <c r="M671" s="96" t="s">
        <v>142</v>
      </c>
      <c r="N671" s="193" t="s">
        <v>67</v>
      </c>
      <c r="O671" s="193">
        <v>1</v>
      </c>
      <c r="P671" s="195">
        <v>6899.96</v>
      </c>
      <c r="Q671" s="95" t="s">
        <v>62</v>
      </c>
      <c r="R671" s="195">
        <f>+ROUND(P671*O671,0)</f>
        <v>6900</v>
      </c>
      <c r="S671" s="101">
        <v>0</v>
      </c>
      <c r="T671" s="101">
        <v>0</v>
      </c>
      <c r="U671" s="101">
        <v>0</v>
      </c>
      <c r="V671" s="101">
        <v>0</v>
      </c>
      <c r="W671" s="101">
        <v>0</v>
      </c>
      <c r="X671" s="101">
        <v>0</v>
      </c>
      <c r="Y671" s="101">
        <v>0</v>
      </c>
      <c r="Z671" s="101">
        <v>0</v>
      </c>
      <c r="AA671" s="101">
        <v>0</v>
      </c>
      <c r="AB671" s="101">
        <f t="shared" si="111"/>
        <v>6900</v>
      </c>
      <c r="AC671" s="101">
        <v>0</v>
      </c>
      <c r="AD671" s="101">
        <v>0</v>
      </c>
    </row>
    <row r="672" spans="1:73" s="109" customFormat="1" ht="26.4" x14ac:dyDescent="0.3">
      <c r="A672" s="89" t="s">
        <v>25</v>
      </c>
      <c r="B672" s="89" t="s">
        <v>931</v>
      </c>
      <c r="C672" s="89" t="s">
        <v>931</v>
      </c>
      <c r="D672" s="90" t="s">
        <v>1</v>
      </c>
      <c r="E672" s="91" t="s">
        <v>2</v>
      </c>
      <c r="F672" s="90" t="s">
        <v>932</v>
      </c>
      <c r="G672" s="91" t="s">
        <v>280</v>
      </c>
      <c r="H672" s="177">
        <v>51101</v>
      </c>
      <c r="I672" s="192" t="s">
        <v>955</v>
      </c>
      <c r="J672" s="193" t="s">
        <v>956</v>
      </c>
      <c r="K672" s="193" t="s">
        <v>957</v>
      </c>
      <c r="L672" s="194"/>
      <c r="M672" s="96" t="s">
        <v>142</v>
      </c>
      <c r="N672" s="193" t="s">
        <v>67</v>
      </c>
      <c r="O672" s="193">
        <v>5</v>
      </c>
      <c r="P672" s="195">
        <v>6900</v>
      </c>
      <c r="Q672" s="95" t="s">
        <v>62</v>
      </c>
      <c r="R672" s="195">
        <f t="shared" ref="R672:R732" si="112">+ROUND(P672*O672,0)</f>
        <v>34500</v>
      </c>
      <c r="S672" s="101">
        <v>0</v>
      </c>
      <c r="T672" s="101">
        <v>0</v>
      </c>
      <c r="U672" s="101">
        <v>0</v>
      </c>
      <c r="V672" s="101">
        <v>0</v>
      </c>
      <c r="W672" s="101">
        <v>0</v>
      </c>
      <c r="X672" s="101">
        <v>0</v>
      </c>
      <c r="Y672" s="101">
        <v>0</v>
      </c>
      <c r="Z672" s="101">
        <v>0</v>
      </c>
      <c r="AA672" s="101">
        <v>0</v>
      </c>
      <c r="AB672" s="101">
        <f t="shared" si="111"/>
        <v>34500</v>
      </c>
      <c r="AC672" s="101">
        <v>0</v>
      </c>
      <c r="AD672" s="101">
        <v>0</v>
      </c>
    </row>
    <row r="673" spans="1:30" s="109" customFormat="1" ht="39.6" x14ac:dyDescent="0.3">
      <c r="A673" s="89" t="s">
        <v>25</v>
      </c>
      <c r="B673" s="89" t="s">
        <v>931</v>
      </c>
      <c r="C673" s="89" t="s">
        <v>931</v>
      </c>
      <c r="D673" s="90" t="s">
        <v>1</v>
      </c>
      <c r="E673" s="91" t="s">
        <v>2</v>
      </c>
      <c r="F673" s="90" t="s">
        <v>932</v>
      </c>
      <c r="G673" s="91" t="s">
        <v>280</v>
      </c>
      <c r="H673" s="177">
        <v>29301</v>
      </c>
      <c r="I673" s="192" t="s">
        <v>958</v>
      </c>
      <c r="J673" s="193"/>
      <c r="K673" s="193" t="s">
        <v>959</v>
      </c>
      <c r="L673" s="194"/>
      <c r="M673" s="96" t="s">
        <v>142</v>
      </c>
      <c r="N673" s="193" t="s">
        <v>67</v>
      </c>
      <c r="O673" s="193">
        <v>17</v>
      </c>
      <c r="P673" s="195">
        <v>5693</v>
      </c>
      <c r="Q673" s="95" t="s">
        <v>62</v>
      </c>
      <c r="R673" s="195">
        <f t="shared" si="112"/>
        <v>96781</v>
      </c>
      <c r="S673" s="101">
        <v>0</v>
      </c>
      <c r="T673" s="101">
        <v>0</v>
      </c>
      <c r="U673" s="101">
        <v>0</v>
      </c>
      <c r="V673" s="101">
        <v>0</v>
      </c>
      <c r="W673" s="101">
        <v>0</v>
      </c>
      <c r="X673" s="101">
        <v>0</v>
      </c>
      <c r="Y673" s="101">
        <v>0</v>
      </c>
      <c r="Z673" s="101">
        <v>0</v>
      </c>
      <c r="AA673" s="101">
        <v>0</v>
      </c>
      <c r="AB673" s="101">
        <f t="shared" si="111"/>
        <v>96781</v>
      </c>
      <c r="AC673" s="101">
        <v>0</v>
      </c>
      <c r="AD673" s="101">
        <v>0</v>
      </c>
    </row>
    <row r="674" spans="1:30" s="109" customFormat="1" ht="26.4" x14ac:dyDescent="0.3">
      <c r="A674" s="89" t="s">
        <v>25</v>
      </c>
      <c r="B674" s="89" t="s">
        <v>931</v>
      </c>
      <c r="C674" s="89" t="s">
        <v>931</v>
      </c>
      <c r="D674" s="90" t="s">
        <v>1</v>
      </c>
      <c r="E674" s="91" t="s">
        <v>2</v>
      </c>
      <c r="F674" s="90" t="s">
        <v>932</v>
      </c>
      <c r="G674" s="91" t="s">
        <v>3</v>
      </c>
      <c r="H674" s="177">
        <v>21101</v>
      </c>
      <c r="I674" s="192" t="s">
        <v>960</v>
      </c>
      <c r="J674" s="193" t="s">
        <v>961</v>
      </c>
      <c r="K674" s="193" t="s">
        <v>962</v>
      </c>
      <c r="L674" s="194"/>
      <c r="M674" s="96" t="s">
        <v>142</v>
      </c>
      <c r="N674" s="193" t="s">
        <v>67</v>
      </c>
      <c r="O674" s="193">
        <v>1</v>
      </c>
      <c r="P674" s="195">
        <v>11.77</v>
      </c>
      <c r="Q674" s="95" t="s">
        <v>62</v>
      </c>
      <c r="R674" s="195">
        <f t="shared" si="112"/>
        <v>12</v>
      </c>
      <c r="S674" s="101">
        <v>0</v>
      </c>
      <c r="T674" s="101">
        <v>0</v>
      </c>
      <c r="U674" s="101">
        <v>0</v>
      </c>
      <c r="V674" s="101">
        <v>0</v>
      </c>
      <c r="W674" s="101">
        <v>0</v>
      </c>
      <c r="X674" s="101">
        <v>0</v>
      </c>
      <c r="Y674" s="101">
        <v>0</v>
      </c>
      <c r="Z674" s="101">
        <v>0</v>
      </c>
      <c r="AA674" s="101">
        <v>0</v>
      </c>
      <c r="AB674" s="101">
        <f t="shared" si="111"/>
        <v>12</v>
      </c>
      <c r="AC674" s="101">
        <v>0</v>
      </c>
      <c r="AD674" s="101">
        <v>0</v>
      </c>
    </row>
    <row r="675" spans="1:30" s="109" customFormat="1" ht="26.4" x14ac:dyDescent="0.3">
      <c r="A675" s="89" t="s">
        <v>25</v>
      </c>
      <c r="B675" s="89" t="s">
        <v>931</v>
      </c>
      <c r="C675" s="89" t="s">
        <v>931</v>
      </c>
      <c r="D675" s="90" t="s">
        <v>1</v>
      </c>
      <c r="E675" s="91" t="s">
        <v>2</v>
      </c>
      <c r="F675" s="90" t="s">
        <v>932</v>
      </c>
      <c r="G675" s="91" t="s">
        <v>3</v>
      </c>
      <c r="H675" s="177">
        <v>21101</v>
      </c>
      <c r="I675" s="192" t="s">
        <v>960</v>
      </c>
      <c r="J675" s="193" t="s">
        <v>961</v>
      </c>
      <c r="K675" s="193" t="s">
        <v>962</v>
      </c>
      <c r="L675" s="194"/>
      <c r="M675" s="96" t="s">
        <v>142</v>
      </c>
      <c r="N675" s="193" t="s">
        <v>67</v>
      </c>
      <c r="O675" s="193">
        <v>1</v>
      </c>
      <c r="P675" s="195">
        <v>11.76</v>
      </c>
      <c r="Q675" s="95" t="s">
        <v>62</v>
      </c>
      <c r="R675" s="195">
        <f t="shared" si="112"/>
        <v>12</v>
      </c>
      <c r="S675" s="101">
        <v>0</v>
      </c>
      <c r="T675" s="101">
        <v>0</v>
      </c>
      <c r="U675" s="101">
        <v>0</v>
      </c>
      <c r="V675" s="101">
        <v>0</v>
      </c>
      <c r="W675" s="101">
        <v>0</v>
      </c>
      <c r="X675" s="101">
        <v>0</v>
      </c>
      <c r="Y675" s="101">
        <v>0</v>
      </c>
      <c r="Z675" s="101">
        <v>0</v>
      </c>
      <c r="AA675" s="101">
        <v>0</v>
      </c>
      <c r="AB675" s="101">
        <f t="shared" si="111"/>
        <v>12</v>
      </c>
      <c r="AC675" s="101">
        <v>0</v>
      </c>
      <c r="AD675" s="101">
        <v>0</v>
      </c>
    </row>
    <row r="676" spans="1:30" s="109" customFormat="1" ht="39.6" x14ac:dyDescent="0.3">
      <c r="A676" s="89"/>
      <c r="B676" s="89" t="s">
        <v>931</v>
      </c>
      <c r="C676" s="89" t="s">
        <v>931</v>
      </c>
      <c r="D676" s="90" t="s">
        <v>1</v>
      </c>
      <c r="E676" s="91" t="s">
        <v>2</v>
      </c>
      <c r="F676" s="90" t="s">
        <v>932</v>
      </c>
      <c r="G676" s="91" t="s">
        <v>3</v>
      </c>
      <c r="H676" s="177">
        <v>22104</v>
      </c>
      <c r="I676" s="192" t="s">
        <v>963</v>
      </c>
      <c r="J676" s="193" t="s">
        <v>964</v>
      </c>
      <c r="K676" s="193" t="s">
        <v>965</v>
      </c>
      <c r="L676" s="194"/>
      <c r="M676" s="96" t="s">
        <v>142</v>
      </c>
      <c r="N676" s="193" t="s">
        <v>67</v>
      </c>
      <c r="O676" s="193">
        <v>18</v>
      </c>
      <c r="P676" s="195">
        <v>6.9</v>
      </c>
      <c r="Q676" s="95" t="s">
        <v>62</v>
      </c>
      <c r="R676" s="195">
        <f t="shared" si="112"/>
        <v>124</v>
      </c>
      <c r="S676" s="101">
        <v>0</v>
      </c>
      <c r="T676" s="101">
        <v>0</v>
      </c>
      <c r="U676" s="101">
        <v>0</v>
      </c>
      <c r="V676" s="101">
        <v>0</v>
      </c>
      <c r="W676" s="101">
        <v>0</v>
      </c>
      <c r="X676" s="101">
        <v>0</v>
      </c>
      <c r="Y676" s="101">
        <v>0</v>
      </c>
      <c r="Z676" s="101">
        <v>0</v>
      </c>
      <c r="AA676" s="101">
        <v>0</v>
      </c>
      <c r="AB676" s="101">
        <f t="shared" si="111"/>
        <v>124</v>
      </c>
      <c r="AC676" s="101">
        <v>0</v>
      </c>
      <c r="AD676" s="101">
        <v>0</v>
      </c>
    </row>
    <row r="677" spans="1:30" s="109" customFormat="1" ht="39.6" x14ac:dyDescent="0.3">
      <c r="A677" s="89"/>
      <c r="B677" s="89" t="s">
        <v>931</v>
      </c>
      <c r="C677" s="89" t="s">
        <v>931</v>
      </c>
      <c r="D677" s="90" t="s">
        <v>1</v>
      </c>
      <c r="E677" s="91" t="s">
        <v>2</v>
      </c>
      <c r="F677" s="90" t="s">
        <v>932</v>
      </c>
      <c r="G677" s="91" t="s">
        <v>3</v>
      </c>
      <c r="H677" s="177">
        <v>22104</v>
      </c>
      <c r="I677" s="192" t="s">
        <v>963</v>
      </c>
      <c r="J677" s="193" t="s">
        <v>966</v>
      </c>
      <c r="K677" s="193" t="s">
        <v>967</v>
      </c>
      <c r="L677" s="194"/>
      <c r="M677" s="96" t="s">
        <v>142</v>
      </c>
      <c r="N677" s="193" t="s">
        <v>67</v>
      </c>
      <c r="O677" s="193">
        <v>3</v>
      </c>
      <c r="P677" s="195">
        <v>77.59</v>
      </c>
      <c r="Q677" s="95" t="s">
        <v>62</v>
      </c>
      <c r="R677" s="195">
        <f t="shared" si="112"/>
        <v>233</v>
      </c>
      <c r="S677" s="101">
        <v>0</v>
      </c>
      <c r="T677" s="101">
        <v>0</v>
      </c>
      <c r="U677" s="101">
        <v>0</v>
      </c>
      <c r="V677" s="101">
        <v>0</v>
      </c>
      <c r="W677" s="101">
        <v>0</v>
      </c>
      <c r="X677" s="101">
        <v>0</v>
      </c>
      <c r="Y677" s="101">
        <v>0</v>
      </c>
      <c r="Z677" s="101">
        <v>0</v>
      </c>
      <c r="AA677" s="101">
        <v>0</v>
      </c>
      <c r="AB677" s="101">
        <f t="shared" si="111"/>
        <v>233</v>
      </c>
      <c r="AC677" s="101">
        <v>0</v>
      </c>
      <c r="AD677" s="101">
        <v>0</v>
      </c>
    </row>
    <row r="678" spans="1:30" s="109" customFormat="1" ht="39.6" x14ac:dyDescent="0.3">
      <c r="A678" s="89" t="s">
        <v>25</v>
      </c>
      <c r="B678" s="89" t="s">
        <v>931</v>
      </c>
      <c r="C678" s="89" t="s">
        <v>931</v>
      </c>
      <c r="D678" s="90" t="s">
        <v>1</v>
      </c>
      <c r="E678" s="91" t="s">
        <v>2</v>
      </c>
      <c r="F678" s="90" t="s">
        <v>932</v>
      </c>
      <c r="G678" s="91" t="s">
        <v>3</v>
      </c>
      <c r="H678" s="177">
        <v>22104</v>
      </c>
      <c r="I678" s="192" t="s">
        <v>963</v>
      </c>
      <c r="J678" s="193" t="s">
        <v>261</v>
      </c>
      <c r="K678" s="193" t="s">
        <v>202</v>
      </c>
      <c r="L678" s="194"/>
      <c r="M678" s="96" t="s">
        <v>142</v>
      </c>
      <c r="N678" s="193" t="s">
        <v>67</v>
      </c>
      <c r="O678" s="193">
        <v>2</v>
      </c>
      <c r="P678" s="195">
        <v>38.92</v>
      </c>
      <c r="Q678" s="95" t="s">
        <v>62</v>
      </c>
      <c r="R678" s="195">
        <f t="shared" si="112"/>
        <v>78</v>
      </c>
      <c r="S678" s="101">
        <v>0</v>
      </c>
      <c r="T678" s="101">
        <v>0</v>
      </c>
      <c r="U678" s="101">
        <v>0</v>
      </c>
      <c r="V678" s="101">
        <v>0</v>
      </c>
      <c r="W678" s="101">
        <v>0</v>
      </c>
      <c r="X678" s="101">
        <v>0</v>
      </c>
      <c r="Y678" s="101">
        <v>0</v>
      </c>
      <c r="Z678" s="101">
        <v>0</v>
      </c>
      <c r="AA678" s="101">
        <v>0</v>
      </c>
      <c r="AB678" s="101">
        <f t="shared" si="111"/>
        <v>78</v>
      </c>
      <c r="AC678" s="101">
        <v>0</v>
      </c>
      <c r="AD678" s="101">
        <v>0</v>
      </c>
    </row>
    <row r="679" spans="1:30" s="109" customFormat="1" ht="39.6" x14ac:dyDescent="0.3">
      <c r="A679" s="89" t="s">
        <v>25</v>
      </c>
      <c r="B679" s="89" t="s">
        <v>931</v>
      </c>
      <c r="C679" s="89" t="s">
        <v>931</v>
      </c>
      <c r="D679" s="90" t="s">
        <v>1</v>
      </c>
      <c r="E679" s="91" t="s">
        <v>2</v>
      </c>
      <c r="F679" s="90" t="s">
        <v>932</v>
      </c>
      <c r="G679" s="91" t="s">
        <v>3</v>
      </c>
      <c r="H679" s="177">
        <v>22104</v>
      </c>
      <c r="I679" s="192" t="s">
        <v>963</v>
      </c>
      <c r="J679" s="193" t="s">
        <v>964</v>
      </c>
      <c r="K679" s="193" t="s">
        <v>965</v>
      </c>
      <c r="L679" s="194"/>
      <c r="M679" s="96" t="s">
        <v>142</v>
      </c>
      <c r="N679" s="193" t="s">
        <v>67</v>
      </c>
      <c r="O679" s="193">
        <v>18</v>
      </c>
      <c r="P679" s="195">
        <v>6.92</v>
      </c>
      <c r="Q679" s="95" t="s">
        <v>62</v>
      </c>
      <c r="R679" s="195">
        <f t="shared" si="112"/>
        <v>125</v>
      </c>
      <c r="S679" s="101">
        <v>0</v>
      </c>
      <c r="T679" s="101">
        <v>0</v>
      </c>
      <c r="U679" s="101">
        <v>0</v>
      </c>
      <c r="V679" s="101">
        <v>0</v>
      </c>
      <c r="W679" s="101">
        <v>0</v>
      </c>
      <c r="X679" s="101">
        <v>0</v>
      </c>
      <c r="Y679" s="101">
        <v>0</v>
      </c>
      <c r="Z679" s="101">
        <v>0</v>
      </c>
      <c r="AA679" s="101">
        <v>0</v>
      </c>
      <c r="AB679" s="101">
        <f t="shared" si="111"/>
        <v>125</v>
      </c>
      <c r="AC679" s="101">
        <v>0</v>
      </c>
      <c r="AD679" s="101">
        <v>0</v>
      </c>
    </row>
    <row r="680" spans="1:30" s="109" customFormat="1" ht="39.6" x14ac:dyDescent="0.3">
      <c r="A680" s="89" t="s">
        <v>25</v>
      </c>
      <c r="B680" s="89" t="s">
        <v>931</v>
      </c>
      <c r="C680" s="89" t="s">
        <v>931</v>
      </c>
      <c r="D680" s="90" t="s">
        <v>1</v>
      </c>
      <c r="E680" s="91" t="s">
        <v>2</v>
      </c>
      <c r="F680" s="90" t="s">
        <v>932</v>
      </c>
      <c r="G680" s="91" t="s">
        <v>3</v>
      </c>
      <c r="H680" s="177">
        <v>22104</v>
      </c>
      <c r="I680" s="192" t="s">
        <v>963</v>
      </c>
      <c r="J680" s="193" t="s">
        <v>258</v>
      </c>
      <c r="K680" s="193" t="s">
        <v>200</v>
      </c>
      <c r="L680" s="194"/>
      <c r="M680" s="96" t="s">
        <v>142</v>
      </c>
      <c r="N680" s="193" t="s">
        <v>67</v>
      </c>
      <c r="O680" s="193">
        <v>2</v>
      </c>
      <c r="P680" s="195">
        <v>430.42</v>
      </c>
      <c r="Q680" s="95" t="s">
        <v>62</v>
      </c>
      <c r="R680" s="195">
        <f t="shared" si="112"/>
        <v>861</v>
      </c>
      <c r="S680" s="101">
        <v>0</v>
      </c>
      <c r="T680" s="101">
        <v>0</v>
      </c>
      <c r="U680" s="101">
        <v>0</v>
      </c>
      <c r="V680" s="101">
        <v>0</v>
      </c>
      <c r="W680" s="101">
        <v>0</v>
      </c>
      <c r="X680" s="101">
        <v>0</v>
      </c>
      <c r="Y680" s="101">
        <v>0</v>
      </c>
      <c r="Z680" s="101">
        <v>0</v>
      </c>
      <c r="AA680" s="101">
        <v>0</v>
      </c>
      <c r="AB680" s="101">
        <f t="shared" si="111"/>
        <v>861</v>
      </c>
      <c r="AC680" s="101">
        <v>0</v>
      </c>
      <c r="AD680" s="101">
        <v>0</v>
      </c>
    </row>
    <row r="681" spans="1:30" s="109" customFormat="1" ht="39.6" x14ac:dyDescent="0.3">
      <c r="A681" s="89" t="s">
        <v>25</v>
      </c>
      <c r="B681" s="89" t="s">
        <v>931</v>
      </c>
      <c r="C681" s="89" t="s">
        <v>931</v>
      </c>
      <c r="D681" s="90" t="s">
        <v>1</v>
      </c>
      <c r="E681" s="91" t="s">
        <v>2</v>
      </c>
      <c r="F681" s="90" t="s">
        <v>932</v>
      </c>
      <c r="G681" s="91" t="s">
        <v>3</v>
      </c>
      <c r="H681" s="177">
        <v>22104</v>
      </c>
      <c r="I681" s="192" t="s">
        <v>963</v>
      </c>
      <c r="J681" s="193" t="s">
        <v>259</v>
      </c>
      <c r="K681" s="193" t="s">
        <v>157</v>
      </c>
      <c r="L681" s="194"/>
      <c r="M681" s="96" t="s">
        <v>142</v>
      </c>
      <c r="N681" s="193" t="s">
        <v>67</v>
      </c>
      <c r="O681" s="193">
        <v>2</v>
      </c>
      <c r="P681" s="195">
        <v>125</v>
      </c>
      <c r="Q681" s="95" t="s">
        <v>62</v>
      </c>
      <c r="R681" s="195">
        <f t="shared" si="112"/>
        <v>250</v>
      </c>
      <c r="S681" s="101">
        <v>0</v>
      </c>
      <c r="T681" s="101">
        <v>0</v>
      </c>
      <c r="U681" s="101">
        <v>0</v>
      </c>
      <c r="V681" s="101">
        <v>0</v>
      </c>
      <c r="W681" s="101">
        <v>0</v>
      </c>
      <c r="X681" s="101">
        <v>0</v>
      </c>
      <c r="Y681" s="101">
        <v>0</v>
      </c>
      <c r="Z681" s="101">
        <v>0</v>
      </c>
      <c r="AA681" s="101">
        <v>0</v>
      </c>
      <c r="AB681" s="101">
        <f t="shared" si="111"/>
        <v>250</v>
      </c>
      <c r="AC681" s="101">
        <v>0</v>
      </c>
      <c r="AD681" s="101">
        <v>0</v>
      </c>
    </row>
    <row r="682" spans="1:30" s="109" customFormat="1" ht="39.6" x14ac:dyDescent="0.3">
      <c r="A682" s="89" t="s">
        <v>25</v>
      </c>
      <c r="B682" s="89" t="s">
        <v>931</v>
      </c>
      <c r="C682" s="89" t="s">
        <v>931</v>
      </c>
      <c r="D682" s="90" t="s">
        <v>1</v>
      </c>
      <c r="E682" s="91" t="s">
        <v>2</v>
      </c>
      <c r="F682" s="90" t="s">
        <v>932</v>
      </c>
      <c r="G682" s="91" t="s">
        <v>3</v>
      </c>
      <c r="H682" s="177">
        <v>22104</v>
      </c>
      <c r="I682" s="192" t="s">
        <v>963</v>
      </c>
      <c r="J682" s="193" t="s">
        <v>260</v>
      </c>
      <c r="K682" s="193" t="s">
        <v>201</v>
      </c>
      <c r="L682" s="194"/>
      <c r="M682" s="96" t="s">
        <v>142</v>
      </c>
      <c r="N682" s="193" t="s">
        <v>67</v>
      </c>
      <c r="O682" s="193">
        <v>6</v>
      </c>
      <c r="P682" s="195">
        <v>218.75</v>
      </c>
      <c r="Q682" s="95" t="s">
        <v>62</v>
      </c>
      <c r="R682" s="195">
        <f t="shared" si="112"/>
        <v>1313</v>
      </c>
      <c r="S682" s="101">
        <v>0</v>
      </c>
      <c r="T682" s="101">
        <v>0</v>
      </c>
      <c r="U682" s="101">
        <v>0</v>
      </c>
      <c r="V682" s="101">
        <v>0</v>
      </c>
      <c r="W682" s="101">
        <v>0</v>
      </c>
      <c r="X682" s="101">
        <v>0</v>
      </c>
      <c r="Y682" s="101">
        <v>0</v>
      </c>
      <c r="Z682" s="101">
        <v>0</v>
      </c>
      <c r="AA682" s="101">
        <v>0</v>
      </c>
      <c r="AB682" s="101">
        <f t="shared" si="111"/>
        <v>1313</v>
      </c>
      <c r="AC682" s="101">
        <v>0</v>
      </c>
      <c r="AD682" s="101">
        <v>0</v>
      </c>
    </row>
    <row r="683" spans="1:30" s="109" customFormat="1" ht="52.8" x14ac:dyDescent="0.3">
      <c r="A683" s="89" t="s">
        <v>25</v>
      </c>
      <c r="B683" s="89" t="s">
        <v>931</v>
      </c>
      <c r="C683" s="89" t="s">
        <v>931</v>
      </c>
      <c r="D683" s="90" t="s">
        <v>1</v>
      </c>
      <c r="E683" s="91" t="s">
        <v>2</v>
      </c>
      <c r="F683" s="90" t="s">
        <v>932</v>
      </c>
      <c r="G683" s="91" t="s">
        <v>3</v>
      </c>
      <c r="H683" s="177">
        <v>22104</v>
      </c>
      <c r="I683" s="192" t="s">
        <v>968</v>
      </c>
      <c r="J683" s="193" t="s">
        <v>969</v>
      </c>
      <c r="K683" s="193" t="s">
        <v>970</v>
      </c>
      <c r="L683" s="194"/>
      <c r="M683" s="96" t="s">
        <v>142</v>
      </c>
      <c r="N683" s="193" t="s">
        <v>67</v>
      </c>
      <c r="O683" s="193">
        <v>200</v>
      </c>
      <c r="P683" s="195">
        <v>36</v>
      </c>
      <c r="Q683" s="95" t="s">
        <v>62</v>
      </c>
      <c r="R683" s="195">
        <f t="shared" si="112"/>
        <v>7200</v>
      </c>
      <c r="S683" s="101">
        <v>0</v>
      </c>
      <c r="T683" s="101">
        <v>0</v>
      </c>
      <c r="U683" s="101">
        <v>0</v>
      </c>
      <c r="V683" s="101">
        <v>0</v>
      </c>
      <c r="W683" s="101">
        <v>0</v>
      </c>
      <c r="X683" s="101">
        <v>0</v>
      </c>
      <c r="Y683" s="101">
        <v>0</v>
      </c>
      <c r="Z683" s="101">
        <v>0</v>
      </c>
      <c r="AA683" s="101">
        <v>0</v>
      </c>
      <c r="AB683" s="101">
        <f t="shared" si="111"/>
        <v>7200</v>
      </c>
      <c r="AC683" s="101">
        <v>0</v>
      </c>
      <c r="AD683" s="101">
        <v>0</v>
      </c>
    </row>
    <row r="684" spans="1:30" s="109" customFormat="1" ht="39.6" x14ac:dyDescent="0.3">
      <c r="A684" s="89" t="s">
        <v>25</v>
      </c>
      <c r="B684" s="89" t="s">
        <v>931</v>
      </c>
      <c r="C684" s="89" t="s">
        <v>931</v>
      </c>
      <c r="D684" s="90" t="s">
        <v>1</v>
      </c>
      <c r="E684" s="91" t="s">
        <v>2</v>
      </c>
      <c r="F684" s="90" t="s">
        <v>932</v>
      </c>
      <c r="G684" s="91" t="s">
        <v>3</v>
      </c>
      <c r="H684" s="177">
        <v>21101</v>
      </c>
      <c r="I684" s="192" t="s">
        <v>971</v>
      </c>
      <c r="J684" s="193" t="s">
        <v>972</v>
      </c>
      <c r="K684" s="193" t="s">
        <v>973</v>
      </c>
      <c r="L684" s="194"/>
      <c r="M684" s="96" t="s">
        <v>142</v>
      </c>
      <c r="N684" s="193" t="s">
        <v>67</v>
      </c>
      <c r="O684" s="193">
        <v>5</v>
      </c>
      <c r="P684" s="195">
        <v>1926.95</v>
      </c>
      <c r="Q684" s="95" t="s">
        <v>62</v>
      </c>
      <c r="R684" s="195">
        <f t="shared" si="112"/>
        <v>9635</v>
      </c>
      <c r="S684" s="101">
        <v>0</v>
      </c>
      <c r="T684" s="101">
        <v>0</v>
      </c>
      <c r="U684" s="101">
        <v>0</v>
      </c>
      <c r="V684" s="101">
        <v>0</v>
      </c>
      <c r="W684" s="101">
        <v>0</v>
      </c>
      <c r="X684" s="101">
        <v>0</v>
      </c>
      <c r="Y684" s="101">
        <v>0</v>
      </c>
      <c r="Z684" s="101">
        <v>0</v>
      </c>
      <c r="AA684" s="101">
        <v>0</v>
      </c>
      <c r="AB684" s="101">
        <f t="shared" si="111"/>
        <v>9635</v>
      </c>
      <c r="AC684" s="101">
        <v>0</v>
      </c>
      <c r="AD684" s="101">
        <v>0</v>
      </c>
    </row>
    <row r="685" spans="1:30" s="109" customFormat="1" ht="39.6" x14ac:dyDescent="0.3">
      <c r="A685" s="89" t="s">
        <v>25</v>
      </c>
      <c r="B685" s="89" t="s">
        <v>931</v>
      </c>
      <c r="C685" s="89" t="s">
        <v>931</v>
      </c>
      <c r="D685" s="90" t="s">
        <v>1</v>
      </c>
      <c r="E685" s="91" t="s">
        <v>2</v>
      </c>
      <c r="F685" s="90" t="s">
        <v>932</v>
      </c>
      <c r="G685" s="91" t="s">
        <v>3</v>
      </c>
      <c r="H685" s="177">
        <v>21101</v>
      </c>
      <c r="I685" s="192" t="s">
        <v>971</v>
      </c>
      <c r="J685" s="193" t="s">
        <v>423</v>
      </c>
      <c r="K685" s="193" t="s">
        <v>974</v>
      </c>
      <c r="L685" s="194"/>
      <c r="M685" s="96" t="s">
        <v>142</v>
      </c>
      <c r="N685" s="193" t="s">
        <v>67</v>
      </c>
      <c r="O685" s="193">
        <v>2</v>
      </c>
      <c r="P685" s="195">
        <v>88.22</v>
      </c>
      <c r="Q685" s="95" t="s">
        <v>62</v>
      </c>
      <c r="R685" s="195">
        <f t="shared" si="112"/>
        <v>176</v>
      </c>
      <c r="S685" s="101">
        <v>0</v>
      </c>
      <c r="T685" s="101">
        <v>0</v>
      </c>
      <c r="U685" s="101">
        <v>0</v>
      </c>
      <c r="V685" s="101">
        <v>0</v>
      </c>
      <c r="W685" s="101">
        <v>0</v>
      </c>
      <c r="X685" s="101">
        <v>0</v>
      </c>
      <c r="Y685" s="101">
        <v>0</v>
      </c>
      <c r="Z685" s="101">
        <v>0</v>
      </c>
      <c r="AA685" s="101">
        <v>0</v>
      </c>
      <c r="AB685" s="101">
        <f t="shared" si="111"/>
        <v>176</v>
      </c>
      <c r="AC685" s="101">
        <v>0</v>
      </c>
      <c r="AD685" s="101">
        <v>0</v>
      </c>
    </row>
    <row r="686" spans="1:30" s="109" customFormat="1" ht="39.6" x14ac:dyDescent="0.3">
      <c r="A686" s="89" t="s">
        <v>25</v>
      </c>
      <c r="B686" s="89" t="s">
        <v>931</v>
      </c>
      <c r="C686" s="89" t="s">
        <v>931</v>
      </c>
      <c r="D686" s="90" t="s">
        <v>1</v>
      </c>
      <c r="E686" s="91" t="s">
        <v>2</v>
      </c>
      <c r="F686" s="90" t="s">
        <v>932</v>
      </c>
      <c r="G686" s="91" t="s">
        <v>3</v>
      </c>
      <c r="H686" s="177">
        <v>21101</v>
      </c>
      <c r="I686" s="192" t="s">
        <v>971</v>
      </c>
      <c r="J686" s="193" t="s">
        <v>225</v>
      </c>
      <c r="K686" s="193" t="s">
        <v>975</v>
      </c>
      <c r="L686" s="194"/>
      <c r="M686" s="96" t="s">
        <v>142</v>
      </c>
      <c r="N686" s="193" t="s">
        <v>67</v>
      </c>
      <c r="O686" s="193">
        <v>11</v>
      </c>
      <c r="P686" s="195">
        <v>18.38</v>
      </c>
      <c r="Q686" s="95" t="s">
        <v>62</v>
      </c>
      <c r="R686" s="195">
        <f t="shared" si="112"/>
        <v>202</v>
      </c>
      <c r="S686" s="101">
        <v>0</v>
      </c>
      <c r="T686" s="101">
        <v>0</v>
      </c>
      <c r="U686" s="101">
        <v>0</v>
      </c>
      <c r="V686" s="101">
        <v>0</v>
      </c>
      <c r="W686" s="101">
        <v>0</v>
      </c>
      <c r="X686" s="101">
        <v>0</v>
      </c>
      <c r="Y686" s="101">
        <v>0</v>
      </c>
      <c r="Z686" s="101">
        <v>0</v>
      </c>
      <c r="AA686" s="101">
        <v>0</v>
      </c>
      <c r="AB686" s="101">
        <f t="shared" si="111"/>
        <v>202</v>
      </c>
      <c r="AC686" s="101">
        <v>0</v>
      </c>
      <c r="AD686" s="101">
        <v>0</v>
      </c>
    </row>
    <row r="687" spans="1:30" s="109" customFormat="1" ht="39.6" x14ac:dyDescent="0.3">
      <c r="A687" s="89" t="s">
        <v>25</v>
      </c>
      <c r="B687" s="89" t="s">
        <v>931</v>
      </c>
      <c r="C687" s="89" t="s">
        <v>931</v>
      </c>
      <c r="D687" s="90" t="s">
        <v>1</v>
      </c>
      <c r="E687" s="91" t="s">
        <v>2</v>
      </c>
      <c r="F687" s="90" t="s">
        <v>932</v>
      </c>
      <c r="G687" s="91" t="s">
        <v>3</v>
      </c>
      <c r="H687" s="177">
        <v>21101</v>
      </c>
      <c r="I687" s="192" t="s">
        <v>971</v>
      </c>
      <c r="J687" s="193" t="s">
        <v>225</v>
      </c>
      <c r="K687" s="193" t="s">
        <v>975</v>
      </c>
      <c r="L687" s="194"/>
      <c r="M687" s="96" t="s">
        <v>142</v>
      </c>
      <c r="N687" s="193" t="s">
        <v>67</v>
      </c>
      <c r="O687" s="193">
        <v>1</v>
      </c>
      <c r="P687" s="195">
        <v>18.37</v>
      </c>
      <c r="Q687" s="95" t="s">
        <v>62</v>
      </c>
      <c r="R687" s="195">
        <f t="shared" si="112"/>
        <v>18</v>
      </c>
      <c r="S687" s="101">
        <v>0</v>
      </c>
      <c r="T687" s="101">
        <v>0</v>
      </c>
      <c r="U687" s="101">
        <v>0</v>
      </c>
      <c r="V687" s="101">
        <v>0</v>
      </c>
      <c r="W687" s="101">
        <v>0</v>
      </c>
      <c r="X687" s="101">
        <v>0</v>
      </c>
      <c r="Y687" s="101">
        <v>0</v>
      </c>
      <c r="Z687" s="101">
        <v>0</v>
      </c>
      <c r="AA687" s="101">
        <v>0</v>
      </c>
      <c r="AB687" s="101">
        <f t="shared" si="111"/>
        <v>18</v>
      </c>
      <c r="AC687" s="101">
        <v>0</v>
      </c>
      <c r="AD687" s="101">
        <v>0</v>
      </c>
    </row>
    <row r="688" spans="1:30" s="109" customFormat="1" ht="39.6" x14ac:dyDescent="0.3">
      <c r="A688" s="89" t="s">
        <v>25</v>
      </c>
      <c r="B688" s="89" t="s">
        <v>931</v>
      </c>
      <c r="C688" s="89" t="s">
        <v>931</v>
      </c>
      <c r="D688" s="90" t="s">
        <v>1</v>
      </c>
      <c r="E688" s="91" t="s">
        <v>2</v>
      </c>
      <c r="F688" s="90" t="s">
        <v>932</v>
      </c>
      <c r="G688" s="91" t="s">
        <v>3</v>
      </c>
      <c r="H688" s="177">
        <v>21101</v>
      </c>
      <c r="I688" s="192" t="s">
        <v>971</v>
      </c>
      <c r="J688" s="193" t="s">
        <v>120</v>
      </c>
      <c r="K688" s="193" t="s">
        <v>976</v>
      </c>
      <c r="L688" s="194"/>
      <c r="M688" s="96" t="s">
        <v>142</v>
      </c>
      <c r="N688" s="193" t="s">
        <v>67</v>
      </c>
      <c r="O688" s="193">
        <v>50</v>
      </c>
      <c r="P688" s="195">
        <v>66.61</v>
      </c>
      <c r="Q688" s="95" t="s">
        <v>62</v>
      </c>
      <c r="R688" s="195">
        <f t="shared" si="112"/>
        <v>3331</v>
      </c>
      <c r="S688" s="101">
        <v>0</v>
      </c>
      <c r="T688" s="101">
        <v>0</v>
      </c>
      <c r="U688" s="101">
        <v>0</v>
      </c>
      <c r="V688" s="101">
        <v>0</v>
      </c>
      <c r="W688" s="101">
        <v>0</v>
      </c>
      <c r="X688" s="101">
        <v>0</v>
      </c>
      <c r="Y688" s="101">
        <v>0</v>
      </c>
      <c r="Z688" s="101">
        <v>0</v>
      </c>
      <c r="AA688" s="101">
        <v>0</v>
      </c>
      <c r="AB688" s="101">
        <f t="shared" si="111"/>
        <v>3331</v>
      </c>
      <c r="AC688" s="101">
        <v>0</v>
      </c>
      <c r="AD688" s="101">
        <v>0</v>
      </c>
    </row>
    <row r="689" spans="1:30" s="109" customFormat="1" ht="39.6" x14ac:dyDescent="0.3">
      <c r="A689" s="89" t="s">
        <v>25</v>
      </c>
      <c r="B689" s="89" t="s">
        <v>931</v>
      </c>
      <c r="C689" s="89" t="s">
        <v>931</v>
      </c>
      <c r="D689" s="90" t="s">
        <v>1</v>
      </c>
      <c r="E689" s="91" t="s">
        <v>2</v>
      </c>
      <c r="F689" s="90" t="s">
        <v>932</v>
      </c>
      <c r="G689" s="91" t="s">
        <v>3</v>
      </c>
      <c r="H689" s="177">
        <v>21101</v>
      </c>
      <c r="I689" s="192" t="s">
        <v>971</v>
      </c>
      <c r="J689" s="193" t="s">
        <v>977</v>
      </c>
      <c r="K689" s="193" t="s">
        <v>978</v>
      </c>
      <c r="L689" s="194"/>
      <c r="M689" s="96" t="s">
        <v>142</v>
      </c>
      <c r="N689" s="193" t="s">
        <v>67</v>
      </c>
      <c r="O689" s="193">
        <v>1</v>
      </c>
      <c r="P689" s="195">
        <v>336.6</v>
      </c>
      <c r="Q689" s="95" t="s">
        <v>62</v>
      </c>
      <c r="R689" s="195">
        <f t="shared" si="112"/>
        <v>337</v>
      </c>
      <c r="S689" s="101">
        <v>0</v>
      </c>
      <c r="T689" s="101">
        <v>0</v>
      </c>
      <c r="U689" s="101">
        <v>0</v>
      </c>
      <c r="V689" s="101">
        <v>0</v>
      </c>
      <c r="W689" s="101">
        <v>0</v>
      </c>
      <c r="X689" s="101">
        <v>0</v>
      </c>
      <c r="Y689" s="101">
        <v>0</v>
      </c>
      <c r="Z689" s="101">
        <v>0</v>
      </c>
      <c r="AA689" s="101">
        <v>0</v>
      </c>
      <c r="AB689" s="101">
        <f t="shared" si="111"/>
        <v>337</v>
      </c>
      <c r="AC689" s="101">
        <v>0</v>
      </c>
      <c r="AD689" s="101">
        <v>0</v>
      </c>
    </row>
    <row r="690" spans="1:30" s="109" customFormat="1" ht="39.6" x14ac:dyDescent="0.3">
      <c r="A690" s="89" t="s">
        <v>25</v>
      </c>
      <c r="B690" s="89" t="s">
        <v>931</v>
      </c>
      <c r="C690" s="89" t="s">
        <v>931</v>
      </c>
      <c r="D690" s="90" t="s">
        <v>1</v>
      </c>
      <c r="E690" s="91" t="s">
        <v>2</v>
      </c>
      <c r="F690" s="90" t="s">
        <v>932</v>
      </c>
      <c r="G690" s="91" t="s">
        <v>3</v>
      </c>
      <c r="H690" s="177">
        <v>21101</v>
      </c>
      <c r="I690" s="192" t="s">
        <v>971</v>
      </c>
      <c r="J690" s="193" t="s">
        <v>977</v>
      </c>
      <c r="K690" s="193" t="s">
        <v>978</v>
      </c>
      <c r="L690" s="194"/>
      <c r="M690" s="96" t="s">
        <v>142</v>
      </c>
      <c r="N690" s="193" t="s">
        <v>67</v>
      </c>
      <c r="O690" s="193">
        <v>14</v>
      </c>
      <c r="P690" s="195">
        <v>336.8</v>
      </c>
      <c r="Q690" s="95" t="s">
        <v>62</v>
      </c>
      <c r="R690" s="195">
        <f t="shared" si="112"/>
        <v>4715</v>
      </c>
      <c r="S690" s="101">
        <v>0</v>
      </c>
      <c r="T690" s="101">
        <v>0</v>
      </c>
      <c r="U690" s="101">
        <v>0</v>
      </c>
      <c r="V690" s="101">
        <v>0</v>
      </c>
      <c r="W690" s="101">
        <v>0</v>
      </c>
      <c r="X690" s="101">
        <v>0</v>
      </c>
      <c r="Y690" s="101">
        <v>0</v>
      </c>
      <c r="Z690" s="101">
        <v>0</v>
      </c>
      <c r="AA690" s="101">
        <v>0</v>
      </c>
      <c r="AB690" s="101">
        <f t="shared" si="111"/>
        <v>4715</v>
      </c>
      <c r="AC690" s="101">
        <v>0</v>
      </c>
      <c r="AD690" s="101">
        <v>0</v>
      </c>
    </row>
    <row r="691" spans="1:30" s="109" customFormat="1" ht="26.4" x14ac:dyDescent="0.3">
      <c r="A691" s="89" t="s">
        <v>25</v>
      </c>
      <c r="B691" s="89" t="s">
        <v>931</v>
      </c>
      <c r="C691" s="89" t="s">
        <v>931</v>
      </c>
      <c r="D691" s="90" t="s">
        <v>1</v>
      </c>
      <c r="E691" s="91" t="s">
        <v>2</v>
      </c>
      <c r="F691" s="90" t="s">
        <v>932</v>
      </c>
      <c r="G691" s="91" t="s">
        <v>3</v>
      </c>
      <c r="H691" s="177">
        <v>24801</v>
      </c>
      <c r="I691" s="192" t="s">
        <v>299</v>
      </c>
      <c r="J691" s="193" t="s">
        <v>947</v>
      </c>
      <c r="K691" s="193" t="s">
        <v>979</v>
      </c>
      <c r="L691" s="194"/>
      <c r="M691" s="96" t="s">
        <v>142</v>
      </c>
      <c r="N691" s="193" t="s">
        <v>67</v>
      </c>
      <c r="O691" s="193">
        <v>1</v>
      </c>
      <c r="P691" s="195">
        <v>695.5</v>
      </c>
      <c r="Q691" s="95" t="s">
        <v>62</v>
      </c>
      <c r="R691" s="195">
        <f t="shared" si="112"/>
        <v>696</v>
      </c>
      <c r="S691" s="101">
        <v>0</v>
      </c>
      <c r="T691" s="101">
        <v>0</v>
      </c>
      <c r="U691" s="101">
        <v>0</v>
      </c>
      <c r="V691" s="101">
        <v>0</v>
      </c>
      <c r="W691" s="101">
        <v>0</v>
      </c>
      <c r="X691" s="101">
        <v>0</v>
      </c>
      <c r="Y691" s="101">
        <v>0</v>
      </c>
      <c r="Z691" s="101">
        <v>0</v>
      </c>
      <c r="AA691" s="101">
        <v>0</v>
      </c>
      <c r="AB691" s="101">
        <f t="shared" si="111"/>
        <v>696</v>
      </c>
      <c r="AC691" s="101">
        <v>0</v>
      </c>
      <c r="AD691" s="101">
        <v>0</v>
      </c>
    </row>
    <row r="692" spans="1:30" s="109" customFormat="1" ht="26.4" x14ac:dyDescent="0.3">
      <c r="A692" s="89" t="s">
        <v>25</v>
      </c>
      <c r="B692" s="89" t="s">
        <v>931</v>
      </c>
      <c r="C692" s="89" t="s">
        <v>931</v>
      </c>
      <c r="D692" s="90" t="s">
        <v>932</v>
      </c>
      <c r="E692" s="91" t="s">
        <v>288</v>
      </c>
      <c r="F692" s="90" t="s">
        <v>938</v>
      </c>
      <c r="G692" s="91" t="s">
        <v>4</v>
      </c>
      <c r="H692" s="177">
        <v>24601</v>
      </c>
      <c r="I692" s="192" t="s">
        <v>949</v>
      </c>
      <c r="J692" s="193" t="s">
        <v>980</v>
      </c>
      <c r="K692" s="193" t="s">
        <v>981</v>
      </c>
      <c r="L692" s="194"/>
      <c r="M692" s="96" t="s">
        <v>142</v>
      </c>
      <c r="N692" s="193" t="s">
        <v>67</v>
      </c>
      <c r="O692" s="193">
        <v>3</v>
      </c>
      <c r="P692" s="195">
        <v>266.5</v>
      </c>
      <c r="Q692" s="95" t="s">
        <v>62</v>
      </c>
      <c r="R692" s="195">
        <f t="shared" si="112"/>
        <v>800</v>
      </c>
      <c r="S692" s="101">
        <v>0</v>
      </c>
      <c r="T692" s="101">
        <v>0</v>
      </c>
      <c r="U692" s="101">
        <v>0</v>
      </c>
      <c r="V692" s="101">
        <v>0</v>
      </c>
      <c r="W692" s="101">
        <v>0</v>
      </c>
      <c r="X692" s="101">
        <v>0</v>
      </c>
      <c r="Y692" s="101">
        <v>0</v>
      </c>
      <c r="Z692" s="101">
        <v>0</v>
      </c>
      <c r="AA692" s="101">
        <v>0</v>
      </c>
      <c r="AB692" s="101">
        <f t="shared" si="111"/>
        <v>800</v>
      </c>
      <c r="AC692" s="101">
        <v>0</v>
      </c>
      <c r="AD692" s="101">
        <v>0</v>
      </c>
    </row>
    <row r="693" spans="1:30" s="109" customFormat="1" ht="26.4" x14ac:dyDescent="0.3">
      <c r="A693" s="89" t="s">
        <v>25</v>
      </c>
      <c r="B693" s="89" t="s">
        <v>931</v>
      </c>
      <c r="C693" s="89" t="s">
        <v>931</v>
      </c>
      <c r="D693" s="90" t="s">
        <v>932</v>
      </c>
      <c r="E693" s="91" t="s">
        <v>288</v>
      </c>
      <c r="F693" s="90" t="s">
        <v>938</v>
      </c>
      <c r="G693" s="91" t="s">
        <v>4</v>
      </c>
      <c r="H693" s="177">
        <v>29101</v>
      </c>
      <c r="I693" s="192" t="s">
        <v>47</v>
      </c>
      <c r="J693" s="193" t="s">
        <v>982</v>
      </c>
      <c r="K693" s="193" t="s">
        <v>983</v>
      </c>
      <c r="L693" s="194"/>
      <c r="M693" s="96" t="s">
        <v>142</v>
      </c>
      <c r="N693" s="193" t="s">
        <v>67</v>
      </c>
      <c r="O693" s="193">
        <v>1</v>
      </c>
      <c r="P693" s="195">
        <v>474.5</v>
      </c>
      <c r="Q693" s="95" t="s">
        <v>62</v>
      </c>
      <c r="R693" s="195">
        <f t="shared" si="112"/>
        <v>475</v>
      </c>
      <c r="S693" s="101">
        <v>0</v>
      </c>
      <c r="T693" s="101">
        <v>0</v>
      </c>
      <c r="U693" s="101">
        <v>0</v>
      </c>
      <c r="V693" s="101">
        <v>0</v>
      </c>
      <c r="W693" s="101">
        <v>0</v>
      </c>
      <c r="X693" s="101">
        <v>0</v>
      </c>
      <c r="Y693" s="101">
        <v>0</v>
      </c>
      <c r="Z693" s="101">
        <v>0</v>
      </c>
      <c r="AA693" s="101">
        <v>0</v>
      </c>
      <c r="AB693" s="101">
        <f t="shared" si="111"/>
        <v>475</v>
      </c>
      <c r="AC693" s="101">
        <v>0</v>
      </c>
      <c r="AD693" s="101">
        <v>0</v>
      </c>
    </row>
    <row r="694" spans="1:30" s="109" customFormat="1" ht="26.4" x14ac:dyDescent="0.3">
      <c r="A694" s="89" t="s">
        <v>25</v>
      </c>
      <c r="B694" s="89" t="s">
        <v>931</v>
      </c>
      <c r="C694" s="89" t="s">
        <v>931</v>
      </c>
      <c r="D694" s="90" t="s">
        <v>932</v>
      </c>
      <c r="E694" s="91" t="s">
        <v>2</v>
      </c>
      <c r="F694" s="90" t="s">
        <v>932</v>
      </c>
      <c r="G694" s="91" t="s">
        <v>3</v>
      </c>
      <c r="H694" s="177">
        <v>24601</v>
      </c>
      <c r="I694" s="192" t="s">
        <v>949</v>
      </c>
      <c r="J694" s="193" t="s">
        <v>491</v>
      </c>
      <c r="K694" s="193" t="s">
        <v>492</v>
      </c>
      <c r="L694" s="194"/>
      <c r="M694" s="96" t="s">
        <v>142</v>
      </c>
      <c r="N694" s="193" t="s">
        <v>67</v>
      </c>
      <c r="O694" s="193">
        <v>2</v>
      </c>
      <c r="P694" s="195">
        <v>199</v>
      </c>
      <c r="Q694" s="95" t="s">
        <v>62</v>
      </c>
      <c r="R694" s="195">
        <f t="shared" si="112"/>
        <v>398</v>
      </c>
      <c r="S694" s="101">
        <v>0</v>
      </c>
      <c r="T694" s="101">
        <v>0</v>
      </c>
      <c r="U694" s="101">
        <v>0</v>
      </c>
      <c r="V694" s="101">
        <v>0</v>
      </c>
      <c r="W694" s="101">
        <v>0</v>
      </c>
      <c r="X694" s="101">
        <v>0</v>
      </c>
      <c r="Y694" s="101">
        <v>0</v>
      </c>
      <c r="Z694" s="101">
        <v>0</v>
      </c>
      <c r="AA694" s="101">
        <v>0</v>
      </c>
      <c r="AB694" s="101">
        <f t="shared" si="111"/>
        <v>398</v>
      </c>
      <c r="AC694" s="101">
        <v>0</v>
      </c>
      <c r="AD694" s="101">
        <v>0</v>
      </c>
    </row>
    <row r="695" spans="1:30" s="109" customFormat="1" ht="26.4" x14ac:dyDescent="0.3">
      <c r="A695" s="89" t="s">
        <v>25</v>
      </c>
      <c r="B695" s="89" t="s">
        <v>931</v>
      </c>
      <c r="C695" s="89" t="s">
        <v>931</v>
      </c>
      <c r="D695" s="90" t="s">
        <v>932</v>
      </c>
      <c r="E695" s="91" t="s">
        <v>2</v>
      </c>
      <c r="F695" s="90" t="s">
        <v>932</v>
      </c>
      <c r="G695" s="91" t="s">
        <v>3</v>
      </c>
      <c r="H695" s="177">
        <v>24601</v>
      </c>
      <c r="I695" s="192" t="s">
        <v>949</v>
      </c>
      <c r="J695" s="193" t="s">
        <v>489</v>
      </c>
      <c r="K695" s="193" t="s">
        <v>490</v>
      </c>
      <c r="L695" s="194"/>
      <c r="M695" s="96" t="s">
        <v>142</v>
      </c>
      <c r="N695" s="193" t="s">
        <v>67</v>
      </c>
      <c r="O695" s="193">
        <v>5</v>
      </c>
      <c r="P695" s="195">
        <v>49</v>
      </c>
      <c r="Q695" s="95" t="s">
        <v>62</v>
      </c>
      <c r="R695" s="195">
        <f t="shared" si="112"/>
        <v>245</v>
      </c>
      <c r="S695" s="101">
        <v>0</v>
      </c>
      <c r="T695" s="101">
        <v>0</v>
      </c>
      <c r="U695" s="101">
        <v>0</v>
      </c>
      <c r="V695" s="101">
        <v>0</v>
      </c>
      <c r="W695" s="101">
        <v>0</v>
      </c>
      <c r="X695" s="101">
        <v>0</v>
      </c>
      <c r="Y695" s="101">
        <v>0</v>
      </c>
      <c r="Z695" s="101">
        <v>0</v>
      </c>
      <c r="AA695" s="101">
        <v>0</v>
      </c>
      <c r="AB695" s="101">
        <f t="shared" si="111"/>
        <v>245</v>
      </c>
      <c r="AC695" s="101">
        <v>0</v>
      </c>
      <c r="AD695" s="101">
        <v>0</v>
      </c>
    </row>
    <row r="696" spans="1:30" s="109" customFormat="1" ht="26.4" x14ac:dyDescent="0.3">
      <c r="A696" s="89" t="s">
        <v>25</v>
      </c>
      <c r="B696" s="89" t="s">
        <v>931</v>
      </c>
      <c r="C696" s="89" t="s">
        <v>931</v>
      </c>
      <c r="D696" s="90" t="s">
        <v>932</v>
      </c>
      <c r="E696" s="91" t="s">
        <v>2</v>
      </c>
      <c r="F696" s="90" t="s">
        <v>932</v>
      </c>
      <c r="G696" s="91" t="s">
        <v>3</v>
      </c>
      <c r="H696" s="177">
        <v>24601</v>
      </c>
      <c r="I696" s="192" t="s">
        <v>949</v>
      </c>
      <c r="J696" s="193" t="s">
        <v>493</v>
      </c>
      <c r="K696" s="193" t="s">
        <v>494</v>
      </c>
      <c r="L696" s="194"/>
      <c r="M696" s="96" t="s">
        <v>142</v>
      </c>
      <c r="N696" s="193" t="s">
        <v>67</v>
      </c>
      <c r="O696" s="193">
        <v>2</v>
      </c>
      <c r="P696" s="195">
        <v>159</v>
      </c>
      <c r="Q696" s="95" t="s">
        <v>62</v>
      </c>
      <c r="R696" s="195">
        <f t="shared" si="112"/>
        <v>318</v>
      </c>
      <c r="S696" s="101">
        <v>0</v>
      </c>
      <c r="T696" s="101">
        <v>0</v>
      </c>
      <c r="U696" s="101">
        <v>0</v>
      </c>
      <c r="V696" s="101">
        <v>0</v>
      </c>
      <c r="W696" s="101">
        <v>0</v>
      </c>
      <c r="X696" s="101">
        <v>0</v>
      </c>
      <c r="Y696" s="101">
        <v>0</v>
      </c>
      <c r="Z696" s="101">
        <v>0</v>
      </c>
      <c r="AA696" s="101">
        <v>0</v>
      </c>
      <c r="AB696" s="101">
        <f t="shared" si="111"/>
        <v>318</v>
      </c>
      <c r="AC696" s="101">
        <v>0</v>
      </c>
      <c r="AD696" s="101">
        <v>0</v>
      </c>
    </row>
    <row r="697" spans="1:30" s="109" customFormat="1" ht="26.4" x14ac:dyDescent="0.3">
      <c r="A697" s="89" t="s">
        <v>25</v>
      </c>
      <c r="B697" s="89" t="s">
        <v>931</v>
      </c>
      <c r="C697" s="89" t="s">
        <v>931</v>
      </c>
      <c r="D697" s="90" t="s">
        <v>932</v>
      </c>
      <c r="E697" s="91" t="s">
        <v>2</v>
      </c>
      <c r="F697" s="90" t="s">
        <v>932</v>
      </c>
      <c r="G697" s="91" t="s">
        <v>3</v>
      </c>
      <c r="H697" s="177">
        <v>24601</v>
      </c>
      <c r="I697" s="192" t="s">
        <v>949</v>
      </c>
      <c r="J697" s="193" t="s">
        <v>668</v>
      </c>
      <c r="K697" s="193" t="s">
        <v>669</v>
      </c>
      <c r="L697" s="194"/>
      <c r="M697" s="96" t="s">
        <v>142</v>
      </c>
      <c r="N697" s="193" t="s">
        <v>67</v>
      </c>
      <c r="O697" s="193">
        <v>3</v>
      </c>
      <c r="P697" s="195">
        <v>49</v>
      </c>
      <c r="Q697" s="95" t="s">
        <v>62</v>
      </c>
      <c r="R697" s="195">
        <f t="shared" si="112"/>
        <v>147</v>
      </c>
      <c r="S697" s="101">
        <v>0</v>
      </c>
      <c r="T697" s="101">
        <v>0</v>
      </c>
      <c r="U697" s="101">
        <v>0</v>
      </c>
      <c r="V697" s="101">
        <v>0</v>
      </c>
      <c r="W697" s="101">
        <v>0</v>
      </c>
      <c r="X697" s="101">
        <v>0</v>
      </c>
      <c r="Y697" s="101">
        <v>0</v>
      </c>
      <c r="Z697" s="101">
        <v>0</v>
      </c>
      <c r="AA697" s="101">
        <v>0</v>
      </c>
      <c r="AB697" s="101">
        <f t="shared" si="111"/>
        <v>147</v>
      </c>
      <c r="AC697" s="101">
        <v>0</v>
      </c>
      <c r="AD697" s="101">
        <v>0</v>
      </c>
    </row>
    <row r="698" spans="1:30" s="109" customFormat="1" ht="26.4" x14ac:dyDescent="0.3">
      <c r="A698" s="89" t="s">
        <v>25</v>
      </c>
      <c r="B698" s="89" t="s">
        <v>931</v>
      </c>
      <c r="C698" s="89" t="s">
        <v>931</v>
      </c>
      <c r="D698" s="90" t="s">
        <v>932</v>
      </c>
      <c r="E698" s="91" t="s">
        <v>2</v>
      </c>
      <c r="F698" s="90" t="s">
        <v>932</v>
      </c>
      <c r="G698" s="91" t="s">
        <v>3</v>
      </c>
      <c r="H698" s="177">
        <v>24601</v>
      </c>
      <c r="I698" s="192" t="s">
        <v>949</v>
      </c>
      <c r="J698" s="193" t="s">
        <v>984</v>
      </c>
      <c r="K698" s="193" t="s">
        <v>985</v>
      </c>
      <c r="L698" s="194"/>
      <c r="M698" s="96" t="s">
        <v>142</v>
      </c>
      <c r="N698" s="193" t="s">
        <v>67</v>
      </c>
      <c r="O698" s="193">
        <v>1</v>
      </c>
      <c r="P698" s="195">
        <v>299</v>
      </c>
      <c r="Q698" s="95" t="s">
        <v>62</v>
      </c>
      <c r="R698" s="195">
        <f t="shared" si="112"/>
        <v>299</v>
      </c>
      <c r="S698" s="101">
        <v>0</v>
      </c>
      <c r="T698" s="101">
        <v>0</v>
      </c>
      <c r="U698" s="101">
        <v>0</v>
      </c>
      <c r="V698" s="101">
        <v>0</v>
      </c>
      <c r="W698" s="101">
        <v>0</v>
      </c>
      <c r="X698" s="101">
        <v>0</v>
      </c>
      <c r="Y698" s="101">
        <v>0</v>
      </c>
      <c r="Z698" s="101">
        <v>0</v>
      </c>
      <c r="AA698" s="101">
        <v>0</v>
      </c>
      <c r="AB698" s="101">
        <f t="shared" si="111"/>
        <v>299</v>
      </c>
      <c r="AC698" s="101">
        <v>0</v>
      </c>
      <c r="AD698" s="101">
        <v>0</v>
      </c>
    </row>
    <row r="699" spans="1:30" s="109" customFormat="1" ht="26.4" x14ac:dyDescent="0.3">
      <c r="A699" s="89" t="s">
        <v>25</v>
      </c>
      <c r="B699" s="89" t="s">
        <v>931</v>
      </c>
      <c r="C699" s="89" t="s">
        <v>931</v>
      </c>
      <c r="D699" s="90" t="s">
        <v>932</v>
      </c>
      <c r="E699" s="91" t="s">
        <v>2</v>
      </c>
      <c r="F699" s="90" t="s">
        <v>932</v>
      </c>
      <c r="G699" s="91" t="s">
        <v>3</v>
      </c>
      <c r="H699" s="177">
        <v>29901</v>
      </c>
      <c r="I699" s="192" t="s">
        <v>986</v>
      </c>
      <c r="J699" s="193" t="s">
        <v>322</v>
      </c>
      <c r="K699" s="193" t="s">
        <v>987</v>
      </c>
      <c r="L699" s="194"/>
      <c r="M699" s="96" t="s">
        <v>142</v>
      </c>
      <c r="N699" s="193" t="s">
        <v>67</v>
      </c>
      <c r="O699" s="193">
        <v>1</v>
      </c>
      <c r="P699" s="195">
        <v>999</v>
      </c>
      <c r="Q699" s="95" t="s">
        <v>62</v>
      </c>
      <c r="R699" s="195">
        <f t="shared" si="112"/>
        <v>999</v>
      </c>
      <c r="S699" s="101">
        <v>0</v>
      </c>
      <c r="T699" s="101">
        <v>0</v>
      </c>
      <c r="U699" s="101">
        <v>0</v>
      </c>
      <c r="V699" s="101">
        <v>0</v>
      </c>
      <c r="W699" s="101">
        <v>0</v>
      </c>
      <c r="X699" s="101">
        <v>0</v>
      </c>
      <c r="Y699" s="101">
        <v>0</v>
      </c>
      <c r="Z699" s="101">
        <v>0</v>
      </c>
      <c r="AA699" s="101">
        <v>0</v>
      </c>
      <c r="AB699" s="101">
        <f t="shared" si="111"/>
        <v>999</v>
      </c>
      <c r="AC699" s="101">
        <v>0</v>
      </c>
      <c r="AD699" s="101">
        <v>0</v>
      </c>
    </row>
    <row r="700" spans="1:30" s="109" customFormat="1" ht="39.6" x14ac:dyDescent="0.3">
      <c r="A700" s="89" t="s">
        <v>25</v>
      </c>
      <c r="B700" s="89" t="s">
        <v>931</v>
      </c>
      <c r="C700" s="89" t="s">
        <v>931</v>
      </c>
      <c r="D700" s="90" t="s">
        <v>932</v>
      </c>
      <c r="E700" s="91" t="s">
        <v>288</v>
      </c>
      <c r="F700" s="90" t="s">
        <v>938</v>
      </c>
      <c r="G700" s="91" t="s">
        <v>294</v>
      </c>
      <c r="H700" s="177">
        <v>29301</v>
      </c>
      <c r="I700" s="192" t="s">
        <v>988</v>
      </c>
      <c r="J700" s="193" t="s">
        <v>989</v>
      </c>
      <c r="K700" s="193" t="s">
        <v>990</v>
      </c>
      <c r="L700" s="194"/>
      <c r="M700" s="96" t="s">
        <v>142</v>
      </c>
      <c r="N700" s="193" t="s">
        <v>67</v>
      </c>
      <c r="O700" s="193">
        <v>4</v>
      </c>
      <c r="P700" s="195">
        <v>1499</v>
      </c>
      <c r="Q700" s="95" t="s">
        <v>62</v>
      </c>
      <c r="R700" s="195">
        <f t="shared" si="112"/>
        <v>5996</v>
      </c>
      <c r="S700" s="101">
        <v>0</v>
      </c>
      <c r="T700" s="101">
        <v>0</v>
      </c>
      <c r="U700" s="101">
        <v>0</v>
      </c>
      <c r="V700" s="101">
        <v>0</v>
      </c>
      <c r="W700" s="101">
        <v>0</v>
      </c>
      <c r="X700" s="101">
        <v>0</v>
      </c>
      <c r="Y700" s="101">
        <v>0</v>
      </c>
      <c r="Z700" s="101">
        <v>0</v>
      </c>
      <c r="AA700" s="101">
        <v>0</v>
      </c>
      <c r="AB700" s="101">
        <f t="shared" si="111"/>
        <v>5996</v>
      </c>
      <c r="AC700" s="101">
        <v>0</v>
      </c>
      <c r="AD700" s="101">
        <v>0</v>
      </c>
    </row>
    <row r="701" spans="1:30" s="109" customFormat="1" ht="39.6" x14ac:dyDescent="0.3">
      <c r="A701" s="89" t="s">
        <v>25</v>
      </c>
      <c r="B701" s="89" t="s">
        <v>931</v>
      </c>
      <c r="C701" s="89" t="s">
        <v>931</v>
      </c>
      <c r="D701" s="90" t="s">
        <v>932</v>
      </c>
      <c r="E701" s="91" t="s">
        <v>288</v>
      </c>
      <c r="F701" s="90" t="s">
        <v>938</v>
      </c>
      <c r="G701" s="91" t="s">
        <v>294</v>
      </c>
      <c r="H701" s="177">
        <v>29301</v>
      </c>
      <c r="I701" s="192" t="s">
        <v>988</v>
      </c>
      <c r="J701" s="193" t="s">
        <v>989</v>
      </c>
      <c r="K701" s="193" t="s">
        <v>990</v>
      </c>
      <c r="L701" s="194"/>
      <c r="M701" s="96" t="s">
        <v>142</v>
      </c>
      <c r="N701" s="193" t="s">
        <v>67</v>
      </c>
      <c r="O701" s="193">
        <v>1</v>
      </c>
      <c r="P701" s="195">
        <v>749.5</v>
      </c>
      <c r="Q701" s="95" t="s">
        <v>62</v>
      </c>
      <c r="R701" s="195">
        <f t="shared" si="112"/>
        <v>750</v>
      </c>
      <c r="S701" s="101">
        <v>0</v>
      </c>
      <c r="T701" s="101">
        <v>0</v>
      </c>
      <c r="U701" s="101">
        <v>0</v>
      </c>
      <c r="V701" s="101">
        <v>0</v>
      </c>
      <c r="W701" s="101">
        <v>0</v>
      </c>
      <c r="X701" s="101">
        <v>0</v>
      </c>
      <c r="Y701" s="101">
        <v>0</v>
      </c>
      <c r="Z701" s="101">
        <v>0</v>
      </c>
      <c r="AA701" s="101">
        <v>0</v>
      </c>
      <c r="AB701" s="101">
        <f t="shared" si="111"/>
        <v>750</v>
      </c>
      <c r="AC701" s="101">
        <v>0</v>
      </c>
      <c r="AD701" s="101">
        <v>0</v>
      </c>
    </row>
    <row r="702" spans="1:30" s="109" customFormat="1" ht="39.6" x14ac:dyDescent="0.3">
      <c r="A702" s="89" t="s">
        <v>25</v>
      </c>
      <c r="B702" s="89" t="s">
        <v>931</v>
      </c>
      <c r="C702" s="89" t="s">
        <v>931</v>
      </c>
      <c r="D702" s="90" t="s">
        <v>932</v>
      </c>
      <c r="E702" s="91" t="s">
        <v>288</v>
      </c>
      <c r="F702" s="90" t="s">
        <v>938</v>
      </c>
      <c r="G702" s="91" t="s">
        <v>294</v>
      </c>
      <c r="H702" s="177">
        <v>29301</v>
      </c>
      <c r="I702" s="192" t="s">
        <v>988</v>
      </c>
      <c r="J702" s="193" t="s">
        <v>989</v>
      </c>
      <c r="K702" s="193" t="s">
        <v>990</v>
      </c>
      <c r="L702" s="194"/>
      <c r="M702" s="96" t="s">
        <v>142</v>
      </c>
      <c r="N702" s="193" t="s">
        <v>67</v>
      </c>
      <c r="O702" s="193">
        <v>2</v>
      </c>
      <c r="P702" s="195">
        <v>1499</v>
      </c>
      <c r="Q702" s="95" t="s">
        <v>62</v>
      </c>
      <c r="R702" s="195">
        <f t="shared" si="112"/>
        <v>2998</v>
      </c>
      <c r="S702" s="101">
        <v>0</v>
      </c>
      <c r="T702" s="101">
        <v>0</v>
      </c>
      <c r="U702" s="101">
        <v>0</v>
      </c>
      <c r="V702" s="101">
        <v>0</v>
      </c>
      <c r="W702" s="101">
        <v>0</v>
      </c>
      <c r="X702" s="101">
        <v>0</v>
      </c>
      <c r="Y702" s="101">
        <v>0</v>
      </c>
      <c r="Z702" s="101">
        <v>0</v>
      </c>
      <c r="AA702" s="101">
        <v>0</v>
      </c>
      <c r="AB702" s="101">
        <f t="shared" si="111"/>
        <v>2998</v>
      </c>
      <c r="AC702" s="101">
        <v>0</v>
      </c>
      <c r="AD702" s="101">
        <v>0</v>
      </c>
    </row>
    <row r="703" spans="1:30" s="109" customFormat="1" ht="26.4" x14ac:dyDescent="0.3">
      <c r="A703" s="89" t="s">
        <v>25</v>
      </c>
      <c r="B703" s="89" t="s">
        <v>931</v>
      </c>
      <c r="C703" s="89" t="s">
        <v>931</v>
      </c>
      <c r="D703" s="90" t="s">
        <v>932</v>
      </c>
      <c r="E703" s="91" t="s">
        <v>2</v>
      </c>
      <c r="F703" s="90" t="s">
        <v>932</v>
      </c>
      <c r="G703" s="91" t="s">
        <v>3</v>
      </c>
      <c r="H703" s="177">
        <v>21401</v>
      </c>
      <c r="I703" s="192" t="s">
        <v>991</v>
      </c>
      <c r="J703" s="193" t="s">
        <v>992</v>
      </c>
      <c r="K703" s="193" t="s">
        <v>993</v>
      </c>
      <c r="L703" s="194"/>
      <c r="M703" s="96" t="s">
        <v>142</v>
      </c>
      <c r="N703" s="193" t="s">
        <v>67</v>
      </c>
      <c r="O703" s="193">
        <v>3</v>
      </c>
      <c r="P703" s="195">
        <v>487.2</v>
      </c>
      <c r="Q703" s="95" t="s">
        <v>62</v>
      </c>
      <c r="R703" s="195">
        <f t="shared" si="112"/>
        <v>1462</v>
      </c>
      <c r="S703" s="101">
        <v>0</v>
      </c>
      <c r="T703" s="101">
        <v>0</v>
      </c>
      <c r="U703" s="101">
        <v>0</v>
      </c>
      <c r="V703" s="101">
        <v>0</v>
      </c>
      <c r="W703" s="101">
        <v>0</v>
      </c>
      <c r="X703" s="101">
        <v>0</v>
      </c>
      <c r="Y703" s="101">
        <v>0</v>
      </c>
      <c r="Z703" s="101">
        <v>0</v>
      </c>
      <c r="AA703" s="101">
        <v>0</v>
      </c>
      <c r="AB703" s="101">
        <f t="shared" si="111"/>
        <v>1462</v>
      </c>
      <c r="AC703" s="101">
        <v>0</v>
      </c>
      <c r="AD703" s="101">
        <v>0</v>
      </c>
    </row>
    <row r="704" spans="1:30" s="109" customFormat="1" ht="26.4" x14ac:dyDescent="0.3">
      <c r="A704" s="89" t="s">
        <v>25</v>
      </c>
      <c r="B704" s="89" t="s">
        <v>931</v>
      </c>
      <c r="C704" s="89" t="s">
        <v>931</v>
      </c>
      <c r="D704" s="90" t="s">
        <v>932</v>
      </c>
      <c r="E704" s="91" t="s">
        <v>2</v>
      </c>
      <c r="F704" s="90" t="s">
        <v>932</v>
      </c>
      <c r="G704" s="91" t="s">
        <v>3</v>
      </c>
      <c r="H704" s="177">
        <v>21401</v>
      </c>
      <c r="I704" s="192" t="s">
        <v>991</v>
      </c>
      <c r="J704" s="193" t="s">
        <v>994</v>
      </c>
      <c r="K704" s="193" t="s">
        <v>995</v>
      </c>
      <c r="L704" s="194"/>
      <c r="M704" s="96" t="s">
        <v>142</v>
      </c>
      <c r="N704" s="193" t="s">
        <v>67</v>
      </c>
      <c r="O704" s="193">
        <v>4</v>
      </c>
      <c r="P704" s="195">
        <v>319</v>
      </c>
      <c r="Q704" s="95" t="s">
        <v>62</v>
      </c>
      <c r="R704" s="195">
        <f t="shared" si="112"/>
        <v>1276</v>
      </c>
      <c r="S704" s="101">
        <v>0</v>
      </c>
      <c r="T704" s="101">
        <v>0</v>
      </c>
      <c r="U704" s="101">
        <v>0</v>
      </c>
      <c r="V704" s="101">
        <v>0</v>
      </c>
      <c r="W704" s="101">
        <v>0</v>
      </c>
      <c r="X704" s="101">
        <v>0</v>
      </c>
      <c r="Y704" s="101">
        <v>0</v>
      </c>
      <c r="Z704" s="101">
        <v>0</v>
      </c>
      <c r="AA704" s="101">
        <v>0</v>
      </c>
      <c r="AB704" s="101">
        <f t="shared" si="111"/>
        <v>1276</v>
      </c>
      <c r="AC704" s="101">
        <v>0</v>
      </c>
      <c r="AD704" s="101">
        <v>0</v>
      </c>
    </row>
    <row r="705" spans="1:30" s="109" customFormat="1" ht="26.4" x14ac:dyDescent="0.3">
      <c r="A705" s="89" t="s">
        <v>25</v>
      </c>
      <c r="B705" s="89" t="s">
        <v>931</v>
      </c>
      <c r="C705" s="89" t="s">
        <v>931</v>
      </c>
      <c r="D705" s="90" t="s">
        <v>932</v>
      </c>
      <c r="E705" s="91" t="s">
        <v>2</v>
      </c>
      <c r="F705" s="90" t="s">
        <v>932</v>
      </c>
      <c r="G705" s="91" t="s">
        <v>3</v>
      </c>
      <c r="H705" s="177">
        <v>24601</v>
      </c>
      <c r="I705" s="192" t="s">
        <v>949</v>
      </c>
      <c r="J705" s="193" t="s">
        <v>996</v>
      </c>
      <c r="K705" s="193" t="s">
        <v>997</v>
      </c>
      <c r="L705" s="194"/>
      <c r="M705" s="96" t="s">
        <v>142</v>
      </c>
      <c r="N705" s="193" t="s">
        <v>67</v>
      </c>
      <c r="O705" s="193">
        <v>2</v>
      </c>
      <c r="P705" s="195">
        <v>580</v>
      </c>
      <c r="Q705" s="95" t="s">
        <v>62</v>
      </c>
      <c r="R705" s="195">
        <f t="shared" si="112"/>
        <v>1160</v>
      </c>
      <c r="S705" s="101">
        <v>0</v>
      </c>
      <c r="T705" s="101">
        <v>0</v>
      </c>
      <c r="U705" s="101">
        <v>0</v>
      </c>
      <c r="V705" s="101">
        <v>0</v>
      </c>
      <c r="W705" s="101">
        <v>0</v>
      </c>
      <c r="X705" s="101">
        <v>0</v>
      </c>
      <c r="Y705" s="101">
        <v>0</v>
      </c>
      <c r="Z705" s="101">
        <v>0</v>
      </c>
      <c r="AA705" s="101">
        <v>0</v>
      </c>
      <c r="AB705" s="101">
        <f t="shared" si="111"/>
        <v>1160</v>
      </c>
      <c r="AC705" s="101">
        <v>0</v>
      </c>
      <c r="AD705" s="101">
        <v>0</v>
      </c>
    </row>
    <row r="706" spans="1:30" s="109" customFormat="1" ht="39.6" x14ac:dyDescent="0.3">
      <c r="A706" s="89" t="s">
        <v>25</v>
      </c>
      <c r="B706" s="89" t="s">
        <v>931</v>
      </c>
      <c r="C706" s="89" t="s">
        <v>931</v>
      </c>
      <c r="D706" s="90" t="s">
        <v>932</v>
      </c>
      <c r="E706" s="91" t="s">
        <v>2</v>
      </c>
      <c r="F706" s="90" t="s">
        <v>932</v>
      </c>
      <c r="G706" s="91" t="s">
        <v>3</v>
      </c>
      <c r="H706" s="177">
        <v>29401</v>
      </c>
      <c r="I706" s="192" t="s">
        <v>951</v>
      </c>
      <c r="J706" s="193" t="s">
        <v>267</v>
      </c>
      <c r="K706" s="193" t="s">
        <v>998</v>
      </c>
      <c r="L706" s="194"/>
      <c r="M706" s="96" t="s">
        <v>142</v>
      </c>
      <c r="N706" s="193" t="s">
        <v>67</v>
      </c>
      <c r="O706" s="193">
        <v>6</v>
      </c>
      <c r="P706" s="195">
        <v>313.2</v>
      </c>
      <c r="Q706" s="95" t="s">
        <v>62</v>
      </c>
      <c r="R706" s="195">
        <f t="shared" si="112"/>
        <v>1879</v>
      </c>
      <c r="S706" s="101">
        <v>0</v>
      </c>
      <c r="T706" s="101">
        <v>0</v>
      </c>
      <c r="U706" s="101">
        <v>0</v>
      </c>
      <c r="V706" s="101">
        <v>0</v>
      </c>
      <c r="W706" s="101">
        <v>0</v>
      </c>
      <c r="X706" s="101">
        <v>0</v>
      </c>
      <c r="Y706" s="101">
        <v>0</v>
      </c>
      <c r="Z706" s="101">
        <v>0</v>
      </c>
      <c r="AA706" s="101">
        <v>0</v>
      </c>
      <c r="AB706" s="101">
        <f t="shared" si="111"/>
        <v>1879</v>
      </c>
      <c r="AC706" s="101">
        <v>0</v>
      </c>
      <c r="AD706" s="101">
        <v>0</v>
      </c>
    </row>
    <row r="707" spans="1:30" s="109" customFormat="1" ht="39.6" x14ac:dyDescent="0.3">
      <c r="A707" s="89" t="s">
        <v>25</v>
      </c>
      <c r="B707" s="89" t="s">
        <v>931</v>
      </c>
      <c r="C707" s="89" t="s">
        <v>931</v>
      </c>
      <c r="D707" s="90" t="s">
        <v>932</v>
      </c>
      <c r="E707" s="91" t="s">
        <v>2</v>
      </c>
      <c r="F707" s="90" t="s">
        <v>932</v>
      </c>
      <c r="G707" s="91" t="s">
        <v>3</v>
      </c>
      <c r="H707" s="177">
        <v>29401</v>
      </c>
      <c r="I707" s="192" t="s">
        <v>951</v>
      </c>
      <c r="J707" s="193" t="s">
        <v>999</v>
      </c>
      <c r="K707" s="193" t="s">
        <v>1000</v>
      </c>
      <c r="L707" s="194"/>
      <c r="M707" s="96" t="s">
        <v>142</v>
      </c>
      <c r="N707" s="193" t="s">
        <v>67</v>
      </c>
      <c r="O707" s="193">
        <v>3</v>
      </c>
      <c r="P707" s="195">
        <v>324.8</v>
      </c>
      <c r="Q707" s="95" t="s">
        <v>62</v>
      </c>
      <c r="R707" s="195">
        <f t="shared" si="112"/>
        <v>974</v>
      </c>
      <c r="S707" s="101">
        <v>0</v>
      </c>
      <c r="T707" s="101">
        <v>0</v>
      </c>
      <c r="U707" s="101">
        <v>0</v>
      </c>
      <c r="V707" s="101">
        <v>0</v>
      </c>
      <c r="W707" s="101">
        <v>0</v>
      </c>
      <c r="X707" s="101">
        <v>0</v>
      </c>
      <c r="Y707" s="101">
        <v>0</v>
      </c>
      <c r="Z707" s="101">
        <v>0</v>
      </c>
      <c r="AA707" s="101">
        <v>0</v>
      </c>
      <c r="AB707" s="101">
        <f t="shared" si="111"/>
        <v>974</v>
      </c>
      <c r="AC707" s="101">
        <v>0</v>
      </c>
      <c r="AD707" s="101">
        <v>0</v>
      </c>
    </row>
    <row r="708" spans="1:30" s="109" customFormat="1" ht="26.4" x14ac:dyDescent="0.3">
      <c r="A708" s="89" t="s">
        <v>25</v>
      </c>
      <c r="B708" s="89" t="s">
        <v>931</v>
      </c>
      <c r="C708" s="89" t="s">
        <v>931</v>
      </c>
      <c r="D708" s="90" t="s">
        <v>932</v>
      </c>
      <c r="E708" s="91" t="s">
        <v>2</v>
      </c>
      <c r="F708" s="90" t="s">
        <v>932</v>
      </c>
      <c r="G708" s="91" t="s">
        <v>3</v>
      </c>
      <c r="H708" s="177">
        <v>24601</v>
      </c>
      <c r="I708" s="192" t="s">
        <v>949</v>
      </c>
      <c r="J708" s="193" t="s">
        <v>1001</v>
      </c>
      <c r="K708" s="193" t="s">
        <v>1002</v>
      </c>
      <c r="L708" s="194"/>
      <c r="M708" s="96" t="s">
        <v>142</v>
      </c>
      <c r="N708" s="193" t="s">
        <v>67</v>
      </c>
      <c r="O708" s="193">
        <v>4</v>
      </c>
      <c r="P708" s="195">
        <v>300</v>
      </c>
      <c r="Q708" s="95" t="s">
        <v>62</v>
      </c>
      <c r="R708" s="195">
        <f t="shared" si="112"/>
        <v>1200</v>
      </c>
      <c r="S708" s="101">
        <v>0</v>
      </c>
      <c r="T708" s="101">
        <v>0</v>
      </c>
      <c r="U708" s="101">
        <v>0</v>
      </c>
      <c r="V708" s="101">
        <v>0</v>
      </c>
      <c r="W708" s="101">
        <v>0</v>
      </c>
      <c r="X708" s="101">
        <v>0</v>
      </c>
      <c r="Y708" s="101">
        <v>0</v>
      </c>
      <c r="Z708" s="101">
        <v>0</v>
      </c>
      <c r="AA708" s="101">
        <v>0</v>
      </c>
      <c r="AB708" s="101">
        <f t="shared" si="111"/>
        <v>1200</v>
      </c>
      <c r="AC708" s="101">
        <v>0</v>
      </c>
      <c r="AD708" s="101">
        <v>0</v>
      </c>
    </row>
    <row r="709" spans="1:30" s="109" customFormat="1" ht="26.4" x14ac:dyDescent="0.3">
      <c r="A709" s="89" t="s">
        <v>25</v>
      </c>
      <c r="B709" s="89" t="s">
        <v>931</v>
      </c>
      <c r="C709" s="89" t="s">
        <v>931</v>
      </c>
      <c r="D709" s="90" t="s">
        <v>932</v>
      </c>
      <c r="E709" s="91" t="s">
        <v>2</v>
      </c>
      <c r="F709" s="90" t="s">
        <v>932</v>
      </c>
      <c r="G709" s="91" t="s">
        <v>3</v>
      </c>
      <c r="H709" s="177">
        <v>24601</v>
      </c>
      <c r="I709" s="192" t="s">
        <v>949</v>
      </c>
      <c r="J709" s="193" t="s">
        <v>1003</v>
      </c>
      <c r="K709" s="193" t="s">
        <v>1004</v>
      </c>
      <c r="L709" s="194"/>
      <c r="M709" s="96" t="s">
        <v>142</v>
      </c>
      <c r="N709" s="193" t="s">
        <v>67</v>
      </c>
      <c r="O709" s="193">
        <v>4</v>
      </c>
      <c r="P709" s="195">
        <v>135</v>
      </c>
      <c r="Q709" s="95" t="s">
        <v>62</v>
      </c>
      <c r="R709" s="195">
        <f t="shared" si="112"/>
        <v>540</v>
      </c>
      <c r="S709" s="101">
        <v>0</v>
      </c>
      <c r="T709" s="101">
        <v>0</v>
      </c>
      <c r="U709" s="101">
        <v>0</v>
      </c>
      <c r="V709" s="101">
        <v>0</v>
      </c>
      <c r="W709" s="101">
        <v>0</v>
      </c>
      <c r="X709" s="101">
        <v>0</v>
      </c>
      <c r="Y709" s="101">
        <v>0</v>
      </c>
      <c r="Z709" s="101">
        <v>0</v>
      </c>
      <c r="AA709" s="101">
        <v>0</v>
      </c>
      <c r="AB709" s="101">
        <f t="shared" si="111"/>
        <v>540</v>
      </c>
      <c r="AC709" s="101">
        <v>0</v>
      </c>
      <c r="AD709" s="101">
        <v>0</v>
      </c>
    </row>
    <row r="710" spans="1:30" s="109" customFormat="1" ht="26.4" x14ac:dyDescent="0.3">
      <c r="A710" s="89" t="s">
        <v>25</v>
      </c>
      <c r="B710" s="89" t="s">
        <v>931</v>
      </c>
      <c r="C710" s="89" t="s">
        <v>931</v>
      </c>
      <c r="D710" s="90" t="s">
        <v>932</v>
      </c>
      <c r="E710" s="91" t="s">
        <v>2</v>
      </c>
      <c r="F710" s="90" t="s">
        <v>932</v>
      </c>
      <c r="G710" s="91" t="s">
        <v>3</v>
      </c>
      <c r="H710" s="177">
        <v>24601</v>
      </c>
      <c r="I710" s="192" t="s">
        <v>949</v>
      </c>
      <c r="J710" s="193" t="s">
        <v>1005</v>
      </c>
      <c r="K710" s="193" t="s">
        <v>1006</v>
      </c>
      <c r="L710" s="194"/>
      <c r="M710" s="96" t="s">
        <v>142</v>
      </c>
      <c r="N710" s="193" t="s">
        <v>67</v>
      </c>
      <c r="O710" s="193">
        <v>4</v>
      </c>
      <c r="P710" s="195">
        <v>188</v>
      </c>
      <c r="Q710" s="95" t="s">
        <v>62</v>
      </c>
      <c r="R710" s="195">
        <f t="shared" si="112"/>
        <v>752</v>
      </c>
      <c r="S710" s="101">
        <v>0</v>
      </c>
      <c r="T710" s="101">
        <v>0</v>
      </c>
      <c r="U710" s="101">
        <v>0</v>
      </c>
      <c r="V710" s="101">
        <v>0</v>
      </c>
      <c r="W710" s="101">
        <v>0</v>
      </c>
      <c r="X710" s="101">
        <v>0</v>
      </c>
      <c r="Y710" s="101">
        <v>0</v>
      </c>
      <c r="Z710" s="101">
        <v>0</v>
      </c>
      <c r="AA710" s="101">
        <v>0</v>
      </c>
      <c r="AB710" s="101">
        <f t="shared" si="111"/>
        <v>752</v>
      </c>
      <c r="AC710" s="101">
        <v>0</v>
      </c>
      <c r="AD710" s="101">
        <v>0</v>
      </c>
    </row>
    <row r="711" spans="1:30" s="109" customFormat="1" ht="54.6" customHeight="1" x14ac:dyDescent="0.3">
      <c r="A711" s="89" t="s">
        <v>25</v>
      </c>
      <c r="B711" s="89" t="s">
        <v>931</v>
      </c>
      <c r="C711" s="89" t="s">
        <v>931</v>
      </c>
      <c r="D711" s="90" t="s">
        <v>932</v>
      </c>
      <c r="E711" s="91" t="s">
        <v>2</v>
      </c>
      <c r="F711" s="90" t="s">
        <v>932</v>
      </c>
      <c r="G711" s="91" t="s">
        <v>3</v>
      </c>
      <c r="H711" s="177">
        <v>37504</v>
      </c>
      <c r="I711" s="193" t="s">
        <v>1007</v>
      </c>
      <c r="J711" s="196"/>
      <c r="K711" s="193" t="s">
        <v>1008</v>
      </c>
      <c r="L711" s="194"/>
      <c r="M711" s="96" t="s">
        <v>142</v>
      </c>
      <c r="N711" s="197" t="s">
        <v>1009</v>
      </c>
      <c r="O711" s="198">
        <v>1</v>
      </c>
      <c r="P711" s="199">
        <v>3125</v>
      </c>
      <c r="Q711" s="95" t="s">
        <v>62</v>
      </c>
      <c r="R711" s="195">
        <f t="shared" si="112"/>
        <v>3125</v>
      </c>
      <c r="S711" s="101">
        <v>0</v>
      </c>
      <c r="T711" s="101">
        <v>0</v>
      </c>
      <c r="U711" s="101">
        <v>0</v>
      </c>
      <c r="V711" s="101">
        <v>0</v>
      </c>
      <c r="W711" s="101">
        <v>0</v>
      </c>
      <c r="X711" s="101">
        <v>0</v>
      </c>
      <c r="Y711" s="101">
        <v>0</v>
      </c>
      <c r="Z711" s="101">
        <v>0</v>
      </c>
      <c r="AA711" s="101">
        <v>0</v>
      </c>
      <c r="AB711" s="101">
        <f t="shared" si="111"/>
        <v>3125</v>
      </c>
      <c r="AC711" s="101">
        <v>0</v>
      </c>
      <c r="AD711" s="101">
        <v>0</v>
      </c>
    </row>
    <row r="712" spans="1:30" s="109" customFormat="1" ht="54.6" customHeight="1" x14ac:dyDescent="0.3">
      <c r="A712" s="89" t="s">
        <v>25</v>
      </c>
      <c r="B712" s="89" t="s">
        <v>931</v>
      </c>
      <c r="C712" s="89" t="s">
        <v>931</v>
      </c>
      <c r="D712" s="90" t="s">
        <v>932</v>
      </c>
      <c r="E712" s="91" t="s">
        <v>2</v>
      </c>
      <c r="F712" s="90" t="s">
        <v>932</v>
      </c>
      <c r="G712" s="91" t="s">
        <v>3</v>
      </c>
      <c r="H712" s="177">
        <v>37504</v>
      </c>
      <c r="I712" s="193" t="s">
        <v>1007</v>
      </c>
      <c r="J712" s="196"/>
      <c r="K712" s="193" t="s">
        <v>1008</v>
      </c>
      <c r="L712" s="194"/>
      <c r="M712" s="96" t="s">
        <v>142</v>
      </c>
      <c r="N712" s="197" t="s">
        <v>1009</v>
      </c>
      <c r="O712" s="198">
        <v>1</v>
      </c>
      <c r="P712" s="199">
        <v>3125</v>
      </c>
      <c r="Q712" s="95" t="s">
        <v>62</v>
      </c>
      <c r="R712" s="195">
        <f t="shared" si="112"/>
        <v>3125</v>
      </c>
      <c r="S712" s="101">
        <v>0</v>
      </c>
      <c r="T712" s="101">
        <v>0</v>
      </c>
      <c r="U712" s="101">
        <v>0</v>
      </c>
      <c r="V712" s="101">
        <v>0</v>
      </c>
      <c r="W712" s="101">
        <v>0</v>
      </c>
      <c r="X712" s="101">
        <v>0</v>
      </c>
      <c r="Y712" s="101">
        <v>0</v>
      </c>
      <c r="Z712" s="101">
        <v>0</v>
      </c>
      <c r="AA712" s="101">
        <v>0</v>
      </c>
      <c r="AB712" s="101">
        <f t="shared" si="111"/>
        <v>3125</v>
      </c>
      <c r="AC712" s="101">
        <v>0</v>
      </c>
      <c r="AD712" s="101">
        <v>0</v>
      </c>
    </row>
    <row r="713" spans="1:30" s="109" customFormat="1" ht="54.6" customHeight="1" x14ac:dyDescent="0.3">
      <c r="A713" s="89" t="s">
        <v>25</v>
      </c>
      <c r="B713" s="89" t="s">
        <v>931</v>
      </c>
      <c r="C713" s="89" t="s">
        <v>931</v>
      </c>
      <c r="D713" s="90" t="s">
        <v>932</v>
      </c>
      <c r="E713" s="91" t="s">
        <v>2</v>
      </c>
      <c r="F713" s="90" t="s">
        <v>932</v>
      </c>
      <c r="G713" s="91" t="s">
        <v>3</v>
      </c>
      <c r="H713" s="177">
        <v>37504</v>
      </c>
      <c r="I713" s="193" t="s">
        <v>1007</v>
      </c>
      <c r="J713" s="196"/>
      <c r="K713" s="193" t="s">
        <v>1008</v>
      </c>
      <c r="L713" s="194"/>
      <c r="M713" s="96" t="s">
        <v>142</v>
      </c>
      <c r="N713" s="197" t="s">
        <v>1009</v>
      </c>
      <c r="O713" s="198">
        <v>1</v>
      </c>
      <c r="P713" s="199">
        <v>298</v>
      </c>
      <c r="Q713" s="95" t="s">
        <v>62</v>
      </c>
      <c r="R713" s="195">
        <f t="shared" si="112"/>
        <v>298</v>
      </c>
      <c r="S713" s="101">
        <v>0</v>
      </c>
      <c r="T713" s="101">
        <v>0</v>
      </c>
      <c r="U713" s="101">
        <v>0</v>
      </c>
      <c r="V713" s="101">
        <v>0</v>
      </c>
      <c r="W713" s="101">
        <v>0</v>
      </c>
      <c r="X713" s="101">
        <v>0</v>
      </c>
      <c r="Y713" s="101">
        <v>0</v>
      </c>
      <c r="Z713" s="101">
        <v>0</v>
      </c>
      <c r="AA713" s="101">
        <v>0</v>
      </c>
      <c r="AB713" s="101">
        <f t="shared" si="111"/>
        <v>298</v>
      </c>
      <c r="AC713" s="101">
        <v>0</v>
      </c>
      <c r="AD713" s="101">
        <v>0</v>
      </c>
    </row>
    <row r="714" spans="1:30" s="109" customFormat="1" ht="54.6" customHeight="1" x14ac:dyDescent="0.3">
      <c r="A714" s="89" t="s">
        <v>25</v>
      </c>
      <c r="B714" s="89" t="s">
        <v>931</v>
      </c>
      <c r="C714" s="89" t="s">
        <v>931</v>
      </c>
      <c r="D714" s="90" t="s">
        <v>932</v>
      </c>
      <c r="E714" s="91" t="s">
        <v>2</v>
      </c>
      <c r="F714" s="90" t="s">
        <v>932</v>
      </c>
      <c r="G714" s="91" t="s">
        <v>3</v>
      </c>
      <c r="H714" s="177">
        <v>37504</v>
      </c>
      <c r="I714" s="193" t="s">
        <v>1007</v>
      </c>
      <c r="J714" s="196"/>
      <c r="K714" s="193" t="s">
        <v>1008</v>
      </c>
      <c r="L714" s="194"/>
      <c r="M714" s="96" t="s">
        <v>142</v>
      </c>
      <c r="N714" s="197" t="s">
        <v>1009</v>
      </c>
      <c r="O714" s="198">
        <v>1</v>
      </c>
      <c r="P714" s="199">
        <v>452.01</v>
      </c>
      <c r="Q714" s="95" t="s">
        <v>62</v>
      </c>
      <c r="R714" s="195">
        <f t="shared" si="112"/>
        <v>452</v>
      </c>
      <c r="S714" s="101">
        <v>0</v>
      </c>
      <c r="T714" s="101">
        <v>0</v>
      </c>
      <c r="U714" s="101">
        <v>0</v>
      </c>
      <c r="V714" s="101">
        <v>0</v>
      </c>
      <c r="W714" s="101">
        <v>0</v>
      </c>
      <c r="X714" s="101">
        <v>0</v>
      </c>
      <c r="Y714" s="101">
        <v>0</v>
      </c>
      <c r="Z714" s="101">
        <v>0</v>
      </c>
      <c r="AA714" s="101">
        <v>0</v>
      </c>
      <c r="AB714" s="101">
        <f t="shared" si="111"/>
        <v>452</v>
      </c>
      <c r="AC714" s="101">
        <v>0</v>
      </c>
      <c r="AD714" s="101">
        <v>0</v>
      </c>
    </row>
    <row r="715" spans="1:30" s="109" customFormat="1" ht="54.6" customHeight="1" x14ac:dyDescent="0.3">
      <c r="A715" s="89" t="s">
        <v>25</v>
      </c>
      <c r="B715" s="89" t="s">
        <v>931</v>
      </c>
      <c r="C715" s="89" t="s">
        <v>931</v>
      </c>
      <c r="D715" s="90" t="s">
        <v>932</v>
      </c>
      <c r="E715" s="91" t="s">
        <v>2</v>
      </c>
      <c r="F715" s="90" t="s">
        <v>932</v>
      </c>
      <c r="G715" s="91" t="s">
        <v>3</v>
      </c>
      <c r="H715" s="177">
        <v>37504</v>
      </c>
      <c r="I715" s="193" t="s">
        <v>1007</v>
      </c>
      <c r="J715" s="196"/>
      <c r="K715" s="193" t="s">
        <v>1008</v>
      </c>
      <c r="L715" s="194"/>
      <c r="M715" s="96" t="s">
        <v>142</v>
      </c>
      <c r="N715" s="197" t="s">
        <v>1009</v>
      </c>
      <c r="O715" s="198">
        <v>1</v>
      </c>
      <c r="P715" s="199">
        <v>293</v>
      </c>
      <c r="Q715" s="95" t="s">
        <v>62</v>
      </c>
      <c r="R715" s="195">
        <f t="shared" si="112"/>
        <v>293</v>
      </c>
      <c r="S715" s="101">
        <v>0</v>
      </c>
      <c r="T715" s="101">
        <v>0</v>
      </c>
      <c r="U715" s="101">
        <v>0</v>
      </c>
      <c r="V715" s="101">
        <v>0</v>
      </c>
      <c r="W715" s="101">
        <v>0</v>
      </c>
      <c r="X715" s="101">
        <v>0</v>
      </c>
      <c r="Y715" s="101">
        <v>0</v>
      </c>
      <c r="Z715" s="101">
        <v>0</v>
      </c>
      <c r="AA715" s="101">
        <v>0</v>
      </c>
      <c r="AB715" s="101">
        <f t="shared" si="111"/>
        <v>293</v>
      </c>
      <c r="AC715" s="101">
        <v>0</v>
      </c>
      <c r="AD715" s="101">
        <v>0</v>
      </c>
    </row>
    <row r="716" spans="1:30" s="109" customFormat="1" ht="54.6" customHeight="1" x14ac:dyDescent="0.3">
      <c r="A716" s="89" t="s">
        <v>25</v>
      </c>
      <c r="B716" s="89" t="s">
        <v>931</v>
      </c>
      <c r="C716" s="89" t="s">
        <v>931</v>
      </c>
      <c r="D716" s="90" t="s">
        <v>932</v>
      </c>
      <c r="E716" s="91" t="s">
        <v>326</v>
      </c>
      <c r="F716" s="90" t="s">
        <v>944</v>
      </c>
      <c r="G716" s="91" t="s">
        <v>328</v>
      </c>
      <c r="H716" s="177">
        <v>39202</v>
      </c>
      <c r="I716" s="193" t="s">
        <v>785</v>
      </c>
      <c r="J716" s="196"/>
      <c r="K716" s="193" t="s">
        <v>1010</v>
      </c>
      <c r="L716" s="194"/>
      <c r="M716" s="96" t="s">
        <v>142</v>
      </c>
      <c r="N716" s="197" t="s">
        <v>1009</v>
      </c>
      <c r="O716" s="198">
        <v>1</v>
      </c>
      <c r="P716" s="199">
        <v>2342</v>
      </c>
      <c r="Q716" s="95" t="s">
        <v>62</v>
      </c>
      <c r="R716" s="195">
        <f t="shared" si="112"/>
        <v>2342</v>
      </c>
      <c r="S716" s="101">
        <v>0</v>
      </c>
      <c r="T716" s="101">
        <v>0</v>
      </c>
      <c r="U716" s="101">
        <v>0</v>
      </c>
      <c r="V716" s="101">
        <v>0</v>
      </c>
      <c r="W716" s="101">
        <v>0</v>
      </c>
      <c r="X716" s="101">
        <v>0</v>
      </c>
      <c r="Y716" s="101">
        <v>0</v>
      </c>
      <c r="Z716" s="101">
        <v>0</v>
      </c>
      <c r="AA716" s="101">
        <v>0</v>
      </c>
      <c r="AB716" s="101">
        <f t="shared" si="111"/>
        <v>2342</v>
      </c>
      <c r="AC716" s="101">
        <v>0</v>
      </c>
      <c r="AD716" s="101">
        <v>0</v>
      </c>
    </row>
    <row r="717" spans="1:30" s="109" customFormat="1" ht="54.6" customHeight="1" x14ac:dyDescent="0.3">
      <c r="A717" s="89" t="s">
        <v>25</v>
      </c>
      <c r="B717" s="89" t="s">
        <v>931</v>
      </c>
      <c r="C717" s="89" t="s">
        <v>931</v>
      </c>
      <c r="D717" s="90" t="s">
        <v>932</v>
      </c>
      <c r="E717" s="91" t="s">
        <v>326</v>
      </c>
      <c r="F717" s="90" t="s">
        <v>944</v>
      </c>
      <c r="G717" s="91" t="s">
        <v>328</v>
      </c>
      <c r="H717" s="177">
        <v>26104</v>
      </c>
      <c r="I717" s="192" t="s">
        <v>939</v>
      </c>
      <c r="J717" s="196"/>
      <c r="K717" s="193" t="s">
        <v>1011</v>
      </c>
      <c r="L717" s="194"/>
      <c r="M717" s="96" t="s">
        <v>142</v>
      </c>
      <c r="N717" s="197" t="s">
        <v>1009</v>
      </c>
      <c r="O717" s="198">
        <v>1</v>
      </c>
      <c r="P717" s="199">
        <v>1926.82</v>
      </c>
      <c r="Q717" s="95" t="s">
        <v>62</v>
      </c>
      <c r="R717" s="195">
        <f t="shared" si="112"/>
        <v>1927</v>
      </c>
      <c r="S717" s="101">
        <v>0</v>
      </c>
      <c r="T717" s="101">
        <v>0</v>
      </c>
      <c r="U717" s="101">
        <v>0</v>
      </c>
      <c r="V717" s="101">
        <v>0</v>
      </c>
      <c r="W717" s="101">
        <v>0</v>
      </c>
      <c r="X717" s="101">
        <v>0</v>
      </c>
      <c r="Y717" s="101">
        <v>0</v>
      </c>
      <c r="Z717" s="101">
        <v>0</v>
      </c>
      <c r="AA717" s="101">
        <v>0</v>
      </c>
      <c r="AB717" s="101">
        <f t="shared" si="111"/>
        <v>1927</v>
      </c>
      <c r="AC717" s="101">
        <v>0</v>
      </c>
      <c r="AD717" s="101">
        <v>0</v>
      </c>
    </row>
    <row r="718" spans="1:30" s="109" customFormat="1" ht="54.6" customHeight="1" x14ac:dyDescent="0.3">
      <c r="A718" s="89" t="s">
        <v>25</v>
      </c>
      <c r="B718" s="89" t="s">
        <v>931</v>
      </c>
      <c r="C718" s="89" t="s">
        <v>931</v>
      </c>
      <c r="D718" s="90" t="s">
        <v>932</v>
      </c>
      <c r="E718" s="91" t="s">
        <v>2</v>
      </c>
      <c r="F718" s="90" t="s">
        <v>932</v>
      </c>
      <c r="G718" s="91" t="s">
        <v>3</v>
      </c>
      <c r="H718" s="177">
        <v>37504</v>
      </c>
      <c r="I718" s="193" t="s">
        <v>1007</v>
      </c>
      <c r="J718" s="196"/>
      <c r="K718" s="193" t="s">
        <v>1008</v>
      </c>
      <c r="L718" s="194"/>
      <c r="M718" s="96" t="s">
        <v>142</v>
      </c>
      <c r="N718" s="197" t="s">
        <v>1009</v>
      </c>
      <c r="O718" s="198">
        <v>1</v>
      </c>
      <c r="P718" s="199">
        <v>361.5</v>
      </c>
      <c r="Q718" s="95" t="s">
        <v>62</v>
      </c>
      <c r="R718" s="195">
        <f t="shared" si="112"/>
        <v>362</v>
      </c>
      <c r="S718" s="101">
        <v>0</v>
      </c>
      <c r="T718" s="101">
        <v>0</v>
      </c>
      <c r="U718" s="101">
        <v>0</v>
      </c>
      <c r="V718" s="101">
        <v>0</v>
      </c>
      <c r="W718" s="101">
        <v>0</v>
      </c>
      <c r="X718" s="101">
        <v>0</v>
      </c>
      <c r="Y718" s="101">
        <v>0</v>
      </c>
      <c r="Z718" s="101">
        <v>0</v>
      </c>
      <c r="AA718" s="101">
        <v>0</v>
      </c>
      <c r="AB718" s="101">
        <f t="shared" si="111"/>
        <v>362</v>
      </c>
      <c r="AC718" s="101">
        <v>0</v>
      </c>
      <c r="AD718" s="101">
        <v>0</v>
      </c>
    </row>
    <row r="719" spans="1:30" s="109" customFormat="1" ht="54.6" customHeight="1" x14ac:dyDescent="0.3">
      <c r="A719" s="89" t="s">
        <v>25</v>
      </c>
      <c r="B719" s="89" t="s">
        <v>931</v>
      </c>
      <c r="C719" s="89" t="s">
        <v>931</v>
      </c>
      <c r="D719" s="90" t="s">
        <v>932</v>
      </c>
      <c r="E719" s="91" t="s">
        <v>2</v>
      </c>
      <c r="F719" s="90" t="s">
        <v>932</v>
      </c>
      <c r="G719" s="91" t="s">
        <v>3</v>
      </c>
      <c r="H719" s="177">
        <v>37504</v>
      </c>
      <c r="I719" s="193" t="s">
        <v>1007</v>
      </c>
      <c r="J719" s="196"/>
      <c r="K719" s="193" t="s">
        <v>1008</v>
      </c>
      <c r="L719" s="194"/>
      <c r="M719" s="96" t="s">
        <v>142</v>
      </c>
      <c r="N719" s="197" t="s">
        <v>1009</v>
      </c>
      <c r="O719" s="198">
        <v>1</v>
      </c>
      <c r="P719" s="199">
        <v>477</v>
      </c>
      <c r="Q719" s="95" t="s">
        <v>62</v>
      </c>
      <c r="R719" s="195">
        <f t="shared" si="112"/>
        <v>477</v>
      </c>
      <c r="S719" s="101">
        <v>0</v>
      </c>
      <c r="T719" s="101">
        <v>0</v>
      </c>
      <c r="U719" s="101">
        <v>0</v>
      </c>
      <c r="V719" s="101">
        <v>0</v>
      </c>
      <c r="W719" s="101">
        <v>0</v>
      </c>
      <c r="X719" s="101">
        <v>0</v>
      </c>
      <c r="Y719" s="101">
        <v>0</v>
      </c>
      <c r="Z719" s="101">
        <v>0</v>
      </c>
      <c r="AA719" s="101">
        <v>0</v>
      </c>
      <c r="AB719" s="101">
        <f t="shared" si="111"/>
        <v>477</v>
      </c>
      <c r="AC719" s="101">
        <v>0</v>
      </c>
      <c r="AD719" s="101">
        <v>0</v>
      </c>
    </row>
    <row r="720" spans="1:30" s="109" customFormat="1" ht="54.6" customHeight="1" x14ac:dyDescent="0.3">
      <c r="A720" s="89" t="s">
        <v>25</v>
      </c>
      <c r="B720" s="89" t="s">
        <v>931</v>
      </c>
      <c r="C720" s="89" t="s">
        <v>931</v>
      </c>
      <c r="D720" s="90" t="s">
        <v>932</v>
      </c>
      <c r="E720" s="91" t="s">
        <v>326</v>
      </c>
      <c r="F720" s="90" t="s">
        <v>944</v>
      </c>
      <c r="G720" s="91" t="s">
        <v>328</v>
      </c>
      <c r="H720" s="177">
        <v>37504</v>
      </c>
      <c r="I720" s="193" t="s">
        <v>1007</v>
      </c>
      <c r="J720" s="196"/>
      <c r="K720" s="193" t="s">
        <v>1008</v>
      </c>
      <c r="L720" s="194"/>
      <c r="M720" s="96" t="s">
        <v>142</v>
      </c>
      <c r="N720" s="197" t="s">
        <v>1009</v>
      </c>
      <c r="O720" s="198">
        <v>1</v>
      </c>
      <c r="P720" s="199">
        <v>1690.01</v>
      </c>
      <c r="Q720" s="95" t="s">
        <v>62</v>
      </c>
      <c r="R720" s="195">
        <f t="shared" si="112"/>
        <v>1690</v>
      </c>
      <c r="S720" s="101">
        <v>0</v>
      </c>
      <c r="T720" s="101">
        <v>0</v>
      </c>
      <c r="U720" s="101">
        <v>0</v>
      </c>
      <c r="V720" s="101">
        <v>0</v>
      </c>
      <c r="W720" s="101">
        <v>0</v>
      </c>
      <c r="X720" s="101">
        <v>0</v>
      </c>
      <c r="Y720" s="101">
        <v>0</v>
      </c>
      <c r="Z720" s="101">
        <v>0</v>
      </c>
      <c r="AA720" s="101">
        <v>0</v>
      </c>
      <c r="AB720" s="101">
        <f t="shared" si="111"/>
        <v>1690</v>
      </c>
      <c r="AC720" s="101">
        <v>0</v>
      </c>
      <c r="AD720" s="101">
        <v>0</v>
      </c>
    </row>
    <row r="721" spans="1:30" s="109" customFormat="1" ht="54.6" customHeight="1" x14ac:dyDescent="0.3">
      <c r="A721" s="89" t="s">
        <v>25</v>
      </c>
      <c r="B721" s="89" t="s">
        <v>931</v>
      </c>
      <c r="C721" s="89" t="s">
        <v>931</v>
      </c>
      <c r="D721" s="90" t="s">
        <v>932</v>
      </c>
      <c r="E721" s="91" t="s">
        <v>2</v>
      </c>
      <c r="F721" s="90" t="s">
        <v>932</v>
      </c>
      <c r="G721" s="91" t="s">
        <v>3</v>
      </c>
      <c r="H721" s="177">
        <v>37504</v>
      </c>
      <c r="I721" s="193" t="s">
        <v>1007</v>
      </c>
      <c r="J721" s="196"/>
      <c r="K721" s="193" t="s">
        <v>1008</v>
      </c>
      <c r="L721" s="194"/>
      <c r="M721" s="96" t="s">
        <v>142</v>
      </c>
      <c r="N721" s="197" t="s">
        <v>1009</v>
      </c>
      <c r="O721" s="198">
        <v>1</v>
      </c>
      <c r="P721" s="199">
        <v>361.5</v>
      </c>
      <c r="Q721" s="95" t="s">
        <v>62</v>
      </c>
      <c r="R721" s="195">
        <f t="shared" si="112"/>
        <v>362</v>
      </c>
      <c r="S721" s="101">
        <v>0</v>
      </c>
      <c r="T721" s="101">
        <v>0</v>
      </c>
      <c r="U721" s="101">
        <v>0</v>
      </c>
      <c r="V721" s="101">
        <v>0</v>
      </c>
      <c r="W721" s="101">
        <v>0</v>
      </c>
      <c r="X721" s="101">
        <v>0</v>
      </c>
      <c r="Y721" s="101">
        <v>0</v>
      </c>
      <c r="Z721" s="101">
        <v>0</v>
      </c>
      <c r="AA721" s="101">
        <v>0</v>
      </c>
      <c r="AB721" s="101">
        <f t="shared" si="111"/>
        <v>362</v>
      </c>
      <c r="AC721" s="101">
        <v>0</v>
      </c>
      <c r="AD721" s="101">
        <v>0</v>
      </c>
    </row>
    <row r="722" spans="1:30" s="109" customFormat="1" ht="54.6" customHeight="1" x14ac:dyDescent="0.3">
      <c r="A722" s="89" t="s">
        <v>25</v>
      </c>
      <c r="B722" s="89" t="s">
        <v>931</v>
      </c>
      <c r="C722" s="89" t="s">
        <v>931</v>
      </c>
      <c r="D722" s="90" t="s">
        <v>1</v>
      </c>
      <c r="E722" s="91" t="s">
        <v>2</v>
      </c>
      <c r="F722" s="90" t="s">
        <v>932</v>
      </c>
      <c r="G722" s="91" t="s">
        <v>3</v>
      </c>
      <c r="H722" s="92">
        <v>35201</v>
      </c>
      <c r="I722" s="192" t="s">
        <v>1012</v>
      </c>
      <c r="J722" s="196" t="s">
        <v>1013</v>
      </c>
      <c r="K722" s="193" t="s">
        <v>1014</v>
      </c>
      <c r="L722" s="194"/>
      <c r="M722" s="96" t="s">
        <v>142</v>
      </c>
      <c r="N722" s="197" t="s">
        <v>1009</v>
      </c>
      <c r="O722" s="198">
        <v>1</v>
      </c>
      <c r="P722" s="199">
        <v>8950.49</v>
      </c>
      <c r="Q722" s="95" t="s">
        <v>62</v>
      </c>
      <c r="R722" s="195">
        <f t="shared" si="112"/>
        <v>8950</v>
      </c>
      <c r="S722" s="101">
        <v>0</v>
      </c>
      <c r="T722" s="101">
        <v>0</v>
      </c>
      <c r="U722" s="101">
        <v>0</v>
      </c>
      <c r="V722" s="101">
        <v>0</v>
      </c>
      <c r="W722" s="101">
        <v>0</v>
      </c>
      <c r="X722" s="101">
        <v>0</v>
      </c>
      <c r="Y722" s="101">
        <v>0</v>
      </c>
      <c r="Z722" s="101">
        <v>0</v>
      </c>
      <c r="AA722" s="101">
        <v>0</v>
      </c>
      <c r="AB722" s="101">
        <f t="shared" si="111"/>
        <v>8950</v>
      </c>
      <c r="AC722" s="101">
        <v>0</v>
      </c>
      <c r="AD722" s="101">
        <v>0</v>
      </c>
    </row>
    <row r="723" spans="1:30" s="109" customFormat="1" ht="54.6" customHeight="1" x14ac:dyDescent="0.3">
      <c r="A723" s="89" t="s">
        <v>25</v>
      </c>
      <c r="B723" s="89" t="s">
        <v>931</v>
      </c>
      <c r="C723" s="89" t="s">
        <v>931</v>
      </c>
      <c r="D723" s="90" t="s">
        <v>932</v>
      </c>
      <c r="E723" s="91" t="s">
        <v>2</v>
      </c>
      <c r="F723" s="90" t="s">
        <v>932</v>
      </c>
      <c r="G723" s="91" t="s">
        <v>3</v>
      </c>
      <c r="H723" s="177">
        <v>37504</v>
      </c>
      <c r="I723" s="193" t="s">
        <v>1007</v>
      </c>
      <c r="J723" s="196"/>
      <c r="K723" s="193" t="s">
        <v>1008</v>
      </c>
      <c r="L723" s="194"/>
      <c r="M723" s="96" t="s">
        <v>142</v>
      </c>
      <c r="N723" s="197" t="s">
        <v>1009</v>
      </c>
      <c r="O723" s="198">
        <v>1</v>
      </c>
      <c r="P723" s="199">
        <v>610</v>
      </c>
      <c r="Q723" s="95" t="s">
        <v>62</v>
      </c>
      <c r="R723" s="195">
        <f t="shared" si="112"/>
        <v>610</v>
      </c>
      <c r="S723" s="101">
        <v>0</v>
      </c>
      <c r="T723" s="101">
        <v>0</v>
      </c>
      <c r="U723" s="101">
        <v>0</v>
      </c>
      <c r="V723" s="101">
        <v>0</v>
      </c>
      <c r="W723" s="101">
        <v>0</v>
      </c>
      <c r="X723" s="101">
        <v>0</v>
      </c>
      <c r="Y723" s="101">
        <v>0</v>
      </c>
      <c r="Z723" s="101">
        <v>0</v>
      </c>
      <c r="AA723" s="101">
        <v>0</v>
      </c>
      <c r="AB723" s="101">
        <f t="shared" ref="AB723:AB732" si="113">R723</f>
        <v>610</v>
      </c>
      <c r="AC723" s="101">
        <v>0</v>
      </c>
      <c r="AD723" s="101">
        <v>0</v>
      </c>
    </row>
    <row r="724" spans="1:30" s="109" customFormat="1" ht="54.6" customHeight="1" x14ac:dyDescent="0.3">
      <c r="A724" s="89" t="s">
        <v>25</v>
      </c>
      <c r="B724" s="89" t="s">
        <v>931</v>
      </c>
      <c r="C724" s="89" t="s">
        <v>931</v>
      </c>
      <c r="D724" s="90" t="s">
        <v>1</v>
      </c>
      <c r="E724" s="91" t="s">
        <v>2</v>
      </c>
      <c r="F724" s="90" t="s">
        <v>932</v>
      </c>
      <c r="G724" s="91" t="s">
        <v>3</v>
      </c>
      <c r="H724" s="200">
        <v>35801</v>
      </c>
      <c r="I724" s="201" t="s">
        <v>1015</v>
      </c>
      <c r="J724" s="196" t="s">
        <v>1016</v>
      </c>
      <c r="K724" s="193" t="s">
        <v>1017</v>
      </c>
      <c r="L724" s="194"/>
      <c r="M724" s="96" t="s">
        <v>142</v>
      </c>
      <c r="N724" s="197" t="s">
        <v>1009</v>
      </c>
      <c r="O724" s="198">
        <v>1</v>
      </c>
      <c r="P724" s="199">
        <v>150.80000000000001</v>
      </c>
      <c r="Q724" s="95" t="s">
        <v>62</v>
      </c>
      <c r="R724" s="195">
        <f t="shared" si="112"/>
        <v>151</v>
      </c>
      <c r="S724" s="101">
        <v>0</v>
      </c>
      <c r="T724" s="101">
        <v>0</v>
      </c>
      <c r="U724" s="101">
        <v>0</v>
      </c>
      <c r="V724" s="101">
        <v>0</v>
      </c>
      <c r="W724" s="101">
        <v>0</v>
      </c>
      <c r="X724" s="101">
        <v>0</v>
      </c>
      <c r="Y724" s="101">
        <v>0</v>
      </c>
      <c r="Z724" s="101">
        <v>0</v>
      </c>
      <c r="AA724" s="101">
        <v>0</v>
      </c>
      <c r="AB724" s="101">
        <f t="shared" si="113"/>
        <v>151</v>
      </c>
      <c r="AC724" s="101">
        <v>0</v>
      </c>
      <c r="AD724" s="101">
        <v>0</v>
      </c>
    </row>
    <row r="725" spans="1:30" s="109" customFormat="1" ht="54.6" customHeight="1" x14ac:dyDescent="0.3">
      <c r="A725" s="89" t="s">
        <v>25</v>
      </c>
      <c r="B725" s="89" t="s">
        <v>931</v>
      </c>
      <c r="C725" s="89" t="s">
        <v>931</v>
      </c>
      <c r="D725" s="90" t="s">
        <v>1</v>
      </c>
      <c r="E725" s="91" t="s">
        <v>2</v>
      </c>
      <c r="F725" s="90" t="s">
        <v>1</v>
      </c>
      <c r="G725" s="91" t="s">
        <v>3</v>
      </c>
      <c r="H725" s="92">
        <v>32601</v>
      </c>
      <c r="I725" s="192" t="s">
        <v>1018</v>
      </c>
      <c r="J725" s="196" t="s">
        <v>1019</v>
      </c>
      <c r="K725" s="193" t="s">
        <v>1020</v>
      </c>
      <c r="L725" s="194"/>
      <c r="M725" s="96" t="s">
        <v>142</v>
      </c>
      <c r="N725" s="197" t="s">
        <v>1009</v>
      </c>
      <c r="O725" s="198">
        <v>1</v>
      </c>
      <c r="P725" s="199">
        <v>2726.65</v>
      </c>
      <c r="Q725" s="95" t="s">
        <v>62</v>
      </c>
      <c r="R725" s="195">
        <f t="shared" si="112"/>
        <v>2727</v>
      </c>
      <c r="S725" s="101">
        <v>0</v>
      </c>
      <c r="T725" s="101">
        <v>0</v>
      </c>
      <c r="U725" s="101">
        <v>0</v>
      </c>
      <c r="V725" s="101">
        <v>0</v>
      </c>
      <c r="W725" s="101">
        <v>0</v>
      </c>
      <c r="X725" s="101">
        <v>0</v>
      </c>
      <c r="Y725" s="101">
        <v>0</v>
      </c>
      <c r="Z725" s="101">
        <v>0</v>
      </c>
      <c r="AA725" s="101">
        <v>0</v>
      </c>
      <c r="AB725" s="101">
        <f t="shared" si="113"/>
        <v>2727</v>
      </c>
      <c r="AC725" s="101">
        <v>0</v>
      </c>
      <c r="AD725" s="101">
        <v>0</v>
      </c>
    </row>
    <row r="726" spans="1:30" s="109" customFormat="1" ht="54.6" customHeight="1" x14ac:dyDescent="0.3">
      <c r="A726" s="89" t="s">
        <v>25</v>
      </c>
      <c r="B726" s="89" t="s">
        <v>931</v>
      </c>
      <c r="C726" s="89" t="s">
        <v>931</v>
      </c>
      <c r="D726" s="90" t="s">
        <v>1</v>
      </c>
      <c r="E726" s="91" t="s">
        <v>289</v>
      </c>
      <c r="F726" s="90" t="s">
        <v>1021</v>
      </c>
      <c r="G726" s="91" t="s">
        <v>3</v>
      </c>
      <c r="H726" s="200">
        <v>31602</v>
      </c>
      <c r="I726" s="192" t="s">
        <v>1022</v>
      </c>
      <c r="J726" s="196" t="s">
        <v>1023</v>
      </c>
      <c r="K726" s="193" t="s">
        <v>1024</v>
      </c>
      <c r="L726" s="194"/>
      <c r="M726" s="96" t="s">
        <v>142</v>
      </c>
      <c r="N726" s="197" t="s">
        <v>1009</v>
      </c>
      <c r="O726" s="198">
        <v>1</v>
      </c>
      <c r="P726" s="199">
        <v>301</v>
      </c>
      <c r="Q726" s="95" t="s">
        <v>62</v>
      </c>
      <c r="R726" s="195">
        <f t="shared" si="112"/>
        <v>301</v>
      </c>
      <c r="S726" s="101">
        <v>0</v>
      </c>
      <c r="T726" s="101">
        <v>0</v>
      </c>
      <c r="U726" s="101">
        <v>0</v>
      </c>
      <c r="V726" s="101">
        <v>0</v>
      </c>
      <c r="W726" s="101">
        <v>0</v>
      </c>
      <c r="X726" s="101">
        <v>0</v>
      </c>
      <c r="Y726" s="101">
        <v>0</v>
      </c>
      <c r="Z726" s="101">
        <v>0</v>
      </c>
      <c r="AA726" s="101">
        <v>0</v>
      </c>
      <c r="AB726" s="101">
        <f t="shared" si="113"/>
        <v>301</v>
      </c>
      <c r="AC726" s="101">
        <v>0</v>
      </c>
      <c r="AD726" s="101">
        <v>0</v>
      </c>
    </row>
    <row r="727" spans="1:30" s="109" customFormat="1" ht="54.6" customHeight="1" x14ac:dyDescent="0.25">
      <c r="A727" s="89" t="s">
        <v>25</v>
      </c>
      <c r="B727" s="89" t="s">
        <v>931</v>
      </c>
      <c r="C727" s="89" t="s">
        <v>931</v>
      </c>
      <c r="D727" s="90" t="s">
        <v>1</v>
      </c>
      <c r="E727" s="91" t="s">
        <v>2</v>
      </c>
      <c r="F727" s="90" t="s">
        <v>1</v>
      </c>
      <c r="G727" s="91" t="s">
        <v>4</v>
      </c>
      <c r="H727" s="200">
        <v>32201</v>
      </c>
      <c r="I727" s="201" t="s">
        <v>1025</v>
      </c>
      <c r="J727" s="196" t="s">
        <v>1026</v>
      </c>
      <c r="K727" s="202" t="s">
        <v>1027</v>
      </c>
      <c r="L727" s="194"/>
      <c r="M727" s="96" t="s">
        <v>142</v>
      </c>
      <c r="N727" s="197" t="s">
        <v>1009</v>
      </c>
      <c r="O727" s="198">
        <v>1</v>
      </c>
      <c r="P727" s="199">
        <v>143097.76999999999</v>
      </c>
      <c r="Q727" s="95" t="s">
        <v>62</v>
      </c>
      <c r="R727" s="195">
        <f t="shared" si="112"/>
        <v>143098</v>
      </c>
      <c r="S727" s="101">
        <v>0</v>
      </c>
      <c r="T727" s="101">
        <v>0</v>
      </c>
      <c r="U727" s="101">
        <v>0</v>
      </c>
      <c r="V727" s="101">
        <v>0</v>
      </c>
      <c r="W727" s="101">
        <v>0</v>
      </c>
      <c r="X727" s="101">
        <v>0</v>
      </c>
      <c r="Y727" s="101">
        <v>0</v>
      </c>
      <c r="Z727" s="101">
        <v>0</v>
      </c>
      <c r="AA727" s="101">
        <v>0</v>
      </c>
      <c r="AB727" s="101">
        <f t="shared" si="113"/>
        <v>143098</v>
      </c>
      <c r="AC727" s="101">
        <v>0</v>
      </c>
      <c r="AD727" s="101">
        <v>0</v>
      </c>
    </row>
    <row r="728" spans="1:30" s="109" customFormat="1" ht="54.6" customHeight="1" x14ac:dyDescent="0.25">
      <c r="A728" s="89" t="s">
        <v>25</v>
      </c>
      <c r="B728" s="89" t="s">
        <v>931</v>
      </c>
      <c r="C728" s="89" t="s">
        <v>931</v>
      </c>
      <c r="D728" s="90" t="s">
        <v>1</v>
      </c>
      <c r="E728" s="91" t="s">
        <v>288</v>
      </c>
      <c r="F728" s="90" t="s">
        <v>938</v>
      </c>
      <c r="G728" s="91" t="s">
        <v>294</v>
      </c>
      <c r="H728" s="200">
        <v>32201</v>
      </c>
      <c r="I728" s="201" t="s">
        <v>1028</v>
      </c>
      <c r="J728" s="196" t="s">
        <v>1026</v>
      </c>
      <c r="K728" s="202" t="s">
        <v>1029</v>
      </c>
      <c r="L728" s="194"/>
      <c r="M728" s="96" t="s">
        <v>142</v>
      </c>
      <c r="N728" s="197" t="s">
        <v>1009</v>
      </c>
      <c r="O728" s="198">
        <v>1</v>
      </c>
      <c r="P728" s="199">
        <v>32363.57</v>
      </c>
      <c r="Q728" s="95" t="s">
        <v>62</v>
      </c>
      <c r="R728" s="195">
        <f t="shared" si="112"/>
        <v>32364</v>
      </c>
      <c r="S728" s="101">
        <v>0</v>
      </c>
      <c r="T728" s="101">
        <v>0</v>
      </c>
      <c r="U728" s="101">
        <v>0</v>
      </c>
      <c r="V728" s="101">
        <v>0</v>
      </c>
      <c r="W728" s="101">
        <v>0</v>
      </c>
      <c r="X728" s="101">
        <v>0</v>
      </c>
      <c r="Y728" s="101">
        <v>0</v>
      </c>
      <c r="Z728" s="101">
        <v>0</v>
      </c>
      <c r="AA728" s="101">
        <v>0</v>
      </c>
      <c r="AB728" s="101">
        <f t="shared" si="113"/>
        <v>32364</v>
      </c>
      <c r="AC728" s="101">
        <v>0</v>
      </c>
      <c r="AD728" s="101">
        <v>0</v>
      </c>
    </row>
    <row r="729" spans="1:30" s="109" customFormat="1" ht="54.6" customHeight="1" x14ac:dyDescent="0.25">
      <c r="A729" s="89" t="s">
        <v>25</v>
      </c>
      <c r="B729" s="89" t="s">
        <v>931</v>
      </c>
      <c r="C729" s="89" t="s">
        <v>931</v>
      </c>
      <c r="D729" s="90" t="s">
        <v>1</v>
      </c>
      <c r="E729" s="91" t="s">
        <v>288</v>
      </c>
      <c r="F729" s="90" t="s">
        <v>938</v>
      </c>
      <c r="G729" s="91" t="s">
        <v>294</v>
      </c>
      <c r="H729" s="200">
        <v>32201</v>
      </c>
      <c r="I729" s="201" t="s">
        <v>1030</v>
      </c>
      <c r="J729" s="196" t="s">
        <v>1026</v>
      </c>
      <c r="K729" s="202" t="s">
        <v>1031</v>
      </c>
      <c r="L729" s="194"/>
      <c r="M729" s="96" t="s">
        <v>142</v>
      </c>
      <c r="N729" s="197" t="s">
        <v>1009</v>
      </c>
      <c r="O729" s="198">
        <v>1</v>
      </c>
      <c r="P729" s="199">
        <v>10216.93</v>
      </c>
      <c r="Q729" s="95" t="s">
        <v>62</v>
      </c>
      <c r="R729" s="195">
        <f t="shared" si="112"/>
        <v>10217</v>
      </c>
      <c r="S729" s="101">
        <v>0</v>
      </c>
      <c r="T729" s="101">
        <v>0</v>
      </c>
      <c r="U729" s="101">
        <v>0</v>
      </c>
      <c r="V729" s="101">
        <v>0</v>
      </c>
      <c r="W729" s="101">
        <v>0</v>
      </c>
      <c r="X729" s="101">
        <v>0</v>
      </c>
      <c r="Y729" s="101">
        <v>0</v>
      </c>
      <c r="Z729" s="101">
        <v>0</v>
      </c>
      <c r="AA729" s="101">
        <v>0</v>
      </c>
      <c r="AB729" s="101">
        <f t="shared" si="113"/>
        <v>10217</v>
      </c>
      <c r="AC729" s="101">
        <v>0</v>
      </c>
      <c r="AD729" s="101">
        <v>0</v>
      </c>
    </row>
    <row r="730" spans="1:30" s="109" customFormat="1" ht="54.6" customHeight="1" x14ac:dyDescent="0.3">
      <c r="A730" s="89" t="s">
        <v>25</v>
      </c>
      <c r="B730" s="89" t="s">
        <v>931</v>
      </c>
      <c r="C730" s="89" t="s">
        <v>931</v>
      </c>
      <c r="D730" s="90" t="s">
        <v>1</v>
      </c>
      <c r="E730" s="91" t="s">
        <v>2</v>
      </c>
      <c r="F730" s="90" t="s">
        <v>1</v>
      </c>
      <c r="G730" s="91" t="s">
        <v>4</v>
      </c>
      <c r="H730" s="200">
        <v>31401</v>
      </c>
      <c r="I730" s="201" t="s">
        <v>1032</v>
      </c>
      <c r="J730" s="196"/>
      <c r="K730" s="193" t="s">
        <v>1032</v>
      </c>
      <c r="L730" s="194"/>
      <c r="M730" s="96" t="s">
        <v>142</v>
      </c>
      <c r="N730" s="197" t="s">
        <v>1009</v>
      </c>
      <c r="O730" s="198">
        <v>1</v>
      </c>
      <c r="P730" s="199">
        <v>1909.57</v>
      </c>
      <c r="Q730" s="95" t="s">
        <v>62</v>
      </c>
      <c r="R730" s="195">
        <f t="shared" si="112"/>
        <v>1910</v>
      </c>
      <c r="S730" s="101">
        <v>0</v>
      </c>
      <c r="T730" s="101">
        <v>0</v>
      </c>
      <c r="U730" s="101">
        <v>0</v>
      </c>
      <c r="V730" s="101">
        <v>0</v>
      </c>
      <c r="W730" s="101">
        <v>0</v>
      </c>
      <c r="X730" s="101">
        <v>0</v>
      </c>
      <c r="Y730" s="101">
        <v>0</v>
      </c>
      <c r="Z730" s="101">
        <v>0</v>
      </c>
      <c r="AA730" s="101">
        <v>0</v>
      </c>
      <c r="AB730" s="101">
        <f t="shared" si="113"/>
        <v>1910</v>
      </c>
      <c r="AC730" s="101">
        <v>0</v>
      </c>
      <c r="AD730" s="101">
        <v>0</v>
      </c>
    </row>
    <row r="731" spans="1:30" s="109" customFormat="1" ht="54.6" customHeight="1" x14ac:dyDescent="0.3">
      <c r="A731" s="89" t="s">
        <v>25</v>
      </c>
      <c r="B731" s="89" t="s">
        <v>931</v>
      </c>
      <c r="C731" s="89" t="s">
        <v>931</v>
      </c>
      <c r="D731" s="90" t="s">
        <v>1</v>
      </c>
      <c r="E731" s="91" t="s">
        <v>2</v>
      </c>
      <c r="F731" s="90" t="s">
        <v>1</v>
      </c>
      <c r="G731" s="91" t="s">
        <v>4</v>
      </c>
      <c r="H731" s="200">
        <v>35801</v>
      </c>
      <c r="I731" s="201" t="s">
        <v>1015</v>
      </c>
      <c r="J731" s="196" t="s">
        <v>1016</v>
      </c>
      <c r="K731" s="193" t="s">
        <v>1033</v>
      </c>
      <c r="L731" s="194"/>
      <c r="M731" s="96" t="s">
        <v>142</v>
      </c>
      <c r="N731" s="197" t="s">
        <v>1009</v>
      </c>
      <c r="O731" s="198">
        <v>1</v>
      </c>
      <c r="P731" s="199">
        <v>8622</v>
      </c>
      <c r="Q731" s="95" t="s">
        <v>62</v>
      </c>
      <c r="R731" s="195">
        <f t="shared" si="112"/>
        <v>8622</v>
      </c>
      <c r="S731" s="101">
        <v>0</v>
      </c>
      <c r="T731" s="101">
        <v>0</v>
      </c>
      <c r="U731" s="101">
        <v>0</v>
      </c>
      <c r="V731" s="101">
        <v>0</v>
      </c>
      <c r="W731" s="101">
        <v>0</v>
      </c>
      <c r="X731" s="101">
        <v>0</v>
      </c>
      <c r="Y731" s="101">
        <v>0</v>
      </c>
      <c r="Z731" s="101">
        <v>0</v>
      </c>
      <c r="AA731" s="101">
        <v>0</v>
      </c>
      <c r="AB731" s="101">
        <f t="shared" si="113"/>
        <v>8622</v>
      </c>
      <c r="AC731" s="101">
        <v>0</v>
      </c>
      <c r="AD731" s="101">
        <v>0</v>
      </c>
    </row>
    <row r="732" spans="1:30" s="109" customFormat="1" ht="54.6" customHeight="1" x14ac:dyDescent="0.3">
      <c r="A732" s="89" t="s">
        <v>25</v>
      </c>
      <c r="B732" s="89" t="s">
        <v>931</v>
      </c>
      <c r="C732" s="89" t="s">
        <v>931</v>
      </c>
      <c r="D732" s="90" t="s">
        <v>1</v>
      </c>
      <c r="E732" s="91" t="s">
        <v>288</v>
      </c>
      <c r="F732" s="90" t="s">
        <v>938</v>
      </c>
      <c r="G732" s="91" t="s">
        <v>294</v>
      </c>
      <c r="H732" s="200">
        <v>35801</v>
      </c>
      <c r="I732" s="201" t="s">
        <v>1015</v>
      </c>
      <c r="J732" s="196" t="s">
        <v>1016</v>
      </c>
      <c r="K732" s="193" t="s">
        <v>1034</v>
      </c>
      <c r="L732" s="194"/>
      <c r="M732" s="96" t="s">
        <v>142</v>
      </c>
      <c r="N732" s="197" t="s">
        <v>1009</v>
      </c>
      <c r="O732" s="198">
        <v>1</v>
      </c>
      <c r="P732" s="199">
        <v>10644</v>
      </c>
      <c r="Q732" s="95" t="s">
        <v>62</v>
      </c>
      <c r="R732" s="195">
        <f t="shared" si="112"/>
        <v>10644</v>
      </c>
      <c r="S732" s="101">
        <v>0</v>
      </c>
      <c r="T732" s="101">
        <v>0</v>
      </c>
      <c r="U732" s="101">
        <v>0</v>
      </c>
      <c r="V732" s="101">
        <v>0</v>
      </c>
      <c r="W732" s="101">
        <v>0</v>
      </c>
      <c r="X732" s="101">
        <v>0</v>
      </c>
      <c r="Y732" s="101">
        <v>0</v>
      </c>
      <c r="Z732" s="101">
        <v>0</v>
      </c>
      <c r="AA732" s="101">
        <v>0</v>
      </c>
      <c r="AB732" s="101">
        <f t="shared" si="113"/>
        <v>10644</v>
      </c>
      <c r="AC732" s="101">
        <v>0</v>
      </c>
      <c r="AD732" s="101">
        <v>0</v>
      </c>
    </row>
    <row r="735" spans="1:30" x14ac:dyDescent="0.3">
      <c r="A735" s="221" t="s">
        <v>5</v>
      </c>
      <c r="B735" s="221"/>
      <c r="C735" s="221"/>
      <c r="D735" s="221"/>
      <c r="E735" s="221"/>
      <c r="F735" s="221"/>
      <c r="G735" s="221"/>
      <c r="H735" s="221"/>
      <c r="I735" s="221"/>
      <c r="J735" s="203"/>
      <c r="K735" s="1"/>
      <c r="L735" s="7"/>
      <c r="M735" s="7"/>
      <c r="N735" s="2"/>
      <c r="O735" s="8"/>
      <c r="P735" s="53"/>
      <c r="Q735" s="7"/>
      <c r="R735" s="9">
        <f>SUM(R11:R734)</f>
        <v>1153458</v>
      </c>
      <c r="S735" s="9">
        <v>0</v>
      </c>
      <c r="T735" s="9">
        <v>0</v>
      </c>
      <c r="U735" s="9">
        <v>0</v>
      </c>
      <c r="V735" s="9">
        <v>0</v>
      </c>
      <c r="W735" s="9">
        <f>SUM(W492:W734)</f>
        <v>0</v>
      </c>
      <c r="X735" s="9">
        <v>0</v>
      </c>
      <c r="Y735" s="9">
        <v>0</v>
      </c>
      <c r="Z735" s="9">
        <f>SUM(Z492:Z734)</f>
        <v>0</v>
      </c>
      <c r="AA735" s="9">
        <f>SUM(AA492:AA734)</f>
        <v>0</v>
      </c>
      <c r="AB735" s="9">
        <f>SUM(AB11:AB734)</f>
        <v>1153458</v>
      </c>
      <c r="AC735" s="9">
        <v>0</v>
      </c>
      <c r="AD735" s="9">
        <v>0</v>
      </c>
    </row>
    <row r="736" spans="1:30" x14ac:dyDescent="0.3">
      <c r="A736" s="2"/>
      <c r="B736" s="2"/>
      <c r="C736" s="2"/>
      <c r="D736" s="2"/>
      <c r="E736" s="2"/>
      <c r="F736" s="2"/>
      <c r="G736" s="2"/>
      <c r="H736" s="2"/>
      <c r="I736" s="48"/>
      <c r="J736" s="203"/>
      <c r="K736" s="1"/>
      <c r="L736" s="7"/>
      <c r="M736" s="7"/>
      <c r="N736" s="2"/>
      <c r="O736" s="8"/>
      <c r="P736" s="53"/>
      <c r="Q736" s="7"/>
      <c r="R736" s="49"/>
      <c r="S736" s="50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spans="1:30" x14ac:dyDescent="0.3">
      <c r="A737" s="2"/>
      <c r="B737" s="2"/>
      <c r="C737" s="2"/>
      <c r="D737" s="2"/>
      <c r="E737" s="2"/>
      <c r="F737" s="2"/>
      <c r="G737" s="2"/>
      <c r="H737" s="3"/>
      <c r="I737" s="48"/>
      <c r="J737" s="203"/>
      <c r="K737" s="1"/>
      <c r="L737" s="7"/>
      <c r="M737" s="7"/>
      <c r="N737" s="2"/>
      <c r="O737" s="8"/>
      <c r="P737" s="53"/>
      <c r="Q737" s="7"/>
      <c r="R737" s="10"/>
      <c r="S737" s="10"/>
      <c r="T737" s="10"/>
      <c r="U737" s="10"/>
      <c r="V737" s="10"/>
      <c r="W737" s="10"/>
      <c r="X737" s="10"/>
      <c r="Y737" s="78"/>
      <c r="Z737" s="10"/>
      <c r="AA737" s="10"/>
      <c r="AB737" s="10"/>
      <c r="AC737" s="10"/>
      <c r="AD737" s="10"/>
    </row>
    <row r="738" spans="1:30" x14ac:dyDescent="0.3">
      <c r="A738" s="204"/>
      <c r="B738" s="204"/>
      <c r="C738" s="204"/>
      <c r="D738" s="204"/>
      <c r="E738" s="204"/>
      <c r="F738" s="204"/>
      <c r="G738" s="204"/>
      <c r="H738" s="205"/>
      <c r="I738" s="206"/>
      <c r="J738" s="207"/>
      <c r="K738" s="208"/>
      <c r="L738" s="209"/>
      <c r="M738" s="209"/>
      <c r="N738" s="204"/>
      <c r="O738" s="210"/>
      <c r="P738" s="54"/>
      <c r="Q738" s="209"/>
      <c r="R738" s="204"/>
      <c r="S738" s="204"/>
      <c r="T738" s="204"/>
      <c r="U738" s="204"/>
      <c r="V738" s="204"/>
      <c r="W738" s="204"/>
      <c r="X738" s="204"/>
      <c r="Y738" s="204"/>
      <c r="Z738" s="204"/>
      <c r="AA738" s="204"/>
      <c r="AB738" s="204"/>
      <c r="AC738" s="204"/>
      <c r="AD738" s="204"/>
    </row>
    <row r="739" spans="1:30" x14ac:dyDescent="0.3">
      <c r="A739" s="204"/>
      <c r="B739" s="204"/>
      <c r="C739" s="204"/>
      <c r="D739" s="204"/>
      <c r="E739" s="204"/>
      <c r="F739" s="204"/>
      <c r="G739" s="204"/>
      <c r="H739" s="205"/>
      <c r="I739" s="206"/>
      <c r="J739" s="207"/>
      <c r="K739" s="208"/>
      <c r="L739" s="209"/>
      <c r="M739" s="209"/>
      <c r="N739" s="204"/>
      <c r="O739" s="210"/>
      <c r="P739" s="54"/>
      <c r="Q739" s="209"/>
      <c r="R739" s="204"/>
      <c r="S739" s="204"/>
      <c r="T739" s="204"/>
      <c r="U739" s="204"/>
      <c r="V739" s="204"/>
      <c r="W739" s="204"/>
      <c r="X739" s="204"/>
      <c r="Y739" s="204"/>
      <c r="Z739" s="204"/>
      <c r="AA739" s="204"/>
      <c r="AB739" s="204"/>
      <c r="AC739" s="204"/>
      <c r="AD739" s="204"/>
    </row>
    <row r="740" spans="1:30" x14ac:dyDescent="0.3">
      <c r="A740" s="222" t="s">
        <v>39</v>
      </c>
      <c r="B740" s="222"/>
      <c r="C740" s="222"/>
      <c r="D740" s="222"/>
      <c r="E740" s="222"/>
      <c r="F740" s="222"/>
      <c r="G740" s="222"/>
      <c r="H740" s="222"/>
      <c r="I740" s="206"/>
      <c r="J740" s="207"/>
      <c r="K740" s="208"/>
      <c r="L740" s="209"/>
      <c r="M740" s="209"/>
      <c r="N740" s="204"/>
      <c r="O740" s="210"/>
      <c r="P740" s="54"/>
      <c r="Q740" s="211"/>
      <c r="R740" s="204"/>
      <c r="S740" s="204"/>
      <c r="T740" s="204"/>
      <c r="U740" s="204"/>
      <c r="V740" s="204"/>
      <c r="W740" s="204"/>
      <c r="X740" s="204"/>
      <c r="Y740" s="204"/>
      <c r="Z740" s="204"/>
      <c r="AA740" s="204"/>
      <c r="AB740" s="204"/>
      <c r="AC740" s="204"/>
      <c r="AD740" s="204"/>
    </row>
  </sheetData>
  <mergeCells count="44">
    <mergeCell ref="A735:I735"/>
    <mergeCell ref="A740:H740"/>
    <mergeCell ref="I226:J226"/>
    <mergeCell ref="K225:L225"/>
    <mergeCell ref="K215:L215"/>
    <mergeCell ref="K216:L216"/>
    <mergeCell ref="K218:L218"/>
    <mergeCell ref="K228:L228"/>
    <mergeCell ref="K231:L231"/>
    <mergeCell ref="K217:L217"/>
    <mergeCell ref="K222:L222"/>
    <mergeCell ref="K223:L223"/>
    <mergeCell ref="K226:L226"/>
    <mergeCell ref="K227:L227"/>
    <mergeCell ref="K224:L224"/>
    <mergeCell ref="K246:L246"/>
    <mergeCell ref="A7:AC7"/>
    <mergeCell ref="K213:L213"/>
    <mergeCell ref="K214:L214"/>
    <mergeCell ref="K211:L211"/>
    <mergeCell ref="K212:L212"/>
    <mergeCell ref="K251:L251"/>
    <mergeCell ref="K249:L249"/>
    <mergeCell ref="K250:L250"/>
    <mergeCell ref="K230:L230"/>
    <mergeCell ref="K232:L232"/>
    <mergeCell ref="K236:L236"/>
    <mergeCell ref="K242:L242"/>
    <mergeCell ref="K243:L243"/>
    <mergeCell ref="K219:L219"/>
    <mergeCell ref="K220:L220"/>
    <mergeCell ref="K221:L221"/>
    <mergeCell ref="K247:L247"/>
    <mergeCell ref="K248:L248"/>
    <mergeCell ref="K229:L229"/>
    <mergeCell ref="K238:L238"/>
    <mergeCell ref="K239:L239"/>
    <mergeCell ref="K240:L240"/>
    <mergeCell ref="K241:L241"/>
    <mergeCell ref="K237:L237"/>
    <mergeCell ref="K244:L244"/>
    <mergeCell ref="K234:L234"/>
    <mergeCell ref="K235:L235"/>
    <mergeCell ref="K233:L233"/>
  </mergeCells>
  <phoneticPr fontId="8" type="noConversion"/>
  <printOptions horizontalCentered="1"/>
  <pageMargins left="0.39370078740157483" right="0.39370078740157483" top="0.19685039370078741" bottom="0.19685039370078741" header="0" footer="0"/>
  <pageSetup paperSize="5" scale="40" orientation="landscape" r:id="rId1"/>
  <ignoredErrors>
    <ignoredError sqref="D102:F105 D37:F39 D22:F27 D45:F46 D66:F68 D75:F75 D107:F107 D106 F106 D247:F247 D108:D109 D110:F110 D151:F152 D159:F160 D164:F164 D168 D169:E169 D171 D172:F173 D176 D177:F177 D200:F200 D206:F209 D226:F228 D236:F236 D242:F245 D121:F123 D138:F138 D194:F194 D197:F197 D202:F202 D231:F232 D215:F217 D11:F14 D17:F20 D30:F32 D35:F35 D61:F62 D81:F82 D78:F78 D88:F94 D96:F100 D141:F147 D163 F163 D52:F59 D85:F86 D49:F50 D115:F119 D135:F136 D125:F133 D179:F184 D248 D222:F2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PAAASINE MODOCTUBRE 2022 COL</vt:lpstr>
      <vt:lpstr>'PAAASINE MODOCTUBRE 2022 COL'!Títulos_a_imprimir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123</cp:lastModifiedBy>
  <cp:lastPrinted>2020-01-31T18:19:35Z</cp:lastPrinted>
  <dcterms:created xsi:type="dcterms:W3CDTF">2019-12-18T18:57:02Z</dcterms:created>
  <dcterms:modified xsi:type="dcterms:W3CDTF">2022-11-15T19:41:41Z</dcterms:modified>
</cp:coreProperties>
</file>