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abriel\__Proyectos_2021\Estudios_DEOE_DECEyEC\DEOE\CAES_Capacitacion_2021\Resultados_CAE\"/>
    </mc:Choice>
  </mc:AlternateContent>
  <xr:revisionPtr revIDLastSave="0" documentId="13_ncr:1_{B03FFFA1-5EB3-4D7F-AA0C-120BE8D10CFE}" xr6:coauthVersionLast="46" xr6:coauthVersionMax="46" xr10:uidLastSave="{00000000-0000-0000-0000-000000000000}"/>
  <bookViews>
    <workbookView xWindow="-110" yWindow="-110" windowWidth="19420" windowHeight="10420" xr2:uid="{1B002913-031C-4E1F-852C-AC8E483A6DCA}"/>
  </bookViews>
  <sheets>
    <sheet name="Reactivos" sheetId="1" r:id="rId1"/>
    <sheet name="Nacional_1" sheetId="2" r:id="rId2"/>
    <sheet name="Nacional_2" sheetId="4" r:id="rId3"/>
    <sheet name="Estado_1" sheetId="3" r:id="rId4"/>
    <sheet name="Estado_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2" l="1"/>
  <c r="D54" i="2"/>
  <c r="D55" i="2"/>
  <c r="D56" i="2"/>
  <c r="D47" i="2"/>
  <c r="D48" i="2"/>
  <c r="D49" i="2"/>
  <c r="D40" i="2"/>
  <c r="D41" i="2"/>
  <c r="D42" i="2"/>
  <c r="D43" i="2"/>
  <c r="D31" i="2"/>
  <c r="D32" i="2"/>
  <c r="D33" i="2"/>
  <c r="D34" i="2"/>
  <c r="D35" i="2"/>
  <c r="D36" i="2"/>
  <c r="D22" i="2"/>
  <c r="D23" i="2"/>
  <c r="D24" i="2"/>
  <c r="D25" i="2"/>
  <c r="D26" i="2"/>
  <c r="D27" i="2"/>
  <c r="D11" i="2"/>
  <c r="D12" i="2"/>
  <c r="D13" i="2"/>
  <c r="D52" i="2"/>
  <c r="D46" i="2"/>
  <c r="D39" i="2"/>
  <c r="D30" i="2"/>
  <c r="D21" i="2"/>
  <c r="D10" i="2"/>
  <c r="D17" i="2"/>
  <c r="D18" i="2"/>
  <c r="D16" i="2"/>
  <c r="U22" i="1" l="1"/>
  <c r="T22" i="1"/>
  <c r="W30" i="1"/>
  <c r="W31" i="1"/>
  <c r="W32" i="1"/>
  <c r="W33" i="1"/>
  <c r="W34" i="1"/>
  <c r="W35" i="1"/>
  <c r="W36" i="1"/>
  <c r="W37" i="1"/>
  <c r="W38" i="1"/>
  <c r="W39" i="1"/>
  <c r="W47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80" i="1"/>
  <c r="W88" i="1"/>
  <c r="W23" i="1"/>
  <c r="AH18" i="1"/>
  <c r="AI18" i="1" s="1"/>
  <c r="AH19" i="1"/>
  <c r="AI19" i="1" s="1"/>
  <c r="AH16" i="1"/>
  <c r="AI16" i="1" s="1"/>
  <c r="Y12" i="1"/>
  <c r="Z15" i="1" s="1"/>
  <c r="AJ16" i="1" l="1"/>
  <c r="Z13" i="1"/>
  <c r="AJ19" i="1"/>
  <c r="Z14" i="1"/>
  <c r="AJ18" i="1"/>
</calcChain>
</file>

<file path=xl/sharedStrings.xml><?xml version="1.0" encoding="utf-8"?>
<sst xmlns="http://schemas.openxmlformats.org/spreadsheetml/2006/main" count="880" uniqueCount="130">
  <si>
    <t>Consulta6</t>
  </si>
  <si>
    <t>Con posterioridad a la Jornada Electoral.</t>
  </si>
  <si>
    <t>Después de entregar el paquete electoral en la sede del Consejo Distrital.</t>
  </si>
  <si>
    <t>Inmediatamente clausurada la casilla.</t>
  </si>
  <si>
    <t>No realicé la recuperación de materiales electorales ni equipamiento.</t>
  </si>
  <si>
    <t>CuentaDeENTIDAD</t>
  </si>
  <si>
    <t>Linearized</t>
  </si>
  <si>
    <t>Proportion</t>
  </si>
  <si>
    <t>Normal</t>
  </si>
  <si>
    <t>Std.</t>
  </si>
  <si>
    <t>Err.</t>
  </si>
  <si>
    <t>[95%</t>
  </si>
  <si>
    <t>Conf.</t>
  </si>
  <si>
    <t>Interval]</t>
  </si>
  <si>
    <t>No participé por causas de fuerza mayor (licencia médica, integrante de grupo vulnerable a Covid-19).</t>
  </si>
  <si>
    <t>Sí, entregué la totalidad de la documentación y materiales electorales recabando los acuses correspondientes.</t>
  </si>
  <si>
    <t>Si, entregué la totalidad de la documentación y materiales electorales sin recabar la totalidad de los acuses correspondientes.</t>
  </si>
  <si>
    <t>Reactivos</t>
  </si>
  <si>
    <t>.</t>
  </si>
  <si>
    <t>Aux_E1_P11</t>
  </si>
  <si>
    <t>Over</t>
  </si>
  <si>
    <t>_prop_1</t>
  </si>
  <si>
    <t>_prop_2</t>
  </si>
  <si>
    <t>(no</t>
  </si>
  <si>
    <t>observations)</t>
  </si>
  <si>
    <t>_prop_3</t>
  </si>
  <si>
    <t>Precisión</t>
  </si>
  <si>
    <t>Aux_E2_P10</t>
  </si>
  <si>
    <t>Alguna/algún representante de partido político o candidatura independiente solicitó firmar las boletas, impactando el desarrollo de las actividades.</t>
  </si>
  <si>
    <t>El domicilio aprobado para la instalación de la casilla se encontraba cerrado o no era adecuado, por lo que se requirió su apoyo para localizar otro domicilio.</t>
  </si>
  <si>
    <t>Inasistencia de alguna o alguno de las o los funcionarias/os de casilla, requiriendo su intervención para integrar la MDC con personas tomadas de la fila.</t>
  </si>
  <si>
    <t>No se presentó ninguna situación que retrasara mi reporte de información.</t>
  </si>
  <si>
    <t>Se retrasó la instalación de la casilla debido a las condiciones climatológicas.</t>
  </si>
  <si>
    <t>Solicitud de apoyo de las/los funcionarias/os de casilla para realizar la instalación de la casilla (atención de dudas, apoyo en el armado de urnas o canceles, orientación sobre el llenado de la documentación, etc.).</t>
  </si>
  <si>
    <t>Tuve dificultades con el medio de comunicación que me asignaron para reportar información (el clima afectó la comunicación, robaron el dispositivo o las casetas no funcionaban).</t>
  </si>
  <si>
    <t>Durante el primer recorrido a sus casillas, ¿se presentó alguna de las siguientes situaciones, ocasionando un retraso en su reporte de información al SIJE?</t>
  </si>
  <si>
    <t>¿En qué momento realizó la recuperación de equipamiento y materiales electorales?</t>
  </si>
  <si>
    <t>¿Entregó la totalidad de la documentación y materiales electorales a las presidencias de mesa directiva de casilla que le fueron asignadas recabando los acuses de recibo correspondientes?</t>
  </si>
  <si>
    <t>De acuerdo con su percepción, señale los principales factores que influyeron para no realizar el reporte al Conteo Rápido oportunamente el día de la Jornada Electoral.</t>
  </si>
  <si>
    <t>Retraso en el escrutinio y cómputo de casilla.</t>
  </si>
  <si>
    <t>Falta de cobertura telefónica en la casilla.</t>
  </si>
  <si>
    <t>Problema con el funcionamiento del medio de comunicación.</t>
  </si>
  <si>
    <t>Se me asignó más de una casilla a reportar al Conteo Rápido.</t>
  </si>
  <si>
    <t>Las instrucciones para el operativo de campo del Conteo Rápido no fueron claras.</t>
  </si>
  <si>
    <t>No tuve problemas para realizar el reporte.</t>
  </si>
  <si>
    <t>No me tocó reportar casilla al Conteo Rápido.</t>
  </si>
  <si>
    <t>El funcionamiento de la aplicación PREP Casilla fue:</t>
  </si>
  <si>
    <t>Muy bueno</t>
  </si>
  <si>
    <t>Bueno</t>
  </si>
  <si>
    <t>Regular</t>
  </si>
  <si>
    <t>Malo</t>
  </si>
  <si>
    <t>Muy malo</t>
  </si>
  <si>
    <t>¿Qué cantidad de paquetes electorales atendidos de las casillas asignadas entregó al Consejo Distrital?</t>
  </si>
  <si>
    <t>menos de 95%</t>
  </si>
  <si>
    <t>¿Cómo calificaría la calidad de la capacitación ofrecida por el INE (JDE) sobre Cómputos Distritales?</t>
  </si>
  <si>
    <t>Muy buena</t>
  </si>
  <si>
    <t>Buena</t>
  </si>
  <si>
    <t>Mala</t>
  </si>
  <si>
    <t>Muy mala</t>
  </si>
  <si>
    <t xml:space="preserve">Aux_E1_P11		</t>
  </si>
  <si>
    <t>Indicador %</t>
  </si>
  <si>
    <t>Error estándar %</t>
  </si>
  <si>
    <t>Aux_E2_P1</t>
  </si>
  <si>
    <t>Aux_E2_P21</t>
  </si>
  <si>
    <t>Aux_E2_P24</t>
  </si>
  <si>
    <t>Aux_E2_P32</t>
  </si>
  <si>
    <t>Aux_E2_P40</t>
  </si>
  <si>
    <t>PEF2021</t>
  </si>
  <si>
    <t>Programa de asistencia electoral</t>
  </si>
  <si>
    <t>Indicadores Nacionales</t>
  </si>
  <si>
    <t>Precisión%</t>
  </si>
  <si>
    <t>Límite superior</t>
  </si>
  <si>
    <t>Límite inferior</t>
  </si>
  <si>
    <t>Respuesta</t>
  </si>
  <si>
    <t>Intervalo de confianza al 95%</t>
  </si>
  <si>
    <t>Estado</t>
  </si>
  <si>
    <t>Ubicación de Casillas</t>
  </si>
  <si>
    <t>Preparación y distribución de la documentación y materiales electorales a las y los Presidentes de Mesas Directivas de Casilla</t>
  </si>
  <si>
    <t>Sistema de Información sobre el desarrollo de la Jornada Electoral (SIJE)</t>
  </si>
  <si>
    <t>Operativos de campo de los Conteos Rápidos (CR)</t>
  </si>
  <si>
    <t>Programa de Resultados Electorales Preliminares (PREP)</t>
  </si>
  <si>
    <t>Mecanismos de Recolección (MR)</t>
  </si>
  <si>
    <t>Cómputos Distritales (CD)</t>
  </si>
  <si>
    <t>Respuesta 1</t>
  </si>
  <si>
    <t>Respuesta 2</t>
  </si>
  <si>
    <t>Respuesta 3</t>
  </si>
  <si>
    <t>Respuesta 4</t>
  </si>
  <si>
    <t>Respuesta 5</t>
  </si>
  <si>
    <t>Respuesta 6</t>
  </si>
  <si>
    <t>Respuesta 7</t>
  </si>
  <si>
    <t xml:space="preserve"> ---</t>
  </si>
  <si>
    <t>¿Se le solicitó participar en la entrega de la totalidad de las notificaciones del ARE bajo su responsabilidad?</t>
  </si>
  <si>
    <t>Sí</t>
  </si>
  <si>
    <t>No</t>
  </si>
  <si>
    <t>Aux_E1_P3</t>
  </si>
  <si>
    <t>No aplica</t>
  </si>
  <si>
    <t>Durante la entrega de la documentación y materiales electorales a la totalidad de las presidencias de casillas asignadas, ¿acató todas las medidas establecidas del Protocolo sanitario correspondiente?</t>
  </si>
  <si>
    <t>Aux_E1_P12</t>
  </si>
  <si>
    <t>Señale el tiempo aproximado que requirió para recopilar y transmitir al SIJE la información, correspondiente a la instalación de casilla en sus dos momentos.</t>
  </si>
  <si>
    <t>Menos de 10 minutos.</t>
  </si>
  <si>
    <t>Entre 10 y 15 minutos.</t>
  </si>
  <si>
    <t>Más de 15 minutos.</t>
  </si>
  <si>
    <t>Aux_E2_P12</t>
  </si>
  <si>
    <t>Una vez que tuvo el formato de recopilación de resultados debidamente llenado, ¿Cuánto tiempo demoró en establecer comunicación a la sede distrital?</t>
  </si>
  <si>
    <t>Menos de 5 minutos</t>
  </si>
  <si>
    <t>5 a 10 minutos</t>
  </si>
  <si>
    <t>11 a 20 minutos</t>
  </si>
  <si>
    <t>21 a 30 minutos</t>
  </si>
  <si>
    <t>Más de 30 minutos</t>
  </si>
  <si>
    <t>No reporté casilla el día de la Jornada Electoral.</t>
  </si>
  <si>
    <t>Aux_E2_P19</t>
  </si>
  <si>
    <t>Los canales de comunicación empleados para el seguimiento al desempeño de sus actividades, entre los que se encuentran el Sitio de Colaboración "Proceso Electoral Federal 2020 - 2021 (Seguimiento a PREP)", el grupo en Microsoft Teams, el correo electrónico y los diferentes coordinadores, fueron:</t>
  </si>
  <si>
    <t>Muy buenos</t>
  </si>
  <si>
    <t>Buenos</t>
  </si>
  <si>
    <t>Regulares</t>
  </si>
  <si>
    <t>Malos</t>
  </si>
  <si>
    <t>Muy malos</t>
  </si>
  <si>
    <t>Totalmente en desacuerdo</t>
  </si>
  <si>
    <t>Parcialmente en desacuerdo</t>
  </si>
  <si>
    <t>Indiferente</t>
  </si>
  <si>
    <t>Parcialmente de acuerdo</t>
  </si>
  <si>
    <t>Totalmente de acuerdo</t>
  </si>
  <si>
    <t>Aux_E2_P25</t>
  </si>
  <si>
    <t>No participé como Auxiliar de recuento</t>
  </si>
  <si>
    <t>Aux_E2_P30</t>
  </si>
  <si>
    <t>Aux_E2_P38</t>
  </si>
  <si>
    <t>(ojo: muchas de las respuestas no coresponden a la figura "Auxiliar de Recuento" y respondieron Sí o No, y otros identificados en la pregunta previa como "Auxiliar de Recuento" en esta manifestaron no serlo. Revisar consitencia.</t>
  </si>
  <si>
    <t>En caso de haber participado como Auxiliar de recuento, ¿considera que esta actividad facilitó la captura de los nuevos resultados del escrutinio y cómputo, de la totalidad de las casillas o paquetes asignados para recuento, en las actas circunstanciadas?</t>
  </si>
  <si>
    <t>La coordinación con las y los CAE locales para el oportuno y correcto funcionamiento de los mecanismos de recolección, una vez clausuradas las casillas electorales es la adecuada:</t>
  </si>
  <si>
    <t>Precisión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</si>
</sst>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9" fontId="0" fillId="0" borderId="0" xfId="0" applyNumberFormat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1" fillId="2" borderId="0" xfId="0" applyFont="1" applyFill="1"/>
    <xf numFmtId="0" fontId="0" fillId="2" borderId="0" xfId="0" applyFill="1"/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horizontal="center" vertical="center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1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B5A8-C235-4894-9395-565631429D79}">
  <dimension ref="A1:AJ164"/>
  <sheetViews>
    <sheetView tabSelected="1" zoomScale="110" zoomScaleNormal="110" workbookViewId="0"/>
  </sheetViews>
  <sheetFormatPr baseColWidth="10" defaultRowHeight="14.5" x14ac:dyDescent="0.35"/>
  <cols>
    <col min="1" max="1" width="4.7265625" customWidth="1"/>
  </cols>
  <sheetData>
    <row r="1" spans="1:36" ht="18.5" x14ac:dyDescent="0.45">
      <c r="A1" s="9" t="s">
        <v>67</v>
      </c>
    </row>
    <row r="2" spans="1:36" x14ac:dyDescent="0.35">
      <c r="A2" s="1" t="s">
        <v>68</v>
      </c>
    </row>
    <row r="4" spans="1:36" x14ac:dyDescent="0.35">
      <c r="A4" s="1" t="s">
        <v>17</v>
      </c>
    </row>
    <row r="5" spans="1:36" ht="7" customHeight="1" x14ac:dyDescent="0.35">
      <c r="Y5" t="s">
        <v>0</v>
      </c>
    </row>
    <row r="6" spans="1:36" ht="15.5" x14ac:dyDescent="0.35">
      <c r="A6" s="8" t="s">
        <v>76</v>
      </c>
      <c r="Y6" t="s">
        <v>5</v>
      </c>
      <c r="AE6">
        <v>100</v>
      </c>
      <c r="AH6" s="3"/>
      <c r="AI6" s="3"/>
      <c r="AJ6" s="2"/>
    </row>
    <row r="7" spans="1:36" ht="7" customHeight="1" x14ac:dyDescent="0.35">
      <c r="A7" s="8"/>
      <c r="AH7" s="3"/>
      <c r="AI7" s="3"/>
      <c r="AJ7" s="2"/>
    </row>
    <row r="8" spans="1:36" x14ac:dyDescent="0.35">
      <c r="A8" s="14" t="s">
        <v>91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4" t="s">
        <v>94</v>
      </c>
      <c r="AH8" s="3"/>
      <c r="AI8" s="3"/>
      <c r="AJ8" s="2"/>
    </row>
    <row r="9" spans="1:36" x14ac:dyDescent="0.35">
      <c r="A9" s="15">
        <v>1</v>
      </c>
      <c r="B9" s="15" t="s">
        <v>92</v>
      </c>
      <c r="C9" s="15"/>
      <c r="D9" s="15"/>
      <c r="E9" s="15"/>
      <c r="F9" s="15"/>
      <c r="G9" s="15"/>
      <c r="H9" s="15"/>
      <c r="I9" s="15"/>
      <c r="J9" s="15"/>
      <c r="K9" s="15"/>
      <c r="L9" s="15"/>
      <c r="AH9" s="3"/>
      <c r="AI9" s="3"/>
      <c r="AJ9" s="2"/>
    </row>
    <row r="10" spans="1:36" x14ac:dyDescent="0.35">
      <c r="A10" s="15">
        <v>2</v>
      </c>
      <c r="B10" s="15" t="s">
        <v>93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AH10" s="3"/>
      <c r="AI10" s="3"/>
      <c r="AJ10" s="2"/>
    </row>
    <row r="11" spans="1:36" ht="15.5" x14ac:dyDescent="0.35">
      <c r="A11" s="8"/>
      <c r="AH11" s="3"/>
      <c r="AI11" s="3"/>
      <c r="AJ11" s="2"/>
    </row>
    <row r="12" spans="1:36" x14ac:dyDescent="0.35">
      <c r="A12" s="1" t="s">
        <v>36</v>
      </c>
      <c r="Y12">
        <f>SUM(Y13:Y15)</f>
        <v>10991</v>
      </c>
      <c r="AC12" t="s">
        <v>6</v>
      </c>
      <c r="AD12" t="s">
        <v>8</v>
      </c>
      <c r="AH12" s="3"/>
      <c r="AI12" s="3"/>
      <c r="AJ12" s="2"/>
    </row>
    <row r="13" spans="1:36" x14ac:dyDescent="0.35">
      <c r="A13">
        <v>1</v>
      </c>
      <c r="B13" t="s">
        <v>3</v>
      </c>
      <c r="Y13">
        <v>10832</v>
      </c>
      <c r="Z13" s="2">
        <f>Y13/$Y$12*100</f>
        <v>98.5533618415067</v>
      </c>
      <c r="AC13" t="s">
        <v>7</v>
      </c>
      <c r="AD13" t="s">
        <v>9</v>
      </c>
      <c r="AE13" t="s">
        <v>10</v>
      </c>
      <c r="AF13" t="s">
        <v>11</v>
      </c>
      <c r="AG13" t="s">
        <v>12</v>
      </c>
      <c r="AH13" s="3" t="s">
        <v>13</v>
      </c>
      <c r="AI13" s="3"/>
      <c r="AJ13" s="2"/>
    </row>
    <row r="14" spans="1:36" x14ac:dyDescent="0.35">
      <c r="A14">
        <v>2</v>
      </c>
      <c r="B14" t="s">
        <v>2</v>
      </c>
      <c r="Y14">
        <v>130</v>
      </c>
      <c r="Z14" s="2">
        <f>Y14/$Y$12*100</f>
        <v>1.1827859157492495</v>
      </c>
      <c r="AH14" s="3"/>
      <c r="AI14" s="3"/>
      <c r="AJ14" s="2"/>
    </row>
    <row r="15" spans="1:36" x14ac:dyDescent="0.35">
      <c r="A15">
        <v>3</v>
      </c>
      <c r="B15" t="s">
        <v>1</v>
      </c>
      <c r="Y15">
        <v>29</v>
      </c>
      <c r="Z15" s="2">
        <f>Y15/$Y$12*100</f>
        <v>0.26385224274406333</v>
      </c>
      <c r="AB15" t="s">
        <v>19</v>
      </c>
    </row>
    <row r="16" spans="1:36" x14ac:dyDescent="0.35">
      <c r="A16">
        <v>4</v>
      </c>
      <c r="B16" t="s">
        <v>4</v>
      </c>
      <c r="AC16">
        <v>1</v>
      </c>
      <c r="AD16" s="3">
        <v>98.689530000000005</v>
      </c>
      <c r="AE16" s="3">
        <v>0.11532000000000001</v>
      </c>
      <c r="AF16" s="2">
        <v>98.463470000000001</v>
      </c>
      <c r="AG16" s="2">
        <v>98.915580000000006</v>
      </c>
      <c r="AH16" s="2">
        <f>(AG16-AF16)/2</f>
        <v>0.22605500000000234</v>
      </c>
      <c r="AI16" s="2">
        <f>AD16-AH16</f>
        <v>98.463475000000003</v>
      </c>
      <c r="AJ16" s="2">
        <f>AD16+AH16</f>
        <v>98.915585000000007</v>
      </c>
    </row>
    <row r="17" spans="1:36" x14ac:dyDescent="0.35">
      <c r="AD17" s="3"/>
      <c r="AE17" s="3"/>
      <c r="AF17" s="2"/>
      <c r="AG17" s="2"/>
      <c r="AH17" s="2"/>
      <c r="AI17" s="2"/>
      <c r="AJ17" s="2"/>
    </row>
    <row r="18" spans="1:36" x14ac:dyDescent="0.35">
      <c r="M18" s="3"/>
      <c r="U18">
        <v>100</v>
      </c>
      <c r="AC18">
        <v>2</v>
      </c>
      <c r="AD18" s="3">
        <v>1.04186</v>
      </c>
      <c r="AE18" s="3">
        <v>0.10219</v>
      </c>
      <c r="AF18" s="2">
        <v>0.84153999999999995</v>
      </c>
      <c r="AG18" s="2">
        <v>1.2421800000000001</v>
      </c>
      <c r="AH18" s="2">
        <f t="shared" ref="AH18:AH19" si="0">(AG18-AF18)/2</f>
        <v>0.20032000000000005</v>
      </c>
      <c r="AI18" s="2">
        <f t="shared" ref="AI18:AI19" si="1">AD18-AH18</f>
        <v>0.84153999999999995</v>
      </c>
      <c r="AJ18" s="2">
        <f t="shared" ref="AJ18:AJ19" si="2">AD18+AH18</f>
        <v>1.2421800000000001</v>
      </c>
    </row>
    <row r="19" spans="1:36" ht="15.5" x14ac:dyDescent="0.35">
      <c r="A19" s="8" t="s">
        <v>77</v>
      </c>
      <c r="M19" s="3"/>
      <c r="Q19" t="s">
        <v>6</v>
      </c>
      <c r="R19" t="s">
        <v>8</v>
      </c>
      <c r="AC19">
        <v>3</v>
      </c>
      <c r="AD19" s="3">
        <v>0.26860999999999996</v>
      </c>
      <c r="AE19" s="3">
        <v>5.3749999999999999E-2</v>
      </c>
      <c r="AF19" s="2">
        <v>0.16325000000000001</v>
      </c>
      <c r="AG19" s="2">
        <v>0.37398000000000003</v>
      </c>
      <c r="AH19" s="2">
        <f t="shared" si="0"/>
        <v>0.10536500000000001</v>
      </c>
      <c r="AI19" s="2">
        <f t="shared" si="1"/>
        <v>0.16324499999999995</v>
      </c>
      <c r="AJ19" s="2">
        <f t="shared" si="2"/>
        <v>0.37397499999999995</v>
      </c>
    </row>
    <row r="20" spans="1:36" x14ac:dyDescent="0.35">
      <c r="A20" s="1" t="s">
        <v>37</v>
      </c>
      <c r="M20" s="3"/>
      <c r="Q20" t="s">
        <v>20</v>
      </c>
      <c r="R20" t="s">
        <v>7</v>
      </c>
      <c r="S20" t="s">
        <v>9</v>
      </c>
      <c r="T20" t="s">
        <v>10</v>
      </c>
      <c r="U20" t="s">
        <v>11</v>
      </c>
      <c r="V20" t="s">
        <v>12</v>
      </c>
      <c r="W20" t="s">
        <v>13</v>
      </c>
    </row>
    <row r="21" spans="1:36" x14ac:dyDescent="0.35">
      <c r="A21">
        <v>1</v>
      </c>
      <c r="B21" t="s">
        <v>15</v>
      </c>
      <c r="M21" s="3"/>
    </row>
    <row r="22" spans="1:36" x14ac:dyDescent="0.35">
      <c r="A22">
        <v>2</v>
      </c>
      <c r="B22" t="s">
        <v>16</v>
      </c>
      <c r="P22" t="s">
        <v>21</v>
      </c>
      <c r="T22" s="2">
        <f>R23-V23</f>
        <v>97.458059999999989</v>
      </c>
      <c r="U22" s="2">
        <f>R23+V23</f>
        <v>100.15190000000001</v>
      </c>
      <c r="V22" s="1" t="s">
        <v>26</v>
      </c>
    </row>
    <row r="23" spans="1:36" x14ac:dyDescent="0.35">
      <c r="A23">
        <v>3</v>
      </c>
      <c r="B23" t="s">
        <v>14</v>
      </c>
      <c r="Q23">
        <v>1</v>
      </c>
      <c r="R23" s="2">
        <v>98.80498</v>
      </c>
      <c r="S23" s="2">
        <v>0.68713999999999997</v>
      </c>
      <c r="T23" s="2">
        <v>97.458060000000003</v>
      </c>
      <c r="U23" s="2">
        <v>100.15190000000001</v>
      </c>
      <c r="V23" s="2">
        <v>1.3469200000000043</v>
      </c>
      <c r="W23" s="2">
        <f>R23+R91+R130</f>
        <v>100</v>
      </c>
    </row>
    <row r="24" spans="1:36" x14ac:dyDescent="0.35">
      <c r="R24" s="2"/>
      <c r="S24" s="2"/>
      <c r="T24" s="2"/>
      <c r="U24" s="2"/>
      <c r="V24" s="2"/>
      <c r="W24" s="2"/>
    </row>
    <row r="25" spans="1:36" x14ac:dyDescent="0.35">
      <c r="A25" s="14" t="s">
        <v>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4" t="s">
        <v>97</v>
      </c>
      <c r="R25" s="2"/>
      <c r="S25" s="2"/>
      <c r="T25" s="2"/>
      <c r="U25" s="2"/>
      <c r="V25" s="2"/>
      <c r="W25" s="2"/>
    </row>
    <row r="26" spans="1:36" x14ac:dyDescent="0.35">
      <c r="A26" s="15">
        <v>1</v>
      </c>
      <c r="B26" s="15" t="s">
        <v>92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R26" s="2"/>
      <c r="S26" s="2"/>
      <c r="T26" s="2"/>
      <c r="U26" s="2"/>
      <c r="V26" s="2"/>
      <c r="W26" s="2"/>
    </row>
    <row r="27" spans="1:36" x14ac:dyDescent="0.35">
      <c r="A27" s="15">
        <v>2</v>
      </c>
      <c r="B27" s="15" t="s">
        <v>93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R27" s="2"/>
      <c r="S27" s="2"/>
      <c r="T27" s="2"/>
      <c r="U27" s="2"/>
      <c r="V27" s="2"/>
      <c r="W27" s="2"/>
    </row>
    <row r="28" spans="1:36" x14ac:dyDescent="0.35">
      <c r="A28" s="15">
        <v>3</v>
      </c>
      <c r="B28" s="15" t="s">
        <v>95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R28" s="2"/>
      <c r="S28" s="2"/>
      <c r="T28" s="2"/>
      <c r="U28" s="2"/>
      <c r="V28" s="2"/>
      <c r="W28" s="2"/>
    </row>
    <row r="29" spans="1:36" x14ac:dyDescent="0.35">
      <c r="R29" s="2"/>
      <c r="S29" s="2"/>
      <c r="T29" s="2"/>
      <c r="U29" s="2"/>
      <c r="V29" s="2"/>
      <c r="W29" s="2"/>
    </row>
    <row r="30" spans="1:36" x14ac:dyDescent="0.35">
      <c r="Q30">
        <v>2</v>
      </c>
      <c r="R30" s="2">
        <v>97.522770000000008</v>
      </c>
      <c r="S30" s="2">
        <v>0.76588000000000001</v>
      </c>
      <c r="T30" s="2">
        <v>96.021500000000003</v>
      </c>
      <c r="U30" s="2">
        <v>99.024029999999996</v>
      </c>
      <c r="V30" s="2">
        <v>1.5012649999999965</v>
      </c>
      <c r="W30" s="2">
        <f>R30+R92+R131</f>
        <v>100</v>
      </c>
    </row>
    <row r="31" spans="1:36" ht="15.5" x14ac:dyDescent="0.35">
      <c r="A31" s="8" t="s">
        <v>78</v>
      </c>
      <c r="Q31">
        <v>3</v>
      </c>
      <c r="R31" s="2">
        <v>98.34011000000001</v>
      </c>
      <c r="S31" s="2">
        <v>0.95505999999999991</v>
      </c>
      <c r="T31" s="2">
        <v>96.468010000000007</v>
      </c>
      <c r="U31" s="2">
        <v>100.2122</v>
      </c>
      <c r="V31" s="2">
        <v>1.8720949999999945</v>
      </c>
      <c r="W31" s="2">
        <f>R31+R93+R132</f>
        <v>100.00000000000001</v>
      </c>
    </row>
    <row r="32" spans="1:36" x14ac:dyDescent="0.35">
      <c r="A32" s="1" t="s">
        <v>35</v>
      </c>
      <c r="P32" s="2"/>
      <c r="Q32" s="2">
        <v>4</v>
      </c>
      <c r="R32" s="2">
        <v>98.491590000000002</v>
      </c>
      <c r="S32" s="2">
        <v>0.86787999999999998</v>
      </c>
      <c r="T32" s="2">
        <v>96.790400000000005</v>
      </c>
      <c r="U32" s="2">
        <v>100.19279999999999</v>
      </c>
      <c r="V32" s="2">
        <v>1.7011999999999929</v>
      </c>
      <c r="W32" s="2">
        <f>R32+R94+R133</f>
        <v>100</v>
      </c>
    </row>
    <row r="33" spans="1:23" x14ac:dyDescent="0.35">
      <c r="A33">
        <v>1</v>
      </c>
      <c r="B33" t="s">
        <v>30</v>
      </c>
      <c r="L33" s="3"/>
      <c r="O33" s="2"/>
      <c r="P33" s="2"/>
      <c r="Q33" s="2">
        <v>5</v>
      </c>
      <c r="R33" s="2">
        <v>98.652029999999996</v>
      </c>
      <c r="S33" s="2">
        <v>0.59343000000000001</v>
      </c>
      <c r="T33" s="2">
        <v>97.488799999999998</v>
      </c>
      <c r="U33" s="2">
        <v>99.815250000000006</v>
      </c>
      <c r="V33" s="2">
        <v>1.1632250000000042</v>
      </c>
      <c r="W33" s="2">
        <f t="shared" ref="W33:W38" si="3">R33+R101+R134</f>
        <v>100</v>
      </c>
    </row>
    <row r="34" spans="1:23" x14ac:dyDescent="0.35">
      <c r="A34">
        <v>2</v>
      </c>
      <c r="B34" t="s">
        <v>33</v>
      </c>
      <c r="L34" s="3"/>
      <c r="M34" s="3"/>
      <c r="N34" s="2"/>
      <c r="O34" s="2"/>
      <c r="P34" s="2"/>
      <c r="Q34" s="2">
        <v>6</v>
      </c>
      <c r="R34" s="2">
        <v>97.713350000000005</v>
      </c>
      <c r="S34" s="2">
        <v>1.1366700000000001</v>
      </c>
      <c r="T34" s="2">
        <v>95.48527</v>
      </c>
      <c r="U34" s="2">
        <v>99.94144</v>
      </c>
      <c r="V34" s="2">
        <v>2.2280850000000001</v>
      </c>
      <c r="W34" s="2">
        <f t="shared" si="3"/>
        <v>99.999990000000011</v>
      </c>
    </row>
    <row r="35" spans="1:23" x14ac:dyDescent="0.35">
      <c r="A35">
        <v>3</v>
      </c>
      <c r="B35" t="s">
        <v>29</v>
      </c>
      <c r="L35" s="3"/>
      <c r="M35" s="3"/>
      <c r="N35" s="2"/>
      <c r="O35" s="2"/>
      <c r="P35" s="2"/>
      <c r="Q35" s="2">
        <v>7</v>
      </c>
      <c r="R35" s="2">
        <v>98.429519999999997</v>
      </c>
      <c r="S35" s="2">
        <v>0.64598</v>
      </c>
      <c r="T35" s="2">
        <v>97.163269999999997</v>
      </c>
      <c r="U35" s="2">
        <v>99.695769999999996</v>
      </c>
      <c r="V35" s="2">
        <v>1.2662499999999994</v>
      </c>
      <c r="W35" s="2">
        <f t="shared" si="3"/>
        <v>100</v>
      </c>
    </row>
    <row r="36" spans="1:23" x14ac:dyDescent="0.35">
      <c r="A36">
        <v>4</v>
      </c>
      <c r="B36" t="s">
        <v>32</v>
      </c>
      <c r="M36" s="3"/>
      <c r="N36" s="2"/>
      <c r="O36" s="2"/>
      <c r="P36" s="2"/>
      <c r="Q36" s="2">
        <v>8</v>
      </c>
      <c r="R36" s="2">
        <v>99.167630000000003</v>
      </c>
      <c r="S36" s="2">
        <v>0.59116999999999997</v>
      </c>
      <c r="T36" s="2">
        <v>98.00882</v>
      </c>
      <c r="U36" s="2">
        <v>100.32639999999999</v>
      </c>
      <c r="V36" s="2">
        <v>1.1587899999999962</v>
      </c>
      <c r="W36" s="2">
        <f t="shared" si="3"/>
        <v>100</v>
      </c>
    </row>
    <row r="37" spans="1:23" x14ac:dyDescent="0.35">
      <c r="A37">
        <v>5</v>
      </c>
      <c r="B37" t="s">
        <v>34</v>
      </c>
      <c r="O37" s="2"/>
      <c r="Q37">
        <v>9</v>
      </c>
      <c r="R37" s="2">
        <v>98.729579999999999</v>
      </c>
      <c r="S37" s="2">
        <v>0.50995999999999997</v>
      </c>
      <c r="T37" s="2">
        <v>97.729960000000005</v>
      </c>
      <c r="U37" s="2">
        <v>99.729209999999995</v>
      </c>
      <c r="V37" s="2">
        <v>0.99962499999999466</v>
      </c>
      <c r="W37" s="2">
        <f t="shared" si="3"/>
        <v>99.999989999999997</v>
      </c>
    </row>
    <row r="38" spans="1:23" x14ac:dyDescent="0.35">
      <c r="A38">
        <v>6</v>
      </c>
      <c r="B38" t="s">
        <v>28</v>
      </c>
      <c r="Q38">
        <v>10</v>
      </c>
      <c r="R38" s="2">
        <v>100</v>
      </c>
      <c r="S38" s="2" t="s">
        <v>18</v>
      </c>
      <c r="T38" s="2" t="s">
        <v>18</v>
      </c>
      <c r="U38" s="2" t="s">
        <v>18</v>
      </c>
      <c r="V38" s="2"/>
      <c r="W38" s="2">
        <f t="shared" si="3"/>
        <v>100</v>
      </c>
    </row>
    <row r="39" spans="1:23" x14ac:dyDescent="0.35">
      <c r="A39">
        <v>7</v>
      </c>
      <c r="B39" t="s">
        <v>31</v>
      </c>
      <c r="Q39">
        <v>11</v>
      </c>
      <c r="R39" s="2">
        <v>99.551959999999994</v>
      </c>
      <c r="S39" s="2">
        <v>0.31089</v>
      </c>
      <c r="T39" s="2">
        <v>98.942569999999989</v>
      </c>
      <c r="U39" s="2">
        <v>100.1614</v>
      </c>
      <c r="V39" s="2">
        <v>0.60941500000000559</v>
      </c>
      <c r="W39" s="2" t="e">
        <f>R39+#REF!+R140</f>
        <v>#REF!</v>
      </c>
    </row>
    <row r="40" spans="1:23" x14ac:dyDescent="0.35">
      <c r="R40" s="2"/>
      <c r="S40" s="2"/>
      <c r="T40" s="2"/>
      <c r="U40" s="2"/>
      <c r="V40" s="2"/>
      <c r="W40" s="2"/>
    </row>
    <row r="41" spans="1:23" x14ac:dyDescent="0.35">
      <c r="A41" s="14" t="s">
        <v>98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4" t="s">
        <v>102</v>
      </c>
      <c r="R41" s="2"/>
      <c r="S41" s="2"/>
      <c r="T41" s="2"/>
      <c r="U41" s="2"/>
      <c r="V41" s="2"/>
      <c r="W41" s="2"/>
    </row>
    <row r="42" spans="1:23" x14ac:dyDescent="0.35">
      <c r="A42" s="15">
        <v>1</v>
      </c>
      <c r="B42" s="15" t="s">
        <v>99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R42" s="2"/>
      <c r="S42" s="2"/>
      <c r="T42" s="2"/>
      <c r="U42" s="2"/>
      <c r="V42" s="2"/>
      <c r="W42" s="2"/>
    </row>
    <row r="43" spans="1:23" x14ac:dyDescent="0.35">
      <c r="A43" s="15">
        <v>2</v>
      </c>
      <c r="B43" s="15" t="s">
        <v>100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R43" s="2"/>
      <c r="S43" s="2"/>
      <c r="T43" s="2"/>
      <c r="U43" s="2"/>
      <c r="V43" s="2"/>
      <c r="W43" s="2"/>
    </row>
    <row r="44" spans="1:23" x14ac:dyDescent="0.35">
      <c r="A44" s="15">
        <v>3</v>
      </c>
      <c r="B44" s="15" t="s">
        <v>101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R44" s="2"/>
      <c r="S44" s="2"/>
      <c r="T44" s="2"/>
      <c r="U44" s="2"/>
      <c r="V44" s="2"/>
      <c r="W44" s="2"/>
    </row>
    <row r="45" spans="1:23" x14ac:dyDescent="0.35">
      <c r="R45" s="2"/>
      <c r="S45" s="2"/>
      <c r="T45" s="2"/>
      <c r="U45" s="2"/>
      <c r="V45" s="2"/>
      <c r="W45" s="2"/>
    </row>
    <row r="46" spans="1:23" x14ac:dyDescent="0.35">
      <c r="R46" s="2"/>
      <c r="S46" s="2"/>
      <c r="T46" s="2"/>
      <c r="U46" s="2"/>
      <c r="V46" s="2"/>
      <c r="W46" s="2"/>
    </row>
    <row r="47" spans="1:23" ht="15.5" x14ac:dyDescent="0.35">
      <c r="A47" s="8" t="s">
        <v>79</v>
      </c>
      <c r="P47" s="2"/>
      <c r="Q47" s="2">
        <v>13</v>
      </c>
      <c r="R47" s="2">
        <v>97.861580000000004</v>
      </c>
      <c r="S47" s="2">
        <v>0.74261999999999995</v>
      </c>
      <c r="T47" s="2">
        <v>96.405900000000003</v>
      </c>
      <c r="U47" s="2">
        <v>99.317250000000001</v>
      </c>
      <c r="V47" s="2">
        <v>1.4556749999999994</v>
      </c>
      <c r="W47" s="2">
        <f>R47+R108+R142</f>
        <v>100</v>
      </c>
    </row>
    <row r="48" spans="1:23" x14ac:dyDescent="0.35">
      <c r="A48" s="14" t="s">
        <v>103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4" t="s">
        <v>110</v>
      </c>
      <c r="P48" s="2"/>
      <c r="Q48" s="2"/>
      <c r="R48" s="2"/>
      <c r="S48" s="2"/>
      <c r="T48" s="2"/>
      <c r="U48" s="2"/>
      <c r="V48" s="2"/>
      <c r="W48" s="2"/>
    </row>
    <row r="49" spans="1:23" x14ac:dyDescent="0.35">
      <c r="A49" s="15">
        <v>1</v>
      </c>
      <c r="B49" s="15" t="s">
        <v>104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P49" s="2"/>
      <c r="Q49" s="2"/>
      <c r="R49" s="2"/>
      <c r="S49" s="2"/>
      <c r="T49" s="2"/>
      <c r="U49" s="2"/>
      <c r="V49" s="2"/>
      <c r="W49" s="2"/>
    </row>
    <row r="50" spans="1:23" x14ac:dyDescent="0.35">
      <c r="A50" s="15">
        <v>2</v>
      </c>
      <c r="B50" s="15" t="s">
        <v>105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P50" s="2"/>
      <c r="Q50" s="2"/>
      <c r="R50" s="2"/>
      <c r="S50" s="2"/>
      <c r="T50" s="2"/>
      <c r="U50" s="2"/>
      <c r="V50" s="2"/>
      <c r="W50" s="2"/>
    </row>
    <row r="51" spans="1:23" x14ac:dyDescent="0.35">
      <c r="A51" s="15">
        <v>3</v>
      </c>
      <c r="B51" s="15" t="s">
        <v>106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P51" s="2"/>
      <c r="Q51" s="2"/>
      <c r="R51" s="2"/>
      <c r="S51" s="2"/>
      <c r="T51" s="2"/>
      <c r="U51" s="2"/>
      <c r="V51" s="2"/>
      <c r="W51" s="2"/>
    </row>
    <row r="52" spans="1:23" x14ac:dyDescent="0.35">
      <c r="A52" s="15">
        <v>4</v>
      </c>
      <c r="B52" s="15" t="s">
        <v>107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P52" s="2"/>
      <c r="Q52" s="2"/>
      <c r="R52" s="2"/>
      <c r="S52" s="2"/>
      <c r="T52" s="2"/>
      <c r="U52" s="2"/>
      <c r="V52" s="2"/>
      <c r="W52" s="2"/>
    </row>
    <row r="53" spans="1:23" x14ac:dyDescent="0.35">
      <c r="A53" s="15">
        <v>5</v>
      </c>
      <c r="B53" s="15" t="s">
        <v>108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P53" s="2"/>
      <c r="Q53" s="2"/>
      <c r="R53" s="2"/>
      <c r="S53" s="2"/>
      <c r="T53" s="2"/>
      <c r="U53" s="2"/>
      <c r="V53" s="2"/>
      <c r="W53" s="2"/>
    </row>
    <row r="54" spans="1:23" x14ac:dyDescent="0.35">
      <c r="A54" s="15">
        <v>6</v>
      </c>
      <c r="B54" s="15" t="s">
        <v>109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P54" s="2"/>
      <c r="Q54" s="2"/>
      <c r="R54" s="2"/>
      <c r="S54" s="2"/>
      <c r="T54" s="2"/>
      <c r="U54" s="2"/>
      <c r="V54" s="2"/>
      <c r="W54" s="2"/>
    </row>
    <row r="55" spans="1:23" x14ac:dyDescent="0.35">
      <c r="P55" s="2"/>
      <c r="Q55" s="2"/>
      <c r="R55" s="2"/>
      <c r="S55" s="2"/>
      <c r="T55" s="2"/>
      <c r="U55" s="2"/>
      <c r="V55" s="2"/>
      <c r="W55" s="2"/>
    </row>
    <row r="56" spans="1:23" x14ac:dyDescent="0.35">
      <c r="A56" s="1" t="s">
        <v>38</v>
      </c>
      <c r="P56" s="2"/>
      <c r="Q56" s="2">
        <v>14</v>
      </c>
      <c r="R56" s="2">
        <v>97.71838000000001</v>
      </c>
      <c r="S56" s="2">
        <v>0.67044000000000004</v>
      </c>
      <c r="T56" s="2">
        <v>96.40419</v>
      </c>
      <c r="U56" s="2">
        <v>99.032569999999993</v>
      </c>
      <c r="V56" s="2">
        <v>1.3141899999999964</v>
      </c>
      <c r="W56" s="2">
        <f t="shared" ref="W56:W72" si="4">R56+R109+R143</f>
        <v>100.00001000000002</v>
      </c>
    </row>
    <row r="57" spans="1:23" x14ac:dyDescent="0.35">
      <c r="A57">
        <v>1</v>
      </c>
      <c r="B57" t="s">
        <v>39</v>
      </c>
      <c r="P57" s="2"/>
      <c r="Q57" s="2">
        <v>15</v>
      </c>
      <c r="R57" s="2">
        <v>99.080569999999994</v>
      </c>
      <c r="S57" s="2">
        <v>0.41128999999999999</v>
      </c>
      <c r="T57" s="2">
        <v>98.274360000000001</v>
      </c>
      <c r="U57" s="2">
        <v>99.886769999999999</v>
      </c>
      <c r="V57" s="2">
        <v>0.80620499999999851</v>
      </c>
      <c r="W57" s="2">
        <f t="shared" si="4"/>
        <v>100</v>
      </c>
    </row>
    <row r="58" spans="1:23" x14ac:dyDescent="0.35">
      <c r="A58">
        <v>2</v>
      </c>
      <c r="B58" t="s">
        <v>40</v>
      </c>
      <c r="P58" s="2"/>
      <c r="Q58" s="2">
        <v>16</v>
      </c>
      <c r="R58" s="2">
        <v>98.189720000000008</v>
      </c>
      <c r="S58" s="2">
        <v>0.63449</v>
      </c>
      <c r="T58" s="2">
        <v>96.945999999999998</v>
      </c>
      <c r="U58" s="2">
        <v>99.433450000000008</v>
      </c>
      <c r="V58" s="2">
        <v>1.2437250000000049</v>
      </c>
      <c r="W58" s="2">
        <f t="shared" si="4"/>
        <v>100.00000000000001</v>
      </c>
    </row>
    <row r="59" spans="1:23" x14ac:dyDescent="0.35">
      <c r="A59">
        <v>3</v>
      </c>
      <c r="B59" t="s">
        <v>41</v>
      </c>
      <c r="Q59">
        <v>17</v>
      </c>
      <c r="R59" s="2">
        <v>97.012619999999998</v>
      </c>
      <c r="S59" s="2">
        <v>0.98263</v>
      </c>
      <c r="T59" s="2">
        <v>95.086479999999995</v>
      </c>
      <c r="U59" s="2">
        <v>98.938760000000002</v>
      </c>
      <c r="V59" s="2">
        <v>1.9261400000000037</v>
      </c>
      <c r="W59" s="2">
        <f t="shared" si="4"/>
        <v>100</v>
      </c>
    </row>
    <row r="60" spans="1:23" x14ac:dyDescent="0.35">
      <c r="A60">
        <v>4</v>
      </c>
      <c r="B60" t="s">
        <v>42</v>
      </c>
      <c r="Q60">
        <v>18</v>
      </c>
      <c r="R60" s="2">
        <v>98.698549999999997</v>
      </c>
      <c r="S60" s="2">
        <v>0.75690000000000002</v>
      </c>
      <c r="T60" s="2">
        <v>97.214880000000008</v>
      </c>
      <c r="U60" s="2">
        <v>100.18219999999999</v>
      </c>
      <c r="V60" s="2">
        <v>1.4836599999999933</v>
      </c>
      <c r="W60" s="2">
        <f t="shared" si="4"/>
        <v>100</v>
      </c>
    </row>
    <row r="61" spans="1:23" x14ac:dyDescent="0.35">
      <c r="A61">
        <v>5</v>
      </c>
      <c r="B61" t="s">
        <v>43</v>
      </c>
      <c r="Q61">
        <v>19</v>
      </c>
      <c r="R61" s="2">
        <v>98.88776</v>
      </c>
      <c r="S61" s="2">
        <v>0.49042000000000002</v>
      </c>
      <c r="T61" s="2">
        <v>97.926439999999999</v>
      </c>
      <c r="U61" s="2">
        <v>99.84908999999999</v>
      </c>
      <c r="V61" s="2">
        <v>0.9613249999999951</v>
      </c>
      <c r="W61" s="2">
        <f t="shared" si="4"/>
        <v>100</v>
      </c>
    </row>
    <row r="62" spans="1:23" x14ac:dyDescent="0.35">
      <c r="A62">
        <v>6</v>
      </c>
      <c r="B62" t="s">
        <v>44</v>
      </c>
      <c r="Q62">
        <v>20</v>
      </c>
      <c r="R62" s="2">
        <v>99.286010000000005</v>
      </c>
      <c r="S62" s="2">
        <v>0.41222000000000003</v>
      </c>
      <c r="T62" s="2">
        <v>98.477969999999999</v>
      </c>
      <c r="U62" s="2">
        <v>100.09399999999999</v>
      </c>
      <c r="V62" s="2">
        <v>0.80801499999999749</v>
      </c>
      <c r="W62" s="2">
        <f t="shared" si="4"/>
        <v>100</v>
      </c>
    </row>
    <row r="63" spans="1:23" x14ac:dyDescent="0.35">
      <c r="A63">
        <v>7</v>
      </c>
      <c r="B63" t="s">
        <v>45</v>
      </c>
      <c r="Q63">
        <v>21</v>
      </c>
      <c r="R63" s="2">
        <v>99.355080000000001</v>
      </c>
      <c r="S63" s="2">
        <v>0.37236000000000002</v>
      </c>
      <c r="T63" s="2">
        <v>98.625189999999989</v>
      </c>
      <c r="U63" s="2">
        <v>100.08500000000001</v>
      </c>
      <c r="V63" s="2">
        <v>0.72990500000000935</v>
      </c>
      <c r="W63" s="2">
        <f t="shared" si="4"/>
        <v>100</v>
      </c>
    </row>
    <row r="64" spans="1:23" x14ac:dyDescent="0.35">
      <c r="Q64">
        <v>22</v>
      </c>
      <c r="R64" s="2">
        <v>98.592480000000009</v>
      </c>
      <c r="S64" s="2">
        <v>0.72081000000000006</v>
      </c>
      <c r="T64" s="2">
        <v>97.179559999999995</v>
      </c>
      <c r="U64" s="2">
        <v>100.00539999999999</v>
      </c>
      <c r="V64" s="2">
        <v>1.4129199999999997</v>
      </c>
      <c r="W64" s="2">
        <f t="shared" si="4"/>
        <v>100.00000000000001</v>
      </c>
    </row>
    <row r="65" spans="1:23" ht="15.5" x14ac:dyDescent="0.35">
      <c r="A65" s="8" t="s">
        <v>80</v>
      </c>
      <c r="Q65">
        <v>23</v>
      </c>
      <c r="R65" s="2">
        <v>98.289099999999991</v>
      </c>
      <c r="S65" s="2">
        <v>0.76093999999999995</v>
      </c>
      <c r="T65" s="2">
        <v>96.797510000000003</v>
      </c>
      <c r="U65" s="2">
        <v>99.780680000000004</v>
      </c>
      <c r="V65" s="2">
        <v>1.4915850000000006</v>
      </c>
      <c r="W65" s="2">
        <f t="shared" si="4"/>
        <v>99.999999999999986</v>
      </c>
    </row>
    <row r="66" spans="1:23" x14ac:dyDescent="0.35">
      <c r="A66" s="1" t="s">
        <v>46</v>
      </c>
      <c r="Q66">
        <v>24</v>
      </c>
      <c r="R66" s="2">
        <v>97.279539999999997</v>
      </c>
      <c r="S66" s="2">
        <v>0.85196000000000005</v>
      </c>
      <c r="T66" s="2">
        <v>95.609529999999992</v>
      </c>
      <c r="U66" s="2">
        <v>98.949550000000002</v>
      </c>
      <c r="V66" s="2">
        <v>1.6700100000000049</v>
      </c>
      <c r="W66" s="2">
        <f t="shared" si="4"/>
        <v>99.999999999999986</v>
      </c>
    </row>
    <row r="67" spans="1:23" x14ac:dyDescent="0.35">
      <c r="A67">
        <v>1</v>
      </c>
      <c r="B67" t="s">
        <v>47</v>
      </c>
      <c r="Q67">
        <v>25</v>
      </c>
      <c r="R67" s="2">
        <v>99.508160000000004</v>
      </c>
      <c r="S67" s="2">
        <v>0.34781000000000001</v>
      </c>
      <c r="T67" s="2">
        <v>98.826390000000004</v>
      </c>
      <c r="U67" s="2">
        <v>100.18990000000001</v>
      </c>
      <c r="V67" s="2">
        <v>0.68175500000000255</v>
      </c>
      <c r="W67" s="2">
        <f t="shared" si="4"/>
        <v>100.00001</v>
      </c>
    </row>
    <row r="68" spans="1:23" x14ac:dyDescent="0.35">
      <c r="A68">
        <v>2</v>
      </c>
      <c r="B68" t="s">
        <v>48</v>
      </c>
      <c r="Q68">
        <v>26</v>
      </c>
      <c r="R68" s="2">
        <v>98.629249999999999</v>
      </c>
      <c r="S68" s="2">
        <v>0.60826999999999998</v>
      </c>
      <c r="T68" s="2">
        <v>97.436920000000001</v>
      </c>
      <c r="U68" s="2">
        <v>99.821570000000008</v>
      </c>
      <c r="V68" s="2">
        <v>1.1923250000000039</v>
      </c>
      <c r="W68" s="2">
        <f t="shared" si="4"/>
        <v>100</v>
      </c>
    </row>
    <row r="69" spans="1:23" x14ac:dyDescent="0.35">
      <c r="A69">
        <v>3</v>
      </c>
      <c r="B69" t="s">
        <v>49</v>
      </c>
      <c r="Q69">
        <v>27</v>
      </c>
      <c r="R69" s="2">
        <v>97.895340000000004</v>
      </c>
      <c r="S69" s="2">
        <v>0.90273000000000003</v>
      </c>
      <c r="T69" s="2">
        <v>96.12581999999999</v>
      </c>
      <c r="U69" s="2">
        <v>99.664860000000004</v>
      </c>
      <c r="V69" s="2">
        <v>1.7695200000000071</v>
      </c>
      <c r="W69" s="2">
        <f t="shared" si="4"/>
        <v>100.00000000000001</v>
      </c>
    </row>
    <row r="70" spans="1:23" x14ac:dyDescent="0.35">
      <c r="A70">
        <v>4</v>
      </c>
      <c r="B70" t="s">
        <v>50</v>
      </c>
      <c r="Q70">
        <v>28</v>
      </c>
      <c r="R70" s="2">
        <v>97.507840000000002</v>
      </c>
      <c r="S70" s="2">
        <v>0.77695000000000003</v>
      </c>
      <c r="T70" s="2">
        <v>95.98487999999999</v>
      </c>
      <c r="U70" s="2">
        <v>99.030810000000002</v>
      </c>
      <c r="V70" s="2">
        <v>1.5229650000000063</v>
      </c>
      <c r="W70" s="2">
        <f t="shared" si="4"/>
        <v>100</v>
      </c>
    </row>
    <row r="71" spans="1:23" x14ac:dyDescent="0.35">
      <c r="A71">
        <v>5</v>
      </c>
      <c r="B71" t="s">
        <v>51</v>
      </c>
      <c r="Q71">
        <v>29</v>
      </c>
      <c r="R71" s="2">
        <v>98.75309</v>
      </c>
      <c r="S71" s="2">
        <v>0.71689999999999998</v>
      </c>
      <c r="T71" s="2">
        <v>97.347839999999991</v>
      </c>
      <c r="U71" s="2">
        <v>100.15829999999998</v>
      </c>
      <c r="V71" s="2">
        <v>1.405229999999996</v>
      </c>
      <c r="W71" s="2">
        <f t="shared" si="4"/>
        <v>100</v>
      </c>
    </row>
    <row r="72" spans="1:23" x14ac:dyDescent="0.35">
      <c r="Q72">
        <v>30</v>
      </c>
      <c r="R72" s="2">
        <v>99.390050000000002</v>
      </c>
      <c r="S72" s="2">
        <v>0.35222000000000003</v>
      </c>
      <c r="T72" s="2">
        <v>98.699640000000002</v>
      </c>
      <c r="U72" s="2">
        <v>100.0805</v>
      </c>
      <c r="V72" s="2">
        <v>0.69042999999999921</v>
      </c>
      <c r="W72" s="2">
        <f t="shared" si="4"/>
        <v>100</v>
      </c>
    </row>
    <row r="73" spans="1:23" x14ac:dyDescent="0.35">
      <c r="A73" s="14" t="s">
        <v>111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4" t="s">
        <v>122</v>
      </c>
      <c r="R73" s="2"/>
      <c r="S73" s="2"/>
      <c r="T73" s="2"/>
      <c r="U73" s="2"/>
      <c r="V73" s="2"/>
      <c r="W73" s="2"/>
    </row>
    <row r="74" spans="1:23" x14ac:dyDescent="0.35">
      <c r="A74" s="15">
        <v>1</v>
      </c>
      <c r="B74" s="15" t="s">
        <v>112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R74" s="2"/>
      <c r="S74" s="2"/>
      <c r="T74" s="2"/>
      <c r="U74" s="2"/>
      <c r="V74" s="2"/>
      <c r="W74" s="2"/>
    </row>
    <row r="75" spans="1:23" x14ac:dyDescent="0.35">
      <c r="A75" s="15">
        <v>2</v>
      </c>
      <c r="B75" s="15" t="s">
        <v>113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R75" s="2"/>
      <c r="S75" s="2"/>
      <c r="T75" s="2"/>
      <c r="U75" s="2"/>
      <c r="V75" s="2"/>
      <c r="W75" s="2"/>
    </row>
    <row r="76" spans="1:23" x14ac:dyDescent="0.35">
      <c r="A76" s="15">
        <v>3</v>
      </c>
      <c r="B76" s="15" t="s">
        <v>114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R76" s="2"/>
      <c r="S76" s="2"/>
      <c r="T76" s="2"/>
      <c r="U76" s="2"/>
      <c r="V76" s="2"/>
      <c r="W76" s="2"/>
    </row>
    <row r="77" spans="1:23" x14ac:dyDescent="0.35">
      <c r="A77" s="15">
        <v>4</v>
      </c>
      <c r="B77" s="15" t="s">
        <v>115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R77" s="2"/>
      <c r="S77" s="2"/>
      <c r="T77" s="2"/>
      <c r="U77" s="2"/>
      <c r="V77" s="2"/>
      <c r="W77" s="2"/>
    </row>
    <row r="78" spans="1:23" x14ac:dyDescent="0.35">
      <c r="A78" s="15">
        <v>5</v>
      </c>
      <c r="B78" s="15" t="s">
        <v>116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R78" s="2"/>
      <c r="S78" s="2"/>
      <c r="T78" s="2"/>
      <c r="U78" s="2"/>
      <c r="V78" s="2"/>
      <c r="W78" s="2"/>
    </row>
    <row r="79" spans="1:23" x14ac:dyDescent="0.35">
      <c r="R79" s="2"/>
      <c r="S79" s="2"/>
      <c r="T79" s="2"/>
      <c r="U79" s="2"/>
      <c r="V79" s="2"/>
      <c r="W79" s="2"/>
    </row>
    <row r="80" spans="1:23" ht="15.5" x14ac:dyDescent="0.35">
      <c r="A80" s="8" t="s">
        <v>81</v>
      </c>
      <c r="B80" s="4"/>
      <c r="Q80">
        <v>31</v>
      </c>
      <c r="R80" s="2">
        <v>99.074849999999998</v>
      </c>
      <c r="S80" s="2">
        <v>0.53115999999999997</v>
      </c>
      <c r="T80" s="2">
        <v>98.033680000000004</v>
      </c>
      <c r="U80" s="2">
        <v>100.116</v>
      </c>
      <c r="V80" s="2">
        <v>1.0411599999999979</v>
      </c>
      <c r="W80" s="2">
        <f>R80+R126+R160</f>
        <v>100</v>
      </c>
    </row>
    <row r="81" spans="1:23" x14ac:dyDescent="0.35">
      <c r="A81" s="14" t="s">
        <v>128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4" t="s">
        <v>124</v>
      </c>
      <c r="R81" s="2"/>
      <c r="S81" s="2"/>
      <c r="T81" s="2"/>
      <c r="U81" s="2"/>
      <c r="V81" s="2"/>
      <c r="W81" s="2"/>
    </row>
    <row r="82" spans="1:23" x14ac:dyDescent="0.35">
      <c r="A82" s="15">
        <v>1</v>
      </c>
      <c r="B82" s="15" t="s">
        <v>117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R82" s="2"/>
      <c r="S82" s="2"/>
      <c r="T82" s="2"/>
      <c r="U82" s="2"/>
      <c r="V82" s="2"/>
      <c r="W82" s="2"/>
    </row>
    <row r="83" spans="1:23" x14ac:dyDescent="0.35">
      <c r="A83" s="15">
        <v>2</v>
      </c>
      <c r="B83" s="15" t="s">
        <v>118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R83" s="2"/>
      <c r="S83" s="2"/>
      <c r="T83" s="2"/>
      <c r="U83" s="2"/>
      <c r="V83" s="2"/>
      <c r="W83" s="2"/>
    </row>
    <row r="84" spans="1:23" x14ac:dyDescent="0.35">
      <c r="A84" s="15">
        <v>3</v>
      </c>
      <c r="B84" s="15" t="s">
        <v>119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R84" s="2"/>
      <c r="S84" s="2"/>
      <c r="T84" s="2"/>
      <c r="U84" s="2"/>
      <c r="V84" s="2"/>
      <c r="W84" s="2"/>
    </row>
    <row r="85" spans="1:23" x14ac:dyDescent="0.35">
      <c r="A85" s="15">
        <v>4</v>
      </c>
      <c r="B85" s="15" t="s">
        <v>120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R85" s="2"/>
      <c r="S85" s="2"/>
      <c r="T85" s="2"/>
      <c r="U85" s="2"/>
      <c r="V85" s="2"/>
      <c r="W85" s="2"/>
    </row>
    <row r="86" spans="1:23" x14ac:dyDescent="0.35">
      <c r="A86" s="15">
        <v>5</v>
      </c>
      <c r="B86" s="15" t="s">
        <v>121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R86" s="2"/>
      <c r="S86" s="2"/>
      <c r="T86" s="2"/>
      <c r="U86" s="2"/>
      <c r="V86" s="2"/>
      <c r="W86" s="2"/>
    </row>
    <row r="87" spans="1:23" ht="15.5" x14ac:dyDescent="0.35">
      <c r="B87" s="4"/>
      <c r="R87" s="2"/>
      <c r="S87" s="2"/>
      <c r="T87" s="2"/>
      <c r="U87" s="2"/>
      <c r="V87" s="2"/>
      <c r="W87" s="2"/>
    </row>
    <row r="88" spans="1:23" x14ac:dyDescent="0.35">
      <c r="A88" s="1" t="s">
        <v>52</v>
      </c>
      <c r="Q88">
        <v>32</v>
      </c>
      <c r="R88" s="2">
        <v>98.717089999999999</v>
      </c>
      <c r="S88" s="2">
        <v>0.64146000000000003</v>
      </c>
      <c r="T88" s="2">
        <v>97.459699999999998</v>
      </c>
      <c r="U88" s="2">
        <v>99.97448</v>
      </c>
      <c r="V88" s="2">
        <v>1.2573900000000009</v>
      </c>
      <c r="W88" s="2">
        <f>R88+R127+R161</f>
        <v>100</v>
      </c>
    </row>
    <row r="89" spans="1:23" x14ac:dyDescent="0.35">
      <c r="A89">
        <v>1</v>
      </c>
      <c r="B89" s="5">
        <v>1</v>
      </c>
    </row>
    <row r="90" spans="1:23" x14ac:dyDescent="0.35">
      <c r="A90">
        <v>2</v>
      </c>
      <c r="B90" s="5">
        <v>0.98</v>
      </c>
      <c r="P90" t="s">
        <v>22</v>
      </c>
    </row>
    <row r="91" spans="1:23" x14ac:dyDescent="0.35">
      <c r="A91">
        <v>3</v>
      </c>
      <c r="B91" s="5">
        <v>0.95</v>
      </c>
      <c r="Q91">
        <v>1</v>
      </c>
      <c r="R91">
        <v>1.19502</v>
      </c>
      <c r="S91">
        <v>0.68713999999999997</v>
      </c>
      <c r="T91">
        <v>-0.15190999999999999</v>
      </c>
      <c r="U91">
        <v>2.5419400000000003</v>
      </c>
      <c r="V91" s="2">
        <v>1.3469250000000001</v>
      </c>
    </row>
    <row r="92" spans="1:23" x14ac:dyDescent="0.35">
      <c r="A92">
        <v>4</v>
      </c>
      <c r="B92" t="s">
        <v>53</v>
      </c>
      <c r="Q92">
        <v>2</v>
      </c>
      <c r="R92">
        <v>2.22899</v>
      </c>
      <c r="S92">
        <v>0.73130000000000006</v>
      </c>
      <c r="T92">
        <v>0.79549999999999998</v>
      </c>
      <c r="U92">
        <v>3.66248</v>
      </c>
      <c r="V92" s="2">
        <v>1.4334899999999999</v>
      </c>
    </row>
    <row r="93" spans="1:23" x14ac:dyDescent="0.35">
      <c r="Q93">
        <v>3</v>
      </c>
      <c r="R93">
        <v>1.6598899999999999</v>
      </c>
      <c r="S93">
        <v>0.95505999999999991</v>
      </c>
      <c r="T93">
        <v>-0.21221000000000001</v>
      </c>
      <c r="U93">
        <v>3.53199</v>
      </c>
      <c r="V93" s="2">
        <v>1.8721000000000001</v>
      </c>
    </row>
    <row r="94" spans="1:23" ht="15.5" x14ac:dyDescent="0.35">
      <c r="A94" s="8" t="s">
        <v>82</v>
      </c>
      <c r="B94" s="4"/>
      <c r="Q94">
        <v>4</v>
      </c>
      <c r="R94">
        <v>1.50841</v>
      </c>
      <c r="S94">
        <v>0.86787999999999998</v>
      </c>
      <c r="T94">
        <v>-0.19278999999999999</v>
      </c>
      <c r="U94">
        <v>3.2096</v>
      </c>
      <c r="V94" s="2">
        <v>1.701195</v>
      </c>
    </row>
    <row r="95" spans="1:23" x14ac:dyDescent="0.35">
      <c r="A95" s="14" t="s">
        <v>127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4" t="s">
        <v>125</v>
      </c>
      <c r="V95" s="2"/>
    </row>
    <row r="96" spans="1:23" x14ac:dyDescent="0.35">
      <c r="A96" s="16" t="s">
        <v>126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4"/>
      <c r="V96" s="2"/>
    </row>
    <row r="97" spans="1:22" x14ac:dyDescent="0.35">
      <c r="A97" s="15">
        <v>1</v>
      </c>
      <c r="B97" s="16" t="s">
        <v>92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V97" s="2"/>
    </row>
    <row r="98" spans="1:22" x14ac:dyDescent="0.35">
      <c r="A98" s="15">
        <v>2</v>
      </c>
      <c r="B98" s="16" t="s">
        <v>93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V98" s="2"/>
    </row>
    <row r="99" spans="1:22" x14ac:dyDescent="0.35">
      <c r="A99" s="15">
        <v>3</v>
      </c>
      <c r="B99" s="16" t="s">
        <v>123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V99" s="2"/>
    </row>
    <row r="100" spans="1:22" x14ac:dyDescent="0.35">
      <c r="V100" s="2"/>
    </row>
    <row r="101" spans="1:22" x14ac:dyDescent="0.35">
      <c r="A101" s="1" t="s">
        <v>54</v>
      </c>
      <c r="Q101">
        <v>5</v>
      </c>
      <c r="R101">
        <v>1.3479700000000001</v>
      </c>
      <c r="S101">
        <v>0.59343000000000001</v>
      </c>
      <c r="T101">
        <v>0.18475</v>
      </c>
      <c r="U101">
        <v>2.5112000000000001</v>
      </c>
      <c r="V101" s="2">
        <v>1.163225</v>
      </c>
    </row>
    <row r="102" spans="1:22" x14ac:dyDescent="0.35">
      <c r="A102">
        <v>1</v>
      </c>
      <c r="B102" s="6" t="s">
        <v>55</v>
      </c>
      <c r="Q102">
        <v>6</v>
      </c>
      <c r="R102">
        <v>1.7181200000000001</v>
      </c>
      <c r="S102">
        <v>0.98780000000000001</v>
      </c>
      <c r="T102">
        <v>-0.21814999999999998</v>
      </c>
      <c r="U102">
        <v>3.6543899999999998</v>
      </c>
      <c r="V102" s="2">
        <v>1.9362699999999999</v>
      </c>
    </row>
    <row r="103" spans="1:22" x14ac:dyDescent="0.35">
      <c r="A103">
        <v>2</v>
      </c>
      <c r="B103" s="6" t="s">
        <v>56</v>
      </c>
      <c r="Q103">
        <v>7</v>
      </c>
      <c r="R103">
        <v>0</v>
      </c>
      <c r="S103" t="s">
        <v>23</v>
      </c>
      <c r="T103" t="s">
        <v>24</v>
      </c>
      <c r="U103">
        <v>0</v>
      </c>
      <c r="V103" s="2"/>
    </row>
    <row r="104" spans="1:22" x14ac:dyDescent="0.35">
      <c r="A104">
        <v>3</v>
      </c>
      <c r="B104" s="6" t="s">
        <v>49</v>
      </c>
      <c r="Q104">
        <v>8</v>
      </c>
      <c r="R104">
        <v>0.83236999999999994</v>
      </c>
      <c r="S104">
        <v>0.59116999999999997</v>
      </c>
      <c r="T104">
        <v>-0.32644000000000001</v>
      </c>
      <c r="U104">
        <v>1.9911799999999999</v>
      </c>
      <c r="V104" s="2">
        <v>1.1588099999999999</v>
      </c>
    </row>
    <row r="105" spans="1:22" x14ac:dyDescent="0.35">
      <c r="A105">
        <v>4</v>
      </c>
      <c r="B105" s="6" t="s">
        <v>57</v>
      </c>
      <c r="Q105">
        <v>9</v>
      </c>
      <c r="R105">
        <v>1.0065</v>
      </c>
      <c r="S105">
        <v>0.43635999999999997</v>
      </c>
      <c r="T105">
        <v>0.15115000000000001</v>
      </c>
      <c r="U105">
        <v>1.8618599999999998</v>
      </c>
      <c r="V105" s="2">
        <v>0.85535499999999987</v>
      </c>
    </row>
    <row r="106" spans="1:22" x14ac:dyDescent="0.35">
      <c r="A106">
        <v>5</v>
      </c>
      <c r="B106" s="6" t="s">
        <v>58</v>
      </c>
      <c r="Q106">
        <v>10</v>
      </c>
      <c r="R106">
        <v>0</v>
      </c>
      <c r="S106" t="s">
        <v>23</v>
      </c>
      <c r="T106" t="s">
        <v>24</v>
      </c>
      <c r="U106">
        <v>0</v>
      </c>
      <c r="V106" s="2"/>
    </row>
    <row r="107" spans="1:22" x14ac:dyDescent="0.35">
      <c r="B107" s="5"/>
      <c r="Q107">
        <v>12</v>
      </c>
      <c r="R107">
        <v>0.97073999999999994</v>
      </c>
      <c r="S107">
        <v>0.48538000000000003</v>
      </c>
      <c r="T107">
        <v>1.9300000000000001E-2</v>
      </c>
      <c r="U107">
        <v>1.92218</v>
      </c>
      <c r="V107" s="2">
        <v>0.95143999999999995</v>
      </c>
    </row>
    <row r="108" spans="1:22" x14ac:dyDescent="0.35">
      <c r="Q108">
        <v>13</v>
      </c>
      <c r="R108">
        <v>1.87212</v>
      </c>
      <c r="S108">
        <v>0.69323000000000001</v>
      </c>
      <c r="T108">
        <v>0.51326000000000005</v>
      </c>
      <c r="U108">
        <v>3.2309799999999997</v>
      </c>
      <c r="V108" s="2">
        <v>1.35886</v>
      </c>
    </row>
    <row r="109" spans="1:22" x14ac:dyDescent="0.35">
      <c r="Q109">
        <v>14</v>
      </c>
      <c r="R109">
        <v>1.8277700000000001</v>
      </c>
      <c r="S109">
        <v>0.59072999999999998</v>
      </c>
      <c r="T109">
        <v>0.66983999999999999</v>
      </c>
      <c r="U109">
        <v>2.9857</v>
      </c>
      <c r="V109" s="2">
        <v>1.1579299999999999</v>
      </c>
    </row>
    <row r="110" spans="1:22" x14ac:dyDescent="0.35">
      <c r="Q110">
        <v>15</v>
      </c>
      <c r="R110">
        <v>0.91943000000000008</v>
      </c>
      <c r="S110">
        <v>0.41128999999999999</v>
      </c>
      <c r="T110">
        <v>0.11323</v>
      </c>
      <c r="U110">
        <v>1.7256400000000001</v>
      </c>
      <c r="V110" s="2">
        <v>0.80620500000000006</v>
      </c>
    </row>
    <row r="111" spans="1:22" x14ac:dyDescent="0.35">
      <c r="Q111">
        <v>16</v>
      </c>
      <c r="R111">
        <v>1.5820799999999999</v>
      </c>
      <c r="S111">
        <v>0.59202999999999995</v>
      </c>
      <c r="T111">
        <v>0.42157999999999995</v>
      </c>
      <c r="U111">
        <v>2.7425700000000002</v>
      </c>
      <c r="V111" s="2">
        <v>1.1604950000000001</v>
      </c>
    </row>
    <row r="112" spans="1:22" x14ac:dyDescent="0.35">
      <c r="Q112">
        <v>17</v>
      </c>
      <c r="R112">
        <v>2.9873799999999999</v>
      </c>
      <c r="S112">
        <v>0.98263</v>
      </c>
      <c r="T112">
        <v>1.06124</v>
      </c>
      <c r="U112">
        <v>4.9135200000000001</v>
      </c>
      <c r="V112" s="2">
        <v>1.9261400000000002</v>
      </c>
    </row>
    <row r="113" spans="17:22" x14ac:dyDescent="0.35">
      <c r="Q113">
        <v>18</v>
      </c>
      <c r="R113">
        <v>1.30145</v>
      </c>
      <c r="S113">
        <v>0.75690000000000002</v>
      </c>
      <c r="T113">
        <v>-0.18221999999999999</v>
      </c>
      <c r="U113">
        <v>2.78512</v>
      </c>
      <c r="V113" s="2">
        <v>1.48367</v>
      </c>
    </row>
    <row r="114" spans="17:22" x14ac:dyDescent="0.35">
      <c r="Q114">
        <v>19</v>
      </c>
      <c r="R114">
        <v>0.88946000000000003</v>
      </c>
      <c r="S114">
        <v>0.44143000000000004</v>
      </c>
      <c r="T114">
        <v>2.418E-2</v>
      </c>
      <c r="U114">
        <v>1.7547400000000002</v>
      </c>
      <c r="V114" s="2">
        <v>0.86528000000000005</v>
      </c>
    </row>
    <row r="115" spans="17:22" x14ac:dyDescent="0.35">
      <c r="Q115">
        <v>20</v>
      </c>
      <c r="R115">
        <v>0</v>
      </c>
      <c r="S115" t="s">
        <v>23</v>
      </c>
      <c r="T115" t="s">
        <v>24</v>
      </c>
      <c r="U115">
        <v>0</v>
      </c>
      <c r="V115" s="2"/>
    </row>
    <row r="116" spans="17:22" x14ac:dyDescent="0.35">
      <c r="Q116">
        <v>21</v>
      </c>
      <c r="R116">
        <v>0.64492000000000005</v>
      </c>
      <c r="S116">
        <v>0.37236000000000002</v>
      </c>
      <c r="T116">
        <v>-8.4970000000000004E-2</v>
      </c>
      <c r="U116">
        <v>1.3748099999999999</v>
      </c>
      <c r="V116" s="2">
        <v>0.72988999999999993</v>
      </c>
    </row>
    <row r="117" spans="17:22" x14ac:dyDescent="0.35">
      <c r="Q117">
        <v>22</v>
      </c>
      <c r="R117">
        <v>1.4075199999999999</v>
      </c>
      <c r="S117">
        <v>0.72081000000000006</v>
      </c>
      <c r="T117">
        <v>-5.3999999999999994E-3</v>
      </c>
      <c r="U117">
        <v>2.8204400000000001</v>
      </c>
      <c r="V117" s="2">
        <v>1.41292</v>
      </c>
    </row>
    <row r="118" spans="17:22" x14ac:dyDescent="0.35">
      <c r="Q118">
        <v>23</v>
      </c>
      <c r="R118">
        <v>1.0256799999999999</v>
      </c>
      <c r="S118">
        <v>0.58960000000000001</v>
      </c>
      <c r="T118">
        <v>-0.13003999999999999</v>
      </c>
      <c r="U118">
        <v>2.1814</v>
      </c>
      <c r="V118" s="2">
        <v>1.1557200000000001</v>
      </c>
    </row>
    <row r="119" spans="17:22" x14ac:dyDescent="0.35">
      <c r="Q119">
        <v>24</v>
      </c>
      <c r="R119">
        <v>2.45024</v>
      </c>
      <c r="S119">
        <v>0.80964999999999998</v>
      </c>
      <c r="T119">
        <v>0.86318000000000006</v>
      </c>
      <c r="U119">
        <v>4.0373000000000001</v>
      </c>
      <c r="V119" s="2">
        <v>1.5870600000000001</v>
      </c>
    </row>
    <row r="120" spans="17:22" x14ac:dyDescent="0.35">
      <c r="Q120">
        <v>25</v>
      </c>
      <c r="R120">
        <v>0.24861000000000003</v>
      </c>
      <c r="S120">
        <v>0.24861000000000003</v>
      </c>
      <c r="T120">
        <v>-0.23871000000000001</v>
      </c>
      <c r="U120">
        <v>0.73592000000000002</v>
      </c>
      <c r="V120" s="2">
        <v>0.487315</v>
      </c>
    </row>
    <row r="121" spans="17:22" x14ac:dyDescent="0.35">
      <c r="Q121">
        <v>26</v>
      </c>
      <c r="R121">
        <v>1.3707499999999999</v>
      </c>
      <c r="S121">
        <v>0.60826999999999998</v>
      </c>
      <c r="T121">
        <v>0.17843000000000001</v>
      </c>
      <c r="U121">
        <v>2.5630799999999998</v>
      </c>
      <c r="V121" s="2">
        <v>1.1923249999999999</v>
      </c>
    </row>
    <row r="122" spans="17:22" x14ac:dyDescent="0.35">
      <c r="Q122">
        <v>27</v>
      </c>
      <c r="R122">
        <v>1.19723</v>
      </c>
      <c r="S122">
        <v>0.59538000000000002</v>
      </c>
      <c r="T122">
        <v>3.0180000000000002E-2</v>
      </c>
      <c r="U122">
        <v>2.3642799999999999</v>
      </c>
      <c r="V122" s="2">
        <v>1.1670499999999999</v>
      </c>
    </row>
    <row r="123" spans="17:22" x14ac:dyDescent="0.35">
      <c r="Q123">
        <v>28</v>
      </c>
      <c r="R123">
        <v>1.99088</v>
      </c>
      <c r="S123">
        <v>0.69137999999999999</v>
      </c>
      <c r="T123">
        <v>0.63563999999999998</v>
      </c>
      <c r="U123">
        <v>3.3461200000000004</v>
      </c>
      <c r="V123" s="2">
        <v>1.3552400000000002</v>
      </c>
    </row>
    <row r="124" spans="17:22" x14ac:dyDescent="0.35">
      <c r="Q124">
        <v>29</v>
      </c>
      <c r="R124">
        <v>1.24691</v>
      </c>
      <c r="S124">
        <v>0.71689999999999998</v>
      </c>
      <c r="T124">
        <v>-0.15834000000000001</v>
      </c>
      <c r="U124">
        <v>2.6521599999999999</v>
      </c>
      <c r="V124" s="2">
        <v>1.4052499999999999</v>
      </c>
    </row>
    <row r="125" spans="17:22" x14ac:dyDescent="0.35">
      <c r="Q125">
        <v>30</v>
      </c>
      <c r="R125">
        <v>0.20877999999999999</v>
      </c>
      <c r="S125">
        <v>0.20877999999999999</v>
      </c>
      <c r="T125">
        <v>-0.20046999999999998</v>
      </c>
      <c r="U125">
        <v>0.61802999999999997</v>
      </c>
      <c r="V125" s="2">
        <v>0.40925</v>
      </c>
    </row>
    <row r="126" spans="17:22" x14ac:dyDescent="0.35">
      <c r="Q126">
        <v>31</v>
      </c>
      <c r="R126">
        <v>0.61651</v>
      </c>
      <c r="S126">
        <v>0.43229000000000001</v>
      </c>
      <c r="T126">
        <v>-0.23086000000000001</v>
      </c>
      <c r="U126">
        <v>1.46387</v>
      </c>
      <c r="V126" s="2">
        <v>0.84736500000000003</v>
      </c>
    </row>
    <row r="127" spans="17:22" x14ac:dyDescent="0.35">
      <c r="Q127">
        <v>32</v>
      </c>
      <c r="R127">
        <v>1.28291</v>
      </c>
      <c r="S127">
        <v>0.64146000000000003</v>
      </c>
      <c r="T127">
        <v>2.5520000000000001E-2</v>
      </c>
      <c r="U127">
        <v>2.5402999999999998</v>
      </c>
      <c r="V127" s="2">
        <v>1.2573899999999998</v>
      </c>
    </row>
    <row r="129" spans="16:22" x14ac:dyDescent="0.35">
      <c r="P129" t="s">
        <v>25</v>
      </c>
    </row>
    <row r="130" spans="16:22" x14ac:dyDescent="0.35">
      <c r="Q130">
        <v>1</v>
      </c>
      <c r="R130">
        <v>0</v>
      </c>
      <c r="S130" t="s">
        <v>23</v>
      </c>
      <c r="T130" t="s">
        <v>24</v>
      </c>
      <c r="U130">
        <v>0</v>
      </c>
      <c r="V130" s="2"/>
    </row>
    <row r="131" spans="16:22" x14ac:dyDescent="0.35">
      <c r="Q131">
        <v>2</v>
      </c>
      <c r="R131">
        <v>0.24824000000000002</v>
      </c>
      <c r="S131">
        <v>0.24824000000000002</v>
      </c>
      <c r="T131">
        <v>-0.23836000000000002</v>
      </c>
      <c r="U131">
        <v>0.73483999999999994</v>
      </c>
      <c r="V131" s="2">
        <v>0.48659999999999998</v>
      </c>
    </row>
    <row r="132" spans="16:22" x14ac:dyDescent="0.35">
      <c r="Q132">
        <v>3</v>
      </c>
      <c r="R132">
        <v>0</v>
      </c>
      <c r="S132" t="s">
        <v>23</v>
      </c>
      <c r="T132" t="s">
        <v>24</v>
      </c>
      <c r="U132">
        <v>0</v>
      </c>
      <c r="V132" s="2"/>
    </row>
    <row r="133" spans="16:22" x14ac:dyDescent="0.35">
      <c r="Q133">
        <v>4</v>
      </c>
      <c r="R133">
        <v>0</v>
      </c>
      <c r="S133" t="s">
        <v>23</v>
      </c>
      <c r="T133" t="s">
        <v>24</v>
      </c>
      <c r="U133">
        <v>0</v>
      </c>
      <c r="V133" s="2"/>
    </row>
    <row r="134" spans="16:22" x14ac:dyDescent="0.35">
      <c r="Q134">
        <v>5</v>
      </c>
      <c r="R134">
        <v>0</v>
      </c>
      <c r="S134" t="s">
        <v>23</v>
      </c>
      <c r="T134" t="s">
        <v>24</v>
      </c>
      <c r="U134">
        <v>0</v>
      </c>
      <c r="V134" s="2"/>
    </row>
    <row r="135" spans="16:22" x14ac:dyDescent="0.35">
      <c r="Q135">
        <v>6</v>
      </c>
      <c r="R135">
        <v>0.56851999999999991</v>
      </c>
      <c r="S135">
        <v>0.56851999999999991</v>
      </c>
      <c r="T135">
        <v>-0.54588999999999999</v>
      </c>
      <c r="U135">
        <v>1.6829400000000001</v>
      </c>
      <c r="V135" s="2">
        <v>1.1144150000000002</v>
      </c>
    </row>
    <row r="136" spans="16:22" x14ac:dyDescent="0.35">
      <c r="Q136">
        <v>7</v>
      </c>
      <c r="R136">
        <v>1.5704800000000001</v>
      </c>
      <c r="S136">
        <v>0.64598</v>
      </c>
      <c r="T136">
        <v>0.30423</v>
      </c>
      <c r="U136">
        <v>2.8367300000000002</v>
      </c>
      <c r="V136" s="2">
        <v>1.2662500000000001</v>
      </c>
    </row>
    <row r="137" spans="16:22" x14ac:dyDescent="0.35">
      <c r="Q137">
        <v>8</v>
      </c>
      <c r="R137">
        <v>0</v>
      </c>
      <c r="S137" t="s">
        <v>23</v>
      </c>
      <c r="T137" t="s">
        <v>24</v>
      </c>
      <c r="U137">
        <v>0</v>
      </c>
      <c r="V137" s="2"/>
    </row>
    <row r="138" spans="16:22" x14ac:dyDescent="0.35">
      <c r="Q138">
        <v>9</v>
      </c>
      <c r="R138">
        <v>0.26391000000000003</v>
      </c>
      <c r="S138">
        <v>0.26391000000000003</v>
      </c>
      <c r="T138">
        <v>-0.25341000000000002</v>
      </c>
      <c r="U138">
        <v>0.78122999999999998</v>
      </c>
      <c r="V138" s="2">
        <v>0.51732</v>
      </c>
    </row>
    <row r="139" spans="16:22" x14ac:dyDescent="0.35">
      <c r="Q139">
        <v>10</v>
      </c>
      <c r="R139">
        <v>0</v>
      </c>
      <c r="S139" t="s">
        <v>23</v>
      </c>
      <c r="T139" t="s">
        <v>24</v>
      </c>
      <c r="U139">
        <v>0</v>
      </c>
      <c r="V139" s="2"/>
    </row>
    <row r="140" spans="16:22" x14ac:dyDescent="0.35">
      <c r="Q140">
        <v>11</v>
      </c>
      <c r="R140">
        <v>0</v>
      </c>
      <c r="S140" t="s">
        <v>23</v>
      </c>
      <c r="T140" t="s">
        <v>24</v>
      </c>
      <c r="U140">
        <v>0</v>
      </c>
      <c r="V140" s="2"/>
    </row>
    <row r="141" spans="16:22" x14ac:dyDescent="0.35">
      <c r="Q141">
        <v>12</v>
      </c>
      <c r="R141">
        <v>0.24263999999999999</v>
      </c>
      <c r="S141">
        <v>0.24263999999999999</v>
      </c>
      <c r="T141">
        <v>-0.23297999999999999</v>
      </c>
      <c r="U141">
        <v>0.71824999999999994</v>
      </c>
      <c r="V141" s="2">
        <v>0.47561499999999995</v>
      </c>
    </row>
    <row r="142" spans="16:22" x14ac:dyDescent="0.35">
      <c r="Q142">
        <v>13</v>
      </c>
      <c r="R142">
        <v>0.26629999999999998</v>
      </c>
      <c r="S142">
        <v>0.26629999999999998</v>
      </c>
      <c r="T142">
        <v>-0.25569999999999998</v>
      </c>
      <c r="U142">
        <v>0.78831000000000007</v>
      </c>
      <c r="V142" s="2">
        <v>0.52200500000000005</v>
      </c>
    </row>
    <row r="143" spans="16:22" x14ac:dyDescent="0.35">
      <c r="Q143">
        <v>14</v>
      </c>
      <c r="R143">
        <v>0.45386000000000004</v>
      </c>
      <c r="S143">
        <v>0.32206999999999997</v>
      </c>
      <c r="T143">
        <v>-0.17746999999999999</v>
      </c>
      <c r="U143">
        <v>1.08518</v>
      </c>
      <c r="V143" s="2">
        <v>0.63132500000000003</v>
      </c>
    </row>
    <row r="144" spans="16:22" x14ac:dyDescent="0.35">
      <c r="Q144">
        <v>15</v>
      </c>
      <c r="R144">
        <v>0</v>
      </c>
      <c r="S144" t="s">
        <v>23</v>
      </c>
      <c r="T144" t="s">
        <v>24</v>
      </c>
      <c r="U144">
        <v>0</v>
      </c>
      <c r="V144" s="2"/>
    </row>
    <row r="145" spans="17:22" x14ac:dyDescent="0.35">
      <c r="Q145">
        <v>16</v>
      </c>
      <c r="R145">
        <v>0.22820000000000001</v>
      </c>
      <c r="S145">
        <v>0.22820000000000001</v>
      </c>
      <c r="T145">
        <v>-0.21911</v>
      </c>
      <c r="U145">
        <v>0.67551000000000005</v>
      </c>
      <c r="V145" s="2">
        <v>0.44731000000000004</v>
      </c>
    </row>
    <row r="146" spans="17:22" x14ac:dyDescent="0.35">
      <c r="Q146">
        <v>17</v>
      </c>
      <c r="R146">
        <v>0</v>
      </c>
      <c r="S146" t="s">
        <v>23</v>
      </c>
      <c r="T146" t="s">
        <v>24</v>
      </c>
      <c r="U146">
        <v>0</v>
      </c>
      <c r="V146" s="2"/>
    </row>
    <row r="147" spans="17:22" x14ac:dyDescent="0.35">
      <c r="Q147">
        <v>18</v>
      </c>
      <c r="R147">
        <v>0</v>
      </c>
      <c r="S147" t="s">
        <v>23</v>
      </c>
      <c r="T147" t="s">
        <v>24</v>
      </c>
      <c r="U147">
        <v>0</v>
      </c>
      <c r="V147" s="2"/>
    </row>
    <row r="148" spans="17:22" x14ac:dyDescent="0.35">
      <c r="Q148">
        <v>19</v>
      </c>
      <c r="R148">
        <v>0.22277999999999998</v>
      </c>
      <c r="S148">
        <v>0.22277999999999998</v>
      </c>
      <c r="T148">
        <v>-0.21391000000000002</v>
      </c>
      <c r="U148">
        <v>0.65946000000000005</v>
      </c>
      <c r="V148" s="2">
        <v>0.43668500000000005</v>
      </c>
    </row>
    <row r="149" spans="17:22" x14ac:dyDescent="0.35">
      <c r="Q149">
        <v>20</v>
      </c>
      <c r="R149">
        <v>0.71399000000000001</v>
      </c>
      <c r="S149">
        <v>0.41222000000000003</v>
      </c>
      <c r="T149">
        <v>-9.4039999999999999E-2</v>
      </c>
      <c r="U149">
        <v>1.52203</v>
      </c>
      <c r="V149" s="2">
        <v>0.80803499999999995</v>
      </c>
    </row>
    <row r="150" spans="17:22" x14ac:dyDescent="0.35">
      <c r="Q150">
        <v>21</v>
      </c>
      <c r="R150">
        <v>0</v>
      </c>
      <c r="S150" t="s">
        <v>23</v>
      </c>
      <c r="T150" t="s">
        <v>24</v>
      </c>
      <c r="U150">
        <v>0</v>
      </c>
      <c r="V150" s="2"/>
    </row>
    <row r="151" spans="17:22" x14ac:dyDescent="0.35">
      <c r="Q151">
        <v>22</v>
      </c>
      <c r="R151">
        <v>0</v>
      </c>
      <c r="S151" t="s">
        <v>23</v>
      </c>
      <c r="T151" t="s">
        <v>24</v>
      </c>
      <c r="U151">
        <v>0</v>
      </c>
      <c r="V151" s="2"/>
    </row>
    <row r="152" spans="17:22" x14ac:dyDescent="0.35">
      <c r="Q152">
        <v>23</v>
      </c>
      <c r="R152">
        <v>0.68522000000000005</v>
      </c>
      <c r="S152">
        <v>0.48454999999999998</v>
      </c>
      <c r="T152">
        <v>-0.26457999999999998</v>
      </c>
      <c r="U152">
        <v>1.6350300000000002</v>
      </c>
      <c r="V152" s="2">
        <v>0.94980500000000012</v>
      </c>
    </row>
    <row r="153" spans="17:22" x14ac:dyDescent="0.35">
      <c r="Q153">
        <v>24</v>
      </c>
      <c r="R153">
        <v>0.27022000000000002</v>
      </c>
      <c r="S153">
        <v>0.27022000000000002</v>
      </c>
      <c r="T153">
        <v>-0.25945999999999997</v>
      </c>
      <c r="U153">
        <v>0.79989999999999994</v>
      </c>
      <c r="V153" s="2">
        <v>0.52967999999999993</v>
      </c>
    </row>
    <row r="154" spans="17:22" x14ac:dyDescent="0.35">
      <c r="Q154">
        <v>25</v>
      </c>
      <c r="R154">
        <v>0.24323999999999998</v>
      </c>
      <c r="S154">
        <v>0.24323999999999998</v>
      </c>
      <c r="T154">
        <v>-0.23354999999999998</v>
      </c>
      <c r="U154">
        <v>0.72002999999999995</v>
      </c>
      <c r="V154" s="2">
        <v>0.47678999999999994</v>
      </c>
    </row>
    <row r="155" spans="17:22" x14ac:dyDescent="0.35">
      <c r="Q155">
        <v>26</v>
      </c>
      <c r="R155">
        <v>0</v>
      </c>
      <c r="S155" t="s">
        <v>23</v>
      </c>
      <c r="T155" t="s">
        <v>24</v>
      </c>
      <c r="U155">
        <v>0</v>
      </c>
      <c r="V155" s="2"/>
    </row>
    <row r="156" spans="17:22" x14ac:dyDescent="0.35">
      <c r="Q156">
        <v>27</v>
      </c>
      <c r="R156">
        <v>0.90743000000000007</v>
      </c>
      <c r="S156">
        <v>0.67856000000000005</v>
      </c>
      <c r="T156">
        <v>-0.42268</v>
      </c>
      <c r="U156">
        <v>2.2375400000000001</v>
      </c>
      <c r="V156" s="2">
        <v>1.3301100000000001</v>
      </c>
    </row>
    <row r="157" spans="17:22" x14ac:dyDescent="0.35">
      <c r="Q157">
        <v>28</v>
      </c>
      <c r="R157">
        <v>0.50128000000000006</v>
      </c>
      <c r="S157">
        <v>0.35446</v>
      </c>
      <c r="T157">
        <v>-0.19352</v>
      </c>
      <c r="U157">
        <v>1.19608</v>
      </c>
      <c r="V157" s="2">
        <v>0.69479999999999997</v>
      </c>
    </row>
    <row r="158" spans="17:22" x14ac:dyDescent="0.35">
      <c r="Q158">
        <v>29</v>
      </c>
      <c r="R158">
        <v>0</v>
      </c>
      <c r="S158" t="s">
        <v>23</v>
      </c>
      <c r="T158" t="s">
        <v>24</v>
      </c>
      <c r="U158">
        <v>0</v>
      </c>
      <c r="V158" s="2"/>
    </row>
    <row r="159" spans="17:22" x14ac:dyDescent="0.35">
      <c r="Q159">
        <v>30</v>
      </c>
      <c r="R159">
        <v>0.40117000000000003</v>
      </c>
      <c r="S159">
        <v>0.28367000000000003</v>
      </c>
      <c r="T159">
        <v>-0.15487999999999999</v>
      </c>
      <c r="U159">
        <v>0.95721000000000001</v>
      </c>
      <c r="V159" s="2">
        <v>0.55604500000000001</v>
      </c>
    </row>
    <row r="160" spans="17:22" x14ac:dyDescent="0.35">
      <c r="Q160">
        <v>31</v>
      </c>
      <c r="R160">
        <v>0.30864000000000003</v>
      </c>
      <c r="S160">
        <v>0.30864000000000003</v>
      </c>
      <c r="T160">
        <v>-0.29635</v>
      </c>
      <c r="U160">
        <v>0.9136399999999999</v>
      </c>
      <c r="V160" s="2">
        <v>0.60499499999999995</v>
      </c>
    </row>
    <row r="161" spans="16:22" x14ac:dyDescent="0.35">
      <c r="Q161">
        <v>32</v>
      </c>
      <c r="R161">
        <v>0</v>
      </c>
      <c r="S161" t="s">
        <v>23</v>
      </c>
      <c r="T161" t="s">
        <v>24</v>
      </c>
      <c r="U161">
        <v>0</v>
      </c>
      <c r="V161" s="2"/>
    </row>
    <row r="164" spans="16:22" x14ac:dyDescent="0.35">
      <c r="P164" t="s">
        <v>18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F4190-DEBB-483A-97AF-2F54F3EB9E51}">
  <dimension ref="A1:G56"/>
  <sheetViews>
    <sheetView workbookViewId="0"/>
  </sheetViews>
  <sheetFormatPr baseColWidth="10" defaultRowHeight="14.5" x14ac:dyDescent="0.35"/>
  <cols>
    <col min="1" max="1" width="11.36328125" customWidth="1"/>
    <col min="4" max="6" width="9.1796875" customWidth="1"/>
    <col min="7" max="7" width="10.90625" customWidth="1"/>
  </cols>
  <sheetData>
    <row r="1" spans="1:7" ht="15.5" x14ac:dyDescent="0.35">
      <c r="A1" s="17" t="s">
        <v>67</v>
      </c>
    </row>
    <row r="2" spans="1:7" ht="15.5" x14ac:dyDescent="0.35">
      <c r="A2" s="17" t="s">
        <v>68</v>
      </c>
    </row>
    <row r="4" spans="1:7" x14ac:dyDescent="0.35">
      <c r="A4" s="1" t="s">
        <v>69</v>
      </c>
    </row>
    <row r="5" spans="1:7" x14ac:dyDescent="0.35">
      <c r="A5" s="1"/>
    </row>
    <row r="6" spans="1:7" ht="28.5" customHeight="1" x14ac:dyDescent="0.35">
      <c r="A6" s="25" t="s">
        <v>73</v>
      </c>
      <c r="B6" s="25" t="s">
        <v>60</v>
      </c>
      <c r="C6" s="24" t="s">
        <v>61</v>
      </c>
      <c r="D6" s="24" t="s">
        <v>70</v>
      </c>
      <c r="E6" s="23" t="s">
        <v>74</v>
      </c>
      <c r="F6" s="23"/>
    </row>
    <row r="7" spans="1:7" ht="29" x14ac:dyDescent="0.35">
      <c r="A7" s="25"/>
      <c r="B7" s="25"/>
      <c r="C7" s="24"/>
      <c r="D7" s="24"/>
      <c r="E7" s="7" t="s">
        <v>72</v>
      </c>
      <c r="F7" s="7" t="s">
        <v>71</v>
      </c>
    </row>
    <row r="8" spans="1:7" ht="6" customHeight="1" x14ac:dyDescent="0.35"/>
    <row r="9" spans="1:7" ht="28" customHeight="1" x14ac:dyDescent="0.35">
      <c r="A9" s="18" t="s">
        <v>62</v>
      </c>
      <c r="B9" s="26" t="s">
        <v>36</v>
      </c>
      <c r="C9" s="26"/>
      <c r="D9" s="26"/>
      <c r="E9" s="26"/>
      <c r="F9" s="26"/>
      <c r="G9" s="10"/>
    </row>
    <row r="10" spans="1:7" x14ac:dyDescent="0.35">
      <c r="A10">
        <v>1</v>
      </c>
      <c r="B10" s="3">
        <v>75.585630000000009</v>
      </c>
      <c r="C10" s="3">
        <v>0.45992999999999995</v>
      </c>
      <c r="D10" s="3">
        <f>(F10-E10)/2</f>
        <v>0.9015500000000003</v>
      </c>
      <c r="E10" s="3">
        <v>74.684079999999994</v>
      </c>
      <c r="F10" s="3">
        <v>76.487179999999995</v>
      </c>
      <c r="G10" s="3"/>
    </row>
    <row r="11" spans="1:7" x14ac:dyDescent="0.35">
      <c r="A11">
        <v>2</v>
      </c>
      <c r="B11" s="3">
        <v>8.9126600000000007</v>
      </c>
      <c r="C11" s="3">
        <v>0.31677</v>
      </c>
      <c r="D11" s="3">
        <f t="shared" ref="D11:D13" si="0">(F11-E11)/2</f>
        <v>0.62094000000000005</v>
      </c>
      <c r="E11" s="3">
        <v>8.2917199999999998</v>
      </c>
      <c r="F11" s="3">
        <v>9.5335999999999999</v>
      </c>
      <c r="G11" s="3"/>
    </row>
    <row r="12" spans="1:7" x14ac:dyDescent="0.35">
      <c r="A12">
        <v>3</v>
      </c>
      <c r="B12" s="3">
        <v>14.764849999999999</v>
      </c>
      <c r="C12" s="3">
        <v>0.37923000000000001</v>
      </c>
      <c r="D12" s="3">
        <f t="shared" si="0"/>
        <v>0.74336999999999964</v>
      </c>
      <c r="E12" s="3">
        <v>14.02148</v>
      </c>
      <c r="F12" s="3">
        <v>15.50822</v>
      </c>
      <c r="G12" s="3"/>
    </row>
    <row r="13" spans="1:7" x14ac:dyDescent="0.35">
      <c r="A13">
        <v>4</v>
      </c>
      <c r="B13" s="3">
        <v>0.73686000000000007</v>
      </c>
      <c r="C13" s="3">
        <v>9.7809999999999994E-2</v>
      </c>
      <c r="D13" s="3">
        <f t="shared" si="0"/>
        <v>0.19172500000000003</v>
      </c>
      <c r="E13" s="3">
        <v>0.54513</v>
      </c>
      <c r="F13" s="3">
        <v>0.92858000000000007</v>
      </c>
      <c r="G13" s="3"/>
    </row>
    <row r="14" spans="1:7" x14ac:dyDescent="0.35">
      <c r="B14" s="3"/>
      <c r="C14" s="3"/>
      <c r="D14" s="3"/>
      <c r="E14" s="3"/>
      <c r="F14" s="3"/>
      <c r="G14" s="3"/>
    </row>
    <row r="15" spans="1:7" ht="64" customHeight="1" x14ac:dyDescent="0.35">
      <c r="A15" s="18" t="s">
        <v>19</v>
      </c>
      <c r="B15" s="26" t="s">
        <v>37</v>
      </c>
      <c r="C15" s="26"/>
      <c r="D15" s="26"/>
      <c r="E15" s="26"/>
      <c r="F15" s="26"/>
      <c r="G15" s="10"/>
    </row>
    <row r="16" spans="1:7" x14ac:dyDescent="0.35">
      <c r="A16">
        <v>1</v>
      </c>
      <c r="B16" s="3">
        <v>98.689530000000005</v>
      </c>
      <c r="C16" s="3">
        <v>0.11532000000000001</v>
      </c>
      <c r="D16" s="3">
        <f>(F16-E16)/2</f>
        <v>0.22605500000000234</v>
      </c>
      <c r="E16" s="3">
        <v>98.463470000000001</v>
      </c>
      <c r="F16" s="3">
        <v>98.915580000000006</v>
      </c>
      <c r="G16" s="3"/>
    </row>
    <row r="17" spans="1:7" x14ac:dyDescent="0.35">
      <c r="A17">
        <v>2</v>
      </c>
      <c r="B17" s="3">
        <v>1.04186</v>
      </c>
      <c r="C17" s="3">
        <v>0.10219</v>
      </c>
      <c r="D17" s="3">
        <f t="shared" ref="D17:D18" si="1">(F17-E17)/2</f>
        <v>0.20032000000000005</v>
      </c>
      <c r="E17" s="3">
        <v>0.84153999999999995</v>
      </c>
      <c r="F17" s="3">
        <v>1.2421800000000001</v>
      </c>
      <c r="G17" s="3"/>
    </row>
    <row r="18" spans="1:7" x14ac:dyDescent="0.35">
      <c r="A18">
        <v>3</v>
      </c>
      <c r="B18" s="3">
        <v>0.26860999999999996</v>
      </c>
      <c r="C18" s="3">
        <v>5.3749999999999999E-2</v>
      </c>
      <c r="D18" s="3">
        <f t="shared" si="1"/>
        <v>0.10536500000000001</v>
      </c>
      <c r="E18" s="3">
        <v>0.16325000000000001</v>
      </c>
      <c r="F18" s="3">
        <v>0.37398000000000003</v>
      </c>
      <c r="G18" s="3"/>
    </row>
    <row r="19" spans="1:7" x14ac:dyDescent="0.35">
      <c r="B19" s="3"/>
      <c r="C19" s="3"/>
      <c r="D19" s="3"/>
      <c r="E19" s="3"/>
      <c r="F19" s="3"/>
      <c r="G19" s="3"/>
    </row>
    <row r="20" spans="1:7" ht="42" customHeight="1" x14ac:dyDescent="0.35">
      <c r="A20" s="18" t="s">
        <v>27</v>
      </c>
      <c r="B20" s="26" t="s">
        <v>35</v>
      </c>
      <c r="C20" s="26"/>
      <c r="D20" s="26"/>
      <c r="E20" s="26"/>
      <c r="F20" s="26"/>
    </row>
    <row r="21" spans="1:7" x14ac:dyDescent="0.35">
      <c r="A21">
        <v>1</v>
      </c>
      <c r="B21" s="3">
        <v>34.13897</v>
      </c>
      <c r="C21" s="3">
        <v>0.51812000000000002</v>
      </c>
      <c r="D21" s="3">
        <f>(F21-E21)/2</f>
        <v>1.0156099999999988</v>
      </c>
      <c r="E21" s="3">
        <v>33.123360000000005</v>
      </c>
      <c r="F21" s="3">
        <v>35.154580000000003</v>
      </c>
    </row>
    <row r="22" spans="1:7" x14ac:dyDescent="0.35">
      <c r="A22">
        <v>2</v>
      </c>
      <c r="B22" s="3">
        <v>17.008949999999999</v>
      </c>
      <c r="C22" s="3">
        <v>0.42186999999999997</v>
      </c>
      <c r="D22" s="3">
        <f t="shared" ref="D22:D27" si="2">(F22-E22)/2</f>
        <v>0.82694500000000026</v>
      </c>
      <c r="E22" s="3">
        <v>16.181999999999999</v>
      </c>
      <c r="F22" s="3">
        <v>17.835889999999999</v>
      </c>
    </row>
    <row r="23" spans="1:7" x14ac:dyDescent="0.35">
      <c r="A23">
        <v>3</v>
      </c>
      <c r="B23" s="3">
        <v>0.56030000000000002</v>
      </c>
      <c r="C23" s="3">
        <v>8.1950000000000009E-2</v>
      </c>
      <c r="D23" s="3">
        <f t="shared" si="2"/>
        <v>0.16064000000000001</v>
      </c>
      <c r="E23" s="3">
        <v>0.39966000000000002</v>
      </c>
      <c r="F23" s="3">
        <v>0.72094000000000003</v>
      </c>
    </row>
    <row r="24" spans="1:7" x14ac:dyDescent="0.35">
      <c r="A24">
        <v>4</v>
      </c>
      <c r="B24" s="3">
        <v>1.01508</v>
      </c>
      <c r="C24" s="3">
        <v>0.11280999999999999</v>
      </c>
      <c r="D24" s="3">
        <f t="shared" si="2"/>
        <v>0.22112500000000002</v>
      </c>
      <c r="E24" s="3">
        <v>0.79396</v>
      </c>
      <c r="F24" s="3">
        <v>1.23621</v>
      </c>
    </row>
    <row r="25" spans="1:7" x14ac:dyDescent="0.35">
      <c r="A25">
        <v>5</v>
      </c>
      <c r="B25" s="3">
        <v>5.2799100000000001</v>
      </c>
      <c r="C25" s="3">
        <v>0.26400999999999997</v>
      </c>
      <c r="D25" s="3">
        <f t="shared" si="2"/>
        <v>0.51751000000000014</v>
      </c>
      <c r="E25" s="3">
        <v>4.7623999999999995</v>
      </c>
      <c r="F25" s="3">
        <v>5.7974199999999998</v>
      </c>
    </row>
    <row r="26" spans="1:7" x14ac:dyDescent="0.35">
      <c r="A26">
        <v>6</v>
      </c>
      <c r="B26" s="3">
        <v>3.5707799999999996</v>
      </c>
      <c r="C26" s="3">
        <v>0.19075</v>
      </c>
      <c r="D26" s="3">
        <f t="shared" si="2"/>
        <v>0.37390999999999996</v>
      </c>
      <c r="E26" s="3">
        <v>3.1968700000000001</v>
      </c>
      <c r="F26" s="3">
        <v>3.94469</v>
      </c>
    </row>
    <row r="27" spans="1:7" x14ac:dyDescent="0.35">
      <c r="A27">
        <v>7</v>
      </c>
      <c r="B27" s="3">
        <v>38.426009999999998</v>
      </c>
      <c r="C27" s="3">
        <v>0.52950999999999993</v>
      </c>
      <c r="D27" s="3">
        <f t="shared" si="2"/>
        <v>1.037939999999999</v>
      </c>
      <c r="E27" s="3">
        <v>37.388069999999999</v>
      </c>
      <c r="F27" s="3">
        <v>39.463949999999997</v>
      </c>
    </row>
    <row r="28" spans="1:7" x14ac:dyDescent="0.35">
      <c r="B28" s="3"/>
      <c r="C28" s="3"/>
      <c r="D28" s="3"/>
      <c r="E28" s="3"/>
      <c r="F28" s="3"/>
    </row>
    <row r="29" spans="1:7" ht="58" customHeight="1" x14ac:dyDescent="0.35">
      <c r="A29" s="18" t="s">
        <v>63</v>
      </c>
      <c r="B29" s="26" t="s">
        <v>38</v>
      </c>
      <c r="C29" s="26"/>
      <c r="D29" s="26"/>
      <c r="E29" s="26"/>
      <c r="F29" s="26"/>
    </row>
    <row r="30" spans="1:7" x14ac:dyDescent="0.35">
      <c r="A30">
        <v>1</v>
      </c>
      <c r="B30" s="3">
        <v>12.725059999999999</v>
      </c>
      <c r="C30" s="3">
        <v>0.35897000000000001</v>
      </c>
      <c r="D30" s="3">
        <f>(F30-E30)/2</f>
        <v>0.70366000000000017</v>
      </c>
      <c r="E30" s="3">
        <v>12.0214</v>
      </c>
      <c r="F30" s="3">
        <v>13.42872</v>
      </c>
    </row>
    <row r="31" spans="1:7" x14ac:dyDescent="0.35">
      <c r="A31">
        <v>2</v>
      </c>
      <c r="B31" s="3">
        <v>5.4407899999999998</v>
      </c>
      <c r="C31" s="3">
        <v>0.24524999999999997</v>
      </c>
      <c r="D31" s="3">
        <f t="shared" ref="D31:D36" si="3">(F31-E31)/2</f>
        <v>0.4807450000000002</v>
      </c>
      <c r="E31" s="3">
        <v>4.9600499999999998</v>
      </c>
      <c r="F31" s="3">
        <v>5.9215400000000002</v>
      </c>
    </row>
    <row r="32" spans="1:7" x14ac:dyDescent="0.35">
      <c r="A32">
        <v>3</v>
      </c>
      <c r="B32" s="3">
        <v>2.6922299999999999</v>
      </c>
      <c r="C32" s="3">
        <v>0.19651999999999997</v>
      </c>
      <c r="D32" s="3">
        <f t="shared" si="3"/>
        <v>0.38521000000000005</v>
      </c>
      <c r="E32" s="3">
        <v>2.3070200000000001</v>
      </c>
      <c r="F32" s="3">
        <v>3.0774400000000002</v>
      </c>
    </row>
    <row r="33" spans="1:6" x14ac:dyDescent="0.35">
      <c r="A33">
        <v>4</v>
      </c>
      <c r="B33" s="3">
        <v>1.4143899999999998</v>
      </c>
      <c r="C33" s="3">
        <v>0.12581999999999999</v>
      </c>
      <c r="D33" s="3">
        <f t="shared" si="3"/>
        <v>0.24663000000000002</v>
      </c>
      <c r="E33" s="3">
        <v>1.1677599999999999</v>
      </c>
      <c r="F33" s="3">
        <v>1.6610199999999999</v>
      </c>
    </row>
    <row r="34" spans="1:6" x14ac:dyDescent="0.35">
      <c r="A34">
        <v>5</v>
      </c>
      <c r="B34" s="3">
        <v>0.50729999999999997</v>
      </c>
      <c r="C34" s="3">
        <v>8.1189999999999998E-2</v>
      </c>
      <c r="D34" s="3">
        <f t="shared" si="3"/>
        <v>0.15915499999999999</v>
      </c>
      <c r="E34" s="3">
        <v>0.34814999999999996</v>
      </c>
      <c r="F34" s="3">
        <v>0.66645999999999994</v>
      </c>
    </row>
    <row r="35" spans="1:6" x14ac:dyDescent="0.35">
      <c r="A35">
        <v>6</v>
      </c>
      <c r="B35" s="3">
        <v>18.58353</v>
      </c>
      <c r="C35" s="3">
        <v>0.40986</v>
      </c>
      <c r="D35" s="3">
        <f t="shared" si="3"/>
        <v>0.8034049999999997</v>
      </c>
      <c r="E35" s="3">
        <v>17.78012</v>
      </c>
      <c r="F35" s="3">
        <v>19.38693</v>
      </c>
    </row>
    <row r="36" spans="1:6" x14ac:dyDescent="0.35">
      <c r="A36">
        <v>7</v>
      </c>
      <c r="B36" s="3">
        <v>58.636699999999998</v>
      </c>
      <c r="C36" s="3">
        <v>0.51495999999999997</v>
      </c>
      <c r="D36" s="3">
        <f t="shared" si="3"/>
        <v>1.0094250000000038</v>
      </c>
      <c r="E36" s="3">
        <v>57.627269999999996</v>
      </c>
      <c r="F36" s="3">
        <v>59.646120000000003</v>
      </c>
    </row>
    <row r="37" spans="1:6" x14ac:dyDescent="0.35">
      <c r="B37" s="3"/>
      <c r="C37" s="3"/>
      <c r="D37" s="3"/>
      <c r="E37" s="3"/>
      <c r="F37" s="3"/>
    </row>
    <row r="38" spans="1:6" x14ac:dyDescent="0.35">
      <c r="A38" s="18" t="s">
        <v>64</v>
      </c>
      <c r="B38" s="26" t="s">
        <v>46</v>
      </c>
      <c r="C38" s="26"/>
      <c r="D38" s="26"/>
      <c r="E38" s="26"/>
      <c r="F38" s="26"/>
    </row>
    <row r="39" spans="1:6" x14ac:dyDescent="0.35">
      <c r="A39">
        <v>1</v>
      </c>
      <c r="B39" s="3">
        <v>27.607700000000001</v>
      </c>
      <c r="C39" s="3">
        <v>0.47898999999999997</v>
      </c>
      <c r="D39" s="3">
        <f>(F39-E39)/2</f>
        <v>0.93892000000000131</v>
      </c>
      <c r="E39" s="3">
        <v>26.668779999999998</v>
      </c>
      <c r="F39" s="3">
        <v>28.546620000000001</v>
      </c>
    </row>
    <row r="40" spans="1:6" x14ac:dyDescent="0.35">
      <c r="A40">
        <v>2</v>
      </c>
      <c r="B40" s="3">
        <v>47.033789999999996</v>
      </c>
      <c r="C40" s="3">
        <v>0.56065999999999994</v>
      </c>
      <c r="D40" s="3">
        <f t="shared" ref="D40:D43" si="4">(F40-E40)/2</f>
        <v>1.0989949999999986</v>
      </c>
      <c r="E40" s="3">
        <v>45.93479</v>
      </c>
      <c r="F40" s="3">
        <v>48.132779999999997</v>
      </c>
    </row>
    <row r="41" spans="1:6" x14ac:dyDescent="0.35">
      <c r="A41">
        <v>3</v>
      </c>
      <c r="B41" s="3">
        <v>19.4374</v>
      </c>
      <c r="C41" s="3">
        <v>0.45343</v>
      </c>
      <c r="D41" s="3">
        <f t="shared" si="4"/>
        <v>0.88881999999999906</v>
      </c>
      <c r="E41" s="3">
        <v>18.548580000000001</v>
      </c>
      <c r="F41" s="3">
        <v>20.326219999999999</v>
      </c>
    </row>
    <row r="42" spans="1:6" x14ac:dyDescent="0.35">
      <c r="A42">
        <v>4</v>
      </c>
      <c r="B42" s="3">
        <v>3.7523300000000002</v>
      </c>
      <c r="C42" s="3">
        <v>0.21086999999999997</v>
      </c>
      <c r="D42" s="3">
        <f t="shared" si="4"/>
        <v>0.41333999999999982</v>
      </c>
      <c r="E42" s="3">
        <v>3.3389899999999999</v>
      </c>
      <c r="F42" s="3">
        <v>4.1656699999999995</v>
      </c>
    </row>
    <row r="43" spans="1:6" x14ac:dyDescent="0.35">
      <c r="A43">
        <v>5</v>
      </c>
      <c r="B43" s="3">
        <v>2.1687799999999999</v>
      </c>
      <c r="C43" s="3">
        <v>0.16819000000000001</v>
      </c>
      <c r="D43" s="3">
        <f t="shared" si="4"/>
        <v>0.32968999999999982</v>
      </c>
      <c r="E43" s="3">
        <v>1.8390900000000001</v>
      </c>
      <c r="F43" s="3">
        <v>2.4984699999999997</v>
      </c>
    </row>
    <row r="44" spans="1:6" x14ac:dyDescent="0.35">
      <c r="B44" s="3"/>
      <c r="C44" s="3"/>
      <c r="D44" s="3"/>
      <c r="E44" s="3"/>
      <c r="F44" s="3"/>
    </row>
    <row r="45" spans="1:6" ht="30" customHeight="1" x14ac:dyDescent="0.35">
      <c r="A45" s="18" t="s">
        <v>65</v>
      </c>
      <c r="B45" s="26" t="s">
        <v>52</v>
      </c>
      <c r="C45" s="26"/>
      <c r="D45" s="26"/>
      <c r="E45" s="26"/>
      <c r="F45" s="26"/>
    </row>
    <row r="46" spans="1:6" x14ac:dyDescent="0.35">
      <c r="A46">
        <v>1</v>
      </c>
      <c r="B46" s="3">
        <v>97.395299999999992</v>
      </c>
      <c r="C46" s="3">
        <v>0.16516</v>
      </c>
      <c r="D46" s="3">
        <f>(F46-E46)/2</f>
        <v>0.32374500000000239</v>
      </c>
      <c r="E46" s="3">
        <v>97.071550000000002</v>
      </c>
      <c r="F46" s="3">
        <v>97.719040000000007</v>
      </c>
    </row>
    <row r="47" spans="1:6" x14ac:dyDescent="0.35">
      <c r="A47">
        <v>2</v>
      </c>
      <c r="B47" s="3">
        <v>0.75421000000000005</v>
      </c>
      <c r="C47" s="3">
        <v>9.1120000000000007E-2</v>
      </c>
      <c r="D47" s="3">
        <f t="shared" ref="D47:D49" si="5">(F47-E47)/2</f>
        <v>0.17861499999999997</v>
      </c>
      <c r="E47" s="3">
        <v>0.57559000000000005</v>
      </c>
      <c r="F47" s="3">
        <v>0.93281999999999998</v>
      </c>
    </row>
    <row r="48" spans="1:6" x14ac:dyDescent="0.35">
      <c r="A48">
        <v>3</v>
      </c>
      <c r="B48" s="3">
        <v>0.69442999999999999</v>
      </c>
      <c r="C48" s="3">
        <v>9.2829999999999996E-2</v>
      </c>
      <c r="D48" s="3">
        <f t="shared" si="5"/>
        <v>0.18195500000000003</v>
      </c>
      <c r="E48" s="3">
        <v>0.51246999999999998</v>
      </c>
      <c r="F48" s="3">
        <v>0.87638000000000005</v>
      </c>
    </row>
    <row r="49" spans="1:6" x14ac:dyDescent="0.35">
      <c r="A49">
        <v>4</v>
      </c>
      <c r="B49" s="3">
        <v>1.1560699999999999</v>
      </c>
      <c r="C49" s="3">
        <v>0.10551000000000001</v>
      </c>
      <c r="D49" s="3">
        <f t="shared" si="5"/>
        <v>0.20682</v>
      </c>
      <c r="E49" s="3">
        <v>0.94924999999999993</v>
      </c>
      <c r="F49" s="3">
        <v>1.3628899999999999</v>
      </c>
    </row>
    <row r="50" spans="1:6" x14ac:dyDescent="0.35">
      <c r="B50" s="3"/>
      <c r="C50" s="3"/>
      <c r="D50" s="3"/>
      <c r="E50" s="3"/>
      <c r="F50" s="3"/>
    </row>
    <row r="51" spans="1:6" ht="30.5" customHeight="1" x14ac:dyDescent="0.35">
      <c r="A51" s="18" t="s">
        <v>66</v>
      </c>
      <c r="B51" s="26" t="s">
        <v>54</v>
      </c>
      <c r="C51" s="26"/>
      <c r="D51" s="26"/>
      <c r="E51" s="26"/>
      <c r="F51" s="26"/>
    </row>
    <row r="52" spans="1:6" x14ac:dyDescent="0.35">
      <c r="A52">
        <v>1</v>
      </c>
      <c r="B52" s="3">
        <v>34.700989999999997</v>
      </c>
      <c r="C52" s="3">
        <v>0.50475000000000003</v>
      </c>
      <c r="D52" s="3">
        <f>(F52-E52)/2</f>
        <v>0.98941499999999749</v>
      </c>
      <c r="E52" s="3">
        <v>33.711580000000005</v>
      </c>
      <c r="F52" s="3">
        <v>35.69041</v>
      </c>
    </row>
    <row r="53" spans="1:6" x14ac:dyDescent="0.35">
      <c r="A53">
        <v>2</v>
      </c>
      <c r="B53" s="3">
        <v>46.807339999999996</v>
      </c>
      <c r="C53" s="3">
        <v>0.55478000000000005</v>
      </c>
      <c r="D53" s="3">
        <f t="shared" ref="D53:D56" si="6">(F53-E53)/2</f>
        <v>1.0874649999999981</v>
      </c>
      <c r="E53" s="3">
        <v>45.71987</v>
      </c>
      <c r="F53" s="3">
        <v>47.894799999999996</v>
      </c>
    </row>
    <row r="54" spans="1:6" x14ac:dyDescent="0.35">
      <c r="A54">
        <v>3</v>
      </c>
      <c r="B54" s="3">
        <v>14.868270000000001</v>
      </c>
      <c r="C54" s="3">
        <v>0.40641999999999995</v>
      </c>
      <c r="D54" s="3">
        <f t="shared" si="6"/>
        <v>0.79665999999999837</v>
      </c>
      <c r="E54" s="3">
        <v>14.071610000000002</v>
      </c>
      <c r="F54" s="3">
        <v>15.664929999999998</v>
      </c>
    </row>
    <row r="55" spans="1:6" x14ac:dyDescent="0.35">
      <c r="A55">
        <v>4</v>
      </c>
      <c r="B55" s="3">
        <v>2.1776400000000002</v>
      </c>
      <c r="C55" s="3">
        <v>0.16871</v>
      </c>
      <c r="D55" s="3">
        <f t="shared" si="6"/>
        <v>0.33070999999999995</v>
      </c>
      <c r="E55" s="3">
        <v>1.8469300000000002</v>
      </c>
      <c r="F55" s="3">
        <v>2.5083500000000001</v>
      </c>
    </row>
    <row r="56" spans="1:6" x14ac:dyDescent="0.35">
      <c r="A56">
        <v>5</v>
      </c>
      <c r="B56" s="3">
        <v>1.4457599999999999</v>
      </c>
      <c r="C56" s="3">
        <v>0.13675000000000001</v>
      </c>
      <c r="D56" s="3">
        <f t="shared" si="6"/>
        <v>0.26805999999999996</v>
      </c>
      <c r="E56" s="3">
        <v>1.1777</v>
      </c>
      <c r="F56" s="3">
        <v>1.7138199999999999</v>
      </c>
    </row>
  </sheetData>
  <mergeCells count="12">
    <mergeCell ref="B45:F45"/>
    <mergeCell ref="B51:F51"/>
    <mergeCell ref="B9:F9"/>
    <mergeCell ref="B15:F15"/>
    <mergeCell ref="B20:F20"/>
    <mergeCell ref="B29:F29"/>
    <mergeCell ref="B38:F38"/>
    <mergeCell ref="E6:F6"/>
    <mergeCell ref="D6:D7"/>
    <mergeCell ref="C6:C7"/>
    <mergeCell ref="B6:B7"/>
    <mergeCell ref="A6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8DF3-5D87-4D70-B5DB-939FE4062800}">
  <sheetPr>
    <tabColor rgb="FFFFFF99"/>
  </sheetPr>
  <dimension ref="A1:G50"/>
  <sheetViews>
    <sheetView workbookViewId="0"/>
  </sheetViews>
  <sheetFormatPr baseColWidth="10" defaultRowHeight="14.5" x14ac:dyDescent="0.35"/>
  <cols>
    <col min="1" max="1" width="11.36328125" customWidth="1"/>
    <col min="5" max="6" width="9.1796875" customWidth="1"/>
  </cols>
  <sheetData>
    <row r="1" spans="1:7" ht="15.5" x14ac:dyDescent="0.35">
      <c r="A1" s="17" t="s">
        <v>67</v>
      </c>
    </row>
    <row r="2" spans="1:7" ht="15.5" x14ac:dyDescent="0.35">
      <c r="A2" s="17" t="s">
        <v>68</v>
      </c>
    </row>
    <row r="4" spans="1:7" x14ac:dyDescent="0.35">
      <c r="A4" s="1" t="s">
        <v>69</v>
      </c>
    </row>
    <row r="6" spans="1:7" ht="28.5" customHeight="1" x14ac:dyDescent="0.35">
      <c r="A6" s="25" t="s">
        <v>73</v>
      </c>
      <c r="B6" s="25" t="s">
        <v>60</v>
      </c>
      <c r="C6" s="24" t="s">
        <v>61</v>
      </c>
      <c r="D6" s="24" t="s">
        <v>70</v>
      </c>
      <c r="E6" s="23" t="s">
        <v>74</v>
      </c>
      <c r="F6" s="23"/>
    </row>
    <row r="7" spans="1:7" ht="29" x14ac:dyDescent="0.35">
      <c r="A7" s="25"/>
      <c r="B7" s="25"/>
      <c r="C7" s="24"/>
      <c r="D7" s="24"/>
      <c r="E7" s="7" t="s">
        <v>72</v>
      </c>
      <c r="F7" s="7" t="s">
        <v>71</v>
      </c>
    </row>
    <row r="8" spans="1:7" ht="6" customHeight="1" x14ac:dyDescent="0.35"/>
    <row r="9" spans="1:7" ht="31.5" customHeight="1" x14ac:dyDescent="0.35">
      <c r="A9" s="18" t="s">
        <v>94</v>
      </c>
      <c r="B9" s="27" t="s">
        <v>91</v>
      </c>
      <c r="C9" s="27"/>
      <c r="D9" s="27"/>
      <c r="E9" s="27"/>
      <c r="F9" s="27"/>
      <c r="G9" s="22"/>
    </row>
    <row r="10" spans="1:7" x14ac:dyDescent="0.35">
      <c r="A10" s="19">
        <v>1</v>
      </c>
      <c r="B10" s="3">
        <v>95.993309999999994</v>
      </c>
      <c r="C10" s="3">
        <v>0.22084999999999999</v>
      </c>
      <c r="D10" s="3">
        <v>0.4329050000000052</v>
      </c>
      <c r="E10" s="3">
        <v>95.56040999999999</v>
      </c>
      <c r="F10" s="3">
        <v>96.426220000000001</v>
      </c>
      <c r="G10" s="3"/>
    </row>
    <row r="11" spans="1:7" x14ac:dyDescent="0.35">
      <c r="A11" s="19">
        <v>2</v>
      </c>
      <c r="B11" s="3">
        <v>4.0066899999999999</v>
      </c>
      <c r="C11" s="3">
        <v>0.22084999999999999</v>
      </c>
      <c r="D11" s="3">
        <v>0.43290499999999987</v>
      </c>
      <c r="E11" s="3">
        <v>3.5737800000000002</v>
      </c>
      <c r="F11" s="3">
        <v>4.4395899999999999</v>
      </c>
      <c r="G11" s="3"/>
    </row>
    <row r="12" spans="1:7" x14ac:dyDescent="0.35">
      <c r="B12" s="3"/>
      <c r="C12" s="3"/>
      <c r="D12" s="3"/>
      <c r="E12" s="3"/>
      <c r="F12" s="3"/>
      <c r="G12" s="3"/>
    </row>
    <row r="13" spans="1:7" ht="58.5" customHeight="1" x14ac:dyDescent="0.35">
      <c r="A13" s="18" t="s">
        <v>97</v>
      </c>
      <c r="B13" s="27" t="s">
        <v>96</v>
      </c>
      <c r="C13" s="27"/>
      <c r="D13" s="27"/>
      <c r="E13" s="27"/>
      <c r="F13" s="27"/>
      <c r="G13" s="22"/>
    </row>
    <row r="14" spans="1:7" x14ac:dyDescent="0.35">
      <c r="A14">
        <v>1</v>
      </c>
      <c r="B14" s="3">
        <v>99.2303</v>
      </c>
      <c r="C14" s="3">
        <v>9.5149999999999998E-2</v>
      </c>
      <c r="D14" s="3">
        <v>0.18651499999999999</v>
      </c>
      <c r="E14" s="3">
        <v>99.043790000000001</v>
      </c>
      <c r="F14" s="3">
        <v>99.416820000000001</v>
      </c>
      <c r="G14" s="3"/>
    </row>
    <row r="15" spans="1:7" x14ac:dyDescent="0.35">
      <c r="A15">
        <v>2</v>
      </c>
      <c r="B15" s="3">
        <v>0.30058000000000001</v>
      </c>
      <c r="C15" s="3">
        <v>5.62E-2</v>
      </c>
      <c r="D15" s="3">
        <v>0.11017</v>
      </c>
      <c r="E15" s="3">
        <v>0.19041</v>
      </c>
      <c r="F15" s="3">
        <v>0.41075</v>
      </c>
      <c r="G15" s="3"/>
    </row>
    <row r="16" spans="1:7" x14ac:dyDescent="0.35">
      <c r="A16">
        <v>3</v>
      </c>
      <c r="B16" s="3">
        <v>0.46912000000000004</v>
      </c>
      <c r="C16" s="3">
        <v>7.8390000000000001E-2</v>
      </c>
      <c r="D16" s="3">
        <v>0.15365999999999999</v>
      </c>
      <c r="E16" s="3">
        <v>0.31546000000000002</v>
      </c>
      <c r="F16" s="3">
        <v>0.62278</v>
      </c>
      <c r="G16" s="3"/>
    </row>
    <row r="17" spans="1:7" x14ac:dyDescent="0.35">
      <c r="B17" s="3"/>
      <c r="C17" s="3"/>
      <c r="D17" s="3"/>
      <c r="E17" s="3"/>
      <c r="F17" s="3"/>
      <c r="G17" s="3"/>
    </row>
    <row r="18" spans="1:7" x14ac:dyDescent="0.35">
      <c r="B18" s="3"/>
      <c r="C18" s="3"/>
      <c r="D18" s="3"/>
      <c r="E18" s="3"/>
      <c r="F18" s="3"/>
      <c r="G18" s="3"/>
    </row>
    <row r="19" spans="1:7" ht="44" customHeight="1" x14ac:dyDescent="0.35">
      <c r="A19" s="18" t="s">
        <v>102</v>
      </c>
      <c r="B19" s="27" t="s">
        <v>98</v>
      </c>
      <c r="C19" s="27"/>
      <c r="D19" s="27"/>
      <c r="E19" s="27"/>
      <c r="F19" s="27"/>
      <c r="G19" s="3"/>
    </row>
    <row r="20" spans="1:7" x14ac:dyDescent="0.35">
      <c r="A20">
        <v>1</v>
      </c>
      <c r="B20" s="3">
        <v>25.352140000000002</v>
      </c>
      <c r="C20" s="3">
        <v>0.48206000000000004</v>
      </c>
      <c r="D20" s="3">
        <v>0.94491999999999976</v>
      </c>
      <c r="E20" s="3">
        <v>24.407219999999999</v>
      </c>
      <c r="F20" s="3">
        <v>26.297059999999998</v>
      </c>
      <c r="G20" s="3"/>
    </row>
    <row r="21" spans="1:7" x14ac:dyDescent="0.35">
      <c r="A21">
        <v>2</v>
      </c>
      <c r="B21" s="3">
        <v>40.575150000000001</v>
      </c>
      <c r="C21" s="3">
        <v>0.53756999999999999</v>
      </c>
      <c r="D21" s="3">
        <v>1.0537449999999993</v>
      </c>
      <c r="E21" s="3">
        <v>39.5214</v>
      </c>
      <c r="F21" s="3">
        <v>41.628889999999998</v>
      </c>
      <c r="G21" s="3"/>
    </row>
    <row r="22" spans="1:7" x14ac:dyDescent="0.35">
      <c r="A22">
        <v>3</v>
      </c>
      <c r="B22" s="3">
        <v>34.072720000000004</v>
      </c>
      <c r="C22" s="3">
        <v>0.52478000000000002</v>
      </c>
      <c r="D22" s="3">
        <v>1.0286699999999982</v>
      </c>
      <c r="E22" s="3">
        <v>33.044050000000006</v>
      </c>
      <c r="F22" s="3">
        <v>35.101390000000002</v>
      </c>
      <c r="G22" s="3"/>
    </row>
    <row r="23" spans="1:7" x14ac:dyDescent="0.35">
      <c r="B23" s="3"/>
      <c r="C23" s="3"/>
      <c r="D23" s="3"/>
      <c r="E23" s="3"/>
      <c r="F23" s="3"/>
      <c r="G23" s="3"/>
    </row>
    <row r="24" spans="1:7" ht="47" customHeight="1" x14ac:dyDescent="0.35">
      <c r="A24" s="18" t="s">
        <v>110</v>
      </c>
      <c r="B24" s="27" t="s">
        <v>103</v>
      </c>
      <c r="C24" s="27"/>
      <c r="D24" s="27"/>
      <c r="E24" s="27"/>
      <c r="F24" s="27"/>
      <c r="G24" s="3"/>
    </row>
    <row r="25" spans="1:7" x14ac:dyDescent="0.35">
      <c r="A25">
        <v>1</v>
      </c>
      <c r="B25" s="3">
        <v>23.53762</v>
      </c>
      <c r="C25" s="3">
        <v>0.46855000000000002</v>
      </c>
      <c r="D25" s="3">
        <v>0.9184449999999984</v>
      </c>
      <c r="E25" s="3">
        <v>22.61917</v>
      </c>
      <c r="F25" s="3">
        <v>24.456059999999997</v>
      </c>
      <c r="G25" s="3"/>
    </row>
    <row r="26" spans="1:7" x14ac:dyDescent="0.35">
      <c r="A26">
        <v>2</v>
      </c>
      <c r="B26" s="3">
        <v>26.624459999999999</v>
      </c>
      <c r="C26" s="3">
        <v>0.48792000000000002</v>
      </c>
      <c r="D26" s="3">
        <v>0.95642000000000138</v>
      </c>
      <c r="E26" s="3">
        <v>25.668039999999998</v>
      </c>
      <c r="F26" s="3">
        <v>27.580880000000001</v>
      </c>
      <c r="G26" s="3"/>
    </row>
    <row r="27" spans="1:7" x14ac:dyDescent="0.35">
      <c r="A27">
        <v>3</v>
      </c>
      <c r="B27" s="3">
        <v>13.728499999999999</v>
      </c>
      <c r="C27" s="3">
        <v>0.37437999999999999</v>
      </c>
      <c r="D27" s="3">
        <v>0.73385500000000015</v>
      </c>
      <c r="E27" s="3">
        <v>12.994639999999999</v>
      </c>
      <c r="F27" s="3">
        <v>14.462349999999999</v>
      </c>
      <c r="G27" s="3"/>
    </row>
    <row r="28" spans="1:7" x14ac:dyDescent="0.35">
      <c r="A28">
        <v>4</v>
      </c>
      <c r="B28" s="3">
        <v>6.7766000000000011</v>
      </c>
      <c r="C28" s="3">
        <v>0.29396</v>
      </c>
      <c r="D28" s="3">
        <v>0.57622499999999999</v>
      </c>
      <c r="E28" s="3">
        <v>6.2003700000000004</v>
      </c>
      <c r="F28" s="3">
        <v>7.3528200000000004</v>
      </c>
      <c r="G28" s="3"/>
    </row>
    <row r="29" spans="1:7" x14ac:dyDescent="0.35">
      <c r="A29">
        <v>5</v>
      </c>
      <c r="B29" s="3">
        <v>7.8452400000000004</v>
      </c>
      <c r="C29" s="3">
        <v>0.29921999999999999</v>
      </c>
      <c r="D29" s="3">
        <v>0.58652000000000015</v>
      </c>
      <c r="E29" s="3">
        <v>7.2587200000000003</v>
      </c>
      <c r="F29" s="3">
        <v>8.4317600000000006</v>
      </c>
      <c r="G29" s="3"/>
    </row>
    <row r="30" spans="1:7" x14ac:dyDescent="0.35">
      <c r="A30">
        <v>6</v>
      </c>
      <c r="B30" s="3">
        <v>21.487590000000001</v>
      </c>
      <c r="C30" s="3">
        <v>0.45386000000000004</v>
      </c>
      <c r="D30" s="3">
        <v>0.88965499999999942</v>
      </c>
      <c r="E30" s="3">
        <v>20.597940000000001</v>
      </c>
      <c r="F30" s="3">
        <v>22.37725</v>
      </c>
      <c r="G30" s="3"/>
    </row>
    <row r="31" spans="1:7" x14ac:dyDescent="0.35">
      <c r="B31" s="3"/>
      <c r="C31" s="3"/>
      <c r="D31" s="3"/>
      <c r="E31" s="3"/>
      <c r="F31" s="3"/>
      <c r="G31" s="3"/>
    </row>
    <row r="32" spans="1:7" ht="89.5" customHeight="1" x14ac:dyDescent="0.35">
      <c r="A32" s="18" t="s">
        <v>122</v>
      </c>
      <c r="B32" s="27" t="s">
        <v>111</v>
      </c>
      <c r="C32" s="27"/>
      <c r="D32" s="27"/>
      <c r="E32" s="27"/>
      <c r="F32" s="27"/>
      <c r="G32" s="3"/>
    </row>
    <row r="33" spans="1:7" x14ac:dyDescent="0.35">
      <c r="A33">
        <v>1</v>
      </c>
      <c r="B33" s="3">
        <v>24.822369999999999</v>
      </c>
      <c r="C33" s="3">
        <v>0.46217000000000003</v>
      </c>
      <c r="D33" s="3">
        <v>0.9059299999999979</v>
      </c>
      <c r="E33" s="3">
        <v>23.916440000000001</v>
      </c>
      <c r="F33" s="3">
        <v>25.728299999999997</v>
      </c>
      <c r="G33" s="3"/>
    </row>
    <row r="34" spans="1:7" x14ac:dyDescent="0.35">
      <c r="A34">
        <v>2</v>
      </c>
      <c r="B34" s="3">
        <v>55.672790000000006</v>
      </c>
      <c r="C34" s="3">
        <v>0.55522000000000005</v>
      </c>
      <c r="D34" s="3">
        <v>1.0883350000000007</v>
      </c>
      <c r="E34" s="3">
        <v>54.58446</v>
      </c>
      <c r="F34" s="3">
        <v>56.761130000000001</v>
      </c>
      <c r="G34" s="3"/>
    </row>
    <row r="35" spans="1:7" x14ac:dyDescent="0.35">
      <c r="A35">
        <v>3</v>
      </c>
      <c r="B35" s="3">
        <v>17.014800000000001</v>
      </c>
      <c r="C35" s="3">
        <v>0.42952000000000001</v>
      </c>
      <c r="D35" s="3">
        <v>0.84193999999999924</v>
      </c>
      <c r="E35" s="3">
        <v>16.17286</v>
      </c>
      <c r="F35" s="3">
        <v>17.856739999999999</v>
      </c>
      <c r="G35" s="3"/>
    </row>
    <row r="36" spans="1:7" x14ac:dyDescent="0.35">
      <c r="A36">
        <v>4</v>
      </c>
      <c r="B36" s="3">
        <v>1.8346899999999999</v>
      </c>
      <c r="C36" s="3">
        <v>0.15154000000000001</v>
      </c>
      <c r="D36" s="3">
        <v>0.297045</v>
      </c>
      <c r="E36" s="3">
        <v>1.5376400000000001</v>
      </c>
      <c r="F36" s="3">
        <v>2.1317300000000001</v>
      </c>
      <c r="G36" s="3"/>
    </row>
    <row r="37" spans="1:7" x14ac:dyDescent="0.35">
      <c r="A37">
        <v>5</v>
      </c>
      <c r="B37" s="3">
        <v>0.65534999999999999</v>
      </c>
      <c r="C37" s="3">
        <v>9.4030000000000002E-2</v>
      </c>
      <c r="D37" s="3">
        <v>0.18431000000000003</v>
      </c>
      <c r="E37" s="3">
        <v>0.47104000000000001</v>
      </c>
      <c r="F37" s="3">
        <v>0.83966000000000007</v>
      </c>
      <c r="G37" s="3"/>
    </row>
    <row r="38" spans="1:7" x14ac:dyDescent="0.35">
      <c r="B38" s="3"/>
      <c r="C38" s="3"/>
      <c r="D38" s="3"/>
      <c r="E38" s="3"/>
      <c r="F38" s="3"/>
      <c r="G38" s="3"/>
    </row>
    <row r="39" spans="1:7" ht="45" customHeight="1" x14ac:dyDescent="0.35">
      <c r="A39" s="18" t="s">
        <v>124</v>
      </c>
      <c r="B39" s="27" t="s">
        <v>128</v>
      </c>
      <c r="C39" s="27"/>
      <c r="D39" s="27"/>
      <c r="E39" s="27"/>
      <c r="F39" s="27"/>
      <c r="G39" s="3"/>
    </row>
    <row r="40" spans="1:7" x14ac:dyDescent="0.35">
      <c r="A40">
        <v>1</v>
      </c>
      <c r="B40" s="3">
        <v>15.51679</v>
      </c>
      <c r="C40" s="3">
        <v>0.39912000000000003</v>
      </c>
      <c r="D40" s="3">
        <v>0.78235999999999972</v>
      </c>
      <c r="E40" s="3">
        <v>14.734430000000001</v>
      </c>
      <c r="F40" s="3">
        <v>16.299150000000001</v>
      </c>
      <c r="G40" s="3"/>
    </row>
    <row r="41" spans="1:7" x14ac:dyDescent="0.35">
      <c r="A41">
        <v>2</v>
      </c>
      <c r="B41" s="3">
        <v>10.665560000000001</v>
      </c>
      <c r="C41" s="3">
        <v>0.34366000000000002</v>
      </c>
      <c r="D41" s="3">
        <v>0.67363000000000017</v>
      </c>
      <c r="E41" s="3">
        <v>9.99193</v>
      </c>
      <c r="F41" s="3">
        <v>11.33919</v>
      </c>
      <c r="G41" s="3"/>
    </row>
    <row r="42" spans="1:7" x14ac:dyDescent="0.35">
      <c r="A42">
        <v>3</v>
      </c>
      <c r="B42" s="3">
        <v>8.50807</v>
      </c>
      <c r="C42" s="3">
        <v>0.31244</v>
      </c>
      <c r="D42" s="3">
        <v>0.61244500000000057</v>
      </c>
      <c r="E42" s="3">
        <v>7.8956299999999997</v>
      </c>
      <c r="F42" s="3">
        <v>9.1205200000000008</v>
      </c>
      <c r="G42" s="3"/>
    </row>
    <row r="43" spans="1:7" x14ac:dyDescent="0.35">
      <c r="A43">
        <v>4</v>
      </c>
      <c r="B43" s="3">
        <v>30.836819999999999</v>
      </c>
      <c r="C43" s="3">
        <v>0.50700000000000001</v>
      </c>
      <c r="D43" s="3">
        <v>0.99380500000000005</v>
      </c>
      <c r="E43" s="3">
        <v>29.843019999999999</v>
      </c>
      <c r="F43" s="3">
        <v>31.830629999999999</v>
      </c>
      <c r="G43" s="3"/>
    </row>
    <row r="44" spans="1:7" x14ac:dyDescent="0.35">
      <c r="A44">
        <v>5</v>
      </c>
      <c r="B44" s="3">
        <v>34.472750000000005</v>
      </c>
      <c r="C44" s="3">
        <v>0.49964999999999998</v>
      </c>
      <c r="D44" s="3">
        <v>0.97942000000000107</v>
      </c>
      <c r="E44" s="3">
        <v>33.49333</v>
      </c>
      <c r="F44" s="3">
        <v>35.452170000000002</v>
      </c>
      <c r="G44" s="3"/>
    </row>
    <row r="45" spans="1:7" x14ac:dyDescent="0.35">
      <c r="B45" s="3"/>
      <c r="C45" s="3"/>
      <c r="D45" s="3"/>
      <c r="E45" s="3"/>
      <c r="F45" s="3"/>
      <c r="G45" s="3"/>
    </row>
    <row r="46" spans="1:7" ht="72.5" customHeight="1" x14ac:dyDescent="0.35">
      <c r="A46" s="18" t="s">
        <v>125</v>
      </c>
      <c r="B46" s="27" t="s">
        <v>127</v>
      </c>
      <c r="C46" s="27"/>
      <c r="D46" s="27"/>
      <c r="E46" s="27"/>
      <c r="F46" s="27"/>
      <c r="G46" s="3"/>
    </row>
    <row r="47" spans="1:7" x14ac:dyDescent="0.35">
      <c r="A47">
        <v>1</v>
      </c>
      <c r="B47" s="3">
        <v>38.347500000000004</v>
      </c>
      <c r="C47" s="3">
        <v>0.53394999999999992</v>
      </c>
      <c r="D47" s="3">
        <v>1.0466499999999996</v>
      </c>
      <c r="E47" s="3">
        <v>37.300850000000004</v>
      </c>
      <c r="F47" s="3">
        <v>39.394150000000003</v>
      </c>
      <c r="G47" s="3"/>
    </row>
    <row r="48" spans="1:7" x14ac:dyDescent="0.35">
      <c r="A48">
        <v>2</v>
      </c>
      <c r="B48" s="3">
        <v>2.5237599999999998</v>
      </c>
      <c r="C48" s="3">
        <v>0.17730000000000001</v>
      </c>
      <c r="D48" s="3">
        <v>0.34755000000000003</v>
      </c>
      <c r="E48" s="3">
        <v>2.1762099999999998</v>
      </c>
      <c r="F48" s="3">
        <v>2.8713099999999998</v>
      </c>
      <c r="G48" s="3"/>
    </row>
    <row r="49" spans="1:7" x14ac:dyDescent="0.35">
      <c r="A49">
        <v>3</v>
      </c>
      <c r="B49" s="3">
        <v>59.128740000000001</v>
      </c>
      <c r="C49" s="3">
        <v>0.53759999999999997</v>
      </c>
      <c r="D49" s="3">
        <v>1.0537950000000009</v>
      </c>
      <c r="E49" s="3">
        <v>58.074939999999998</v>
      </c>
      <c r="F49" s="3">
        <v>60.18253</v>
      </c>
      <c r="G49" s="3"/>
    </row>
    <row r="50" spans="1:7" x14ac:dyDescent="0.35">
      <c r="E50" s="21"/>
      <c r="F50" s="21"/>
    </row>
  </sheetData>
  <mergeCells count="12">
    <mergeCell ref="B46:F46"/>
    <mergeCell ref="B13:F13"/>
    <mergeCell ref="B9:F9"/>
    <mergeCell ref="B19:F19"/>
    <mergeCell ref="B24:F24"/>
    <mergeCell ref="B32:F32"/>
    <mergeCell ref="B39:F39"/>
    <mergeCell ref="B6:B7"/>
    <mergeCell ref="C6:C7"/>
    <mergeCell ref="E6:F6"/>
    <mergeCell ref="D6:D7"/>
    <mergeCell ref="A6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B35E3-96A6-4F6A-8F54-1A29FF60E3DF}">
  <dimension ref="A1:AX277"/>
  <sheetViews>
    <sheetView workbookViewId="0"/>
  </sheetViews>
  <sheetFormatPr baseColWidth="10" defaultRowHeight="14.5" x14ac:dyDescent="0.35"/>
  <cols>
    <col min="3" max="3" width="9.08984375" customWidth="1"/>
    <col min="5" max="5" width="9.1796875" customWidth="1"/>
    <col min="8" max="8" width="13.81640625" customWidth="1"/>
    <col min="10" max="10" width="10.6328125" bestFit="1" customWidth="1"/>
    <col min="12" max="12" width="9.1796875" customWidth="1"/>
    <col min="15" max="15" width="13.81640625" customWidth="1"/>
    <col min="17" max="17" width="8.90625" customWidth="1"/>
    <col min="19" max="19" width="9.1796875" customWidth="1"/>
    <col min="22" max="22" width="13.81640625" customWidth="1"/>
    <col min="24" max="24" width="10.6328125" bestFit="1" customWidth="1"/>
    <col min="26" max="26" width="9.1796875" customWidth="1"/>
    <col min="29" max="29" width="13.81640625" customWidth="1"/>
    <col min="31" max="31" width="8.90625" customWidth="1"/>
    <col min="33" max="33" width="9.1796875" customWidth="1"/>
    <col min="36" max="36" width="13.81640625" customWidth="1"/>
    <col min="38" max="38" width="8.90625" customWidth="1"/>
    <col min="40" max="40" width="9.1796875" customWidth="1"/>
    <col min="43" max="43" width="13.81640625" customWidth="1"/>
    <col min="45" max="45" width="8.90625" style="3" customWidth="1"/>
    <col min="46" max="46" width="10.90625" style="3"/>
    <col min="47" max="47" width="9.1796875" customWidth="1"/>
    <col min="48" max="49" width="10.90625" style="3"/>
    <col min="50" max="50" width="13.81640625" customWidth="1"/>
  </cols>
  <sheetData>
    <row r="1" spans="1:50" ht="19" customHeight="1" x14ac:dyDescent="0.35">
      <c r="B1" t="s">
        <v>62</v>
      </c>
      <c r="I1" t="s">
        <v>59</v>
      </c>
      <c r="P1" t="s">
        <v>27</v>
      </c>
      <c r="W1" t="s">
        <v>63</v>
      </c>
      <c r="AD1" t="s">
        <v>64</v>
      </c>
      <c r="AK1" t="s">
        <v>65</v>
      </c>
      <c r="AR1" t="s">
        <v>66</v>
      </c>
      <c r="AS1"/>
      <c r="AT1"/>
      <c r="AV1"/>
      <c r="AW1"/>
    </row>
    <row r="2" spans="1:50" ht="43.5" customHeight="1" x14ac:dyDescent="0.35">
      <c r="B2" s="28" t="s">
        <v>76</v>
      </c>
      <c r="C2" s="28"/>
      <c r="D2" s="28"/>
      <c r="E2" s="28"/>
      <c r="F2" s="28"/>
      <c r="G2" s="28"/>
      <c r="I2" s="28" t="s">
        <v>77</v>
      </c>
      <c r="J2" s="28"/>
      <c r="K2" s="28"/>
      <c r="L2" s="28"/>
      <c r="M2" s="28"/>
      <c r="N2" s="28"/>
      <c r="P2" s="28" t="s">
        <v>78</v>
      </c>
      <c r="Q2" s="28"/>
      <c r="R2" s="28"/>
      <c r="S2" s="28"/>
      <c r="T2" s="28"/>
      <c r="U2" s="28"/>
      <c r="W2" s="28" t="s">
        <v>79</v>
      </c>
      <c r="X2" s="28"/>
      <c r="Y2" s="28"/>
      <c r="Z2" s="28"/>
      <c r="AA2" s="28"/>
      <c r="AB2" s="28"/>
      <c r="AD2" s="28" t="s">
        <v>80</v>
      </c>
      <c r="AE2" s="28"/>
      <c r="AF2" s="28"/>
      <c r="AG2" s="28"/>
      <c r="AH2" s="28"/>
      <c r="AI2" s="28"/>
      <c r="AK2" s="28" t="s">
        <v>81</v>
      </c>
      <c r="AL2" s="28"/>
      <c r="AM2" s="28"/>
      <c r="AN2" s="28"/>
      <c r="AO2" s="28"/>
      <c r="AP2" s="28"/>
      <c r="AR2" s="28" t="s">
        <v>82</v>
      </c>
      <c r="AS2" s="28"/>
      <c r="AT2" s="28"/>
      <c r="AU2" s="28"/>
      <c r="AV2" s="28"/>
      <c r="AW2" s="28"/>
    </row>
    <row r="3" spans="1:50" ht="44.5" customHeight="1" x14ac:dyDescent="0.35">
      <c r="A3" s="11"/>
      <c r="B3" s="29" t="s">
        <v>36</v>
      </c>
      <c r="C3" s="29"/>
      <c r="D3" s="29"/>
      <c r="E3" s="29"/>
      <c r="F3" s="29"/>
      <c r="G3" s="29"/>
      <c r="I3" s="26" t="s">
        <v>37</v>
      </c>
      <c r="J3" s="26"/>
      <c r="K3" s="26"/>
      <c r="L3" s="26"/>
      <c r="M3" s="26"/>
      <c r="N3" s="26"/>
      <c r="P3" s="26" t="s">
        <v>35</v>
      </c>
      <c r="Q3" s="26"/>
      <c r="R3" s="26"/>
      <c r="S3" s="26"/>
      <c r="T3" s="26"/>
      <c r="U3" s="26"/>
      <c r="W3" s="26" t="s">
        <v>38</v>
      </c>
      <c r="X3" s="26"/>
      <c r="Y3" s="26"/>
      <c r="Z3" s="26"/>
      <c r="AA3" s="26"/>
      <c r="AB3" s="26"/>
      <c r="AD3" s="29" t="s">
        <v>46</v>
      </c>
      <c r="AE3" s="29"/>
      <c r="AF3" s="29"/>
      <c r="AG3" s="29"/>
      <c r="AH3" s="29"/>
      <c r="AI3" s="29"/>
      <c r="AK3" s="26" t="s">
        <v>52</v>
      </c>
      <c r="AL3" s="26"/>
      <c r="AM3" s="26"/>
      <c r="AN3" s="26"/>
      <c r="AO3" s="26"/>
      <c r="AP3" s="26"/>
      <c r="AR3" s="26" t="s">
        <v>54</v>
      </c>
      <c r="AS3" s="26"/>
      <c r="AT3" s="26"/>
      <c r="AU3" s="26"/>
      <c r="AV3" s="26"/>
      <c r="AW3" s="26"/>
    </row>
    <row r="4" spans="1:50" ht="5.5" customHeight="1" x14ac:dyDescent="0.35">
      <c r="AS4"/>
      <c r="AT4"/>
      <c r="AV4"/>
      <c r="AW4"/>
    </row>
    <row r="5" spans="1:50" ht="29" customHeight="1" x14ac:dyDescent="0.35">
      <c r="B5" s="25" t="s">
        <v>75</v>
      </c>
      <c r="C5" s="24" t="s">
        <v>60</v>
      </c>
      <c r="D5" s="24" t="s">
        <v>61</v>
      </c>
      <c r="E5" s="24" t="s">
        <v>70</v>
      </c>
      <c r="F5" s="23" t="s">
        <v>74</v>
      </c>
      <c r="G5" s="23"/>
      <c r="I5" s="25" t="s">
        <v>75</v>
      </c>
      <c r="J5" s="25" t="s">
        <v>60</v>
      </c>
      <c r="K5" s="24" t="s">
        <v>61</v>
      </c>
      <c r="L5" s="24" t="s">
        <v>70</v>
      </c>
      <c r="M5" s="23" t="s">
        <v>74</v>
      </c>
      <c r="N5" s="23"/>
      <c r="P5" s="25" t="s">
        <v>75</v>
      </c>
      <c r="Q5" s="25" t="s">
        <v>60</v>
      </c>
      <c r="R5" s="24" t="s">
        <v>61</v>
      </c>
      <c r="S5" s="24" t="s">
        <v>70</v>
      </c>
      <c r="T5" s="23" t="s">
        <v>74</v>
      </c>
      <c r="U5" s="23"/>
      <c r="W5" s="25" t="s">
        <v>75</v>
      </c>
      <c r="X5" s="25" t="s">
        <v>60</v>
      </c>
      <c r="Y5" s="24" t="s">
        <v>61</v>
      </c>
      <c r="Z5" s="24" t="s">
        <v>70</v>
      </c>
      <c r="AA5" s="23" t="s">
        <v>74</v>
      </c>
      <c r="AB5" s="23"/>
      <c r="AD5" s="25" t="s">
        <v>75</v>
      </c>
      <c r="AE5" s="25" t="s">
        <v>60</v>
      </c>
      <c r="AF5" s="24" t="s">
        <v>61</v>
      </c>
      <c r="AG5" s="24" t="s">
        <v>70</v>
      </c>
      <c r="AH5" s="23" t="s">
        <v>74</v>
      </c>
      <c r="AI5" s="23"/>
      <c r="AK5" s="25" t="s">
        <v>75</v>
      </c>
      <c r="AL5" s="25" t="s">
        <v>60</v>
      </c>
      <c r="AM5" s="24" t="s">
        <v>61</v>
      </c>
      <c r="AN5" s="24" t="s">
        <v>70</v>
      </c>
      <c r="AO5" s="23" t="s">
        <v>74</v>
      </c>
      <c r="AP5" s="23"/>
      <c r="AR5" s="25" t="s">
        <v>75</v>
      </c>
      <c r="AS5" s="25" t="s">
        <v>60</v>
      </c>
      <c r="AT5" s="24" t="s">
        <v>61</v>
      </c>
      <c r="AU5" s="24" t="s">
        <v>70</v>
      </c>
      <c r="AV5" s="23" t="s">
        <v>74</v>
      </c>
      <c r="AW5" s="23"/>
    </row>
    <row r="6" spans="1:50" ht="29" x14ac:dyDescent="0.35">
      <c r="B6" s="25"/>
      <c r="C6" s="24"/>
      <c r="D6" s="24"/>
      <c r="E6" s="24"/>
      <c r="F6" s="7" t="s">
        <v>72</v>
      </c>
      <c r="G6" s="7" t="s">
        <v>71</v>
      </c>
      <c r="I6" s="25"/>
      <c r="J6" s="25"/>
      <c r="K6" s="24"/>
      <c r="L6" s="24"/>
      <c r="M6" s="7" t="s">
        <v>72</v>
      </c>
      <c r="N6" s="7" t="s">
        <v>71</v>
      </c>
      <c r="P6" s="25"/>
      <c r="Q6" s="25"/>
      <c r="R6" s="24"/>
      <c r="S6" s="24"/>
      <c r="T6" s="7" t="s">
        <v>72</v>
      </c>
      <c r="U6" s="7" t="s">
        <v>71</v>
      </c>
      <c r="W6" s="25"/>
      <c r="X6" s="25"/>
      <c r="Y6" s="24"/>
      <c r="Z6" s="24"/>
      <c r="AA6" s="7" t="s">
        <v>72</v>
      </c>
      <c r="AB6" s="7" t="s">
        <v>71</v>
      </c>
      <c r="AD6" s="25"/>
      <c r="AE6" s="25"/>
      <c r="AF6" s="24"/>
      <c r="AG6" s="24"/>
      <c r="AH6" s="7" t="s">
        <v>72</v>
      </c>
      <c r="AI6" s="7" t="s">
        <v>71</v>
      </c>
      <c r="AK6" s="25"/>
      <c r="AL6" s="25"/>
      <c r="AM6" s="24"/>
      <c r="AN6" s="24"/>
      <c r="AO6" s="7" t="s">
        <v>72</v>
      </c>
      <c r="AP6" s="7" t="s">
        <v>71</v>
      </c>
      <c r="AR6" s="25"/>
      <c r="AS6" s="25"/>
      <c r="AT6" s="24"/>
      <c r="AU6" s="24"/>
      <c r="AV6" s="7" t="s">
        <v>72</v>
      </c>
      <c r="AW6" s="7" t="s">
        <v>71</v>
      </c>
    </row>
    <row r="7" spans="1:50" x14ac:dyDescent="0.35">
      <c r="B7" s="1" t="s">
        <v>83</v>
      </c>
      <c r="I7" s="1" t="s">
        <v>83</v>
      </c>
      <c r="P7" s="1" t="s">
        <v>83</v>
      </c>
      <c r="W7" s="1" t="s">
        <v>83</v>
      </c>
      <c r="AD7" s="1" t="s">
        <v>83</v>
      </c>
      <c r="AK7" s="1" t="s">
        <v>83</v>
      </c>
      <c r="AR7" s="1" t="s">
        <v>83</v>
      </c>
      <c r="AS7"/>
      <c r="AT7"/>
      <c r="AV7"/>
      <c r="AW7"/>
    </row>
    <row r="8" spans="1:50" x14ac:dyDescent="0.35">
      <c r="B8">
        <v>1</v>
      </c>
      <c r="C8" s="3">
        <v>79.620400000000004</v>
      </c>
      <c r="D8" s="3">
        <v>2.29894</v>
      </c>
      <c r="E8" s="3">
        <v>4.5063600000000008</v>
      </c>
      <c r="F8" s="3">
        <v>75.114040000000003</v>
      </c>
      <c r="G8" s="3">
        <v>84.126760000000004</v>
      </c>
      <c r="H8" s="3"/>
      <c r="I8">
        <v>1</v>
      </c>
      <c r="J8" s="3">
        <v>98.80498</v>
      </c>
      <c r="K8" s="3">
        <v>0.68713999999999997</v>
      </c>
      <c r="L8" s="3">
        <v>1.3469200000000043</v>
      </c>
      <c r="M8" s="3">
        <v>97.458060000000003</v>
      </c>
      <c r="N8" s="3">
        <v>100</v>
      </c>
      <c r="P8">
        <v>1</v>
      </c>
      <c r="Q8" s="3">
        <v>17.949680000000001</v>
      </c>
      <c r="R8" s="3">
        <v>2.0870299999999999</v>
      </c>
      <c r="S8" s="3">
        <v>4.0909800000000018</v>
      </c>
      <c r="T8" s="3">
        <v>13.858699999999999</v>
      </c>
      <c r="U8" s="3">
        <v>22.040660000000003</v>
      </c>
      <c r="W8">
        <v>1</v>
      </c>
      <c r="X8" s="3">
        <v>40.226750000000003</v>
      </c>
      <c r="Y8" s="3">
        <v>1.5924299999999998</v>
      </c>
      <c r="Z8" s="3">
        <v>3.1214699999999986</v>
      </c>
      <c r="AA8" s="3">
        <v>37.10528</v>
      </c>
      <c r="AB8" s="3">
        <v>43.348219999999998</v>
      </c>
      <c r="AD8">
        <v>1</v>
      </c>
      <c r="AE8" s="3">
        <v>21.261990000000001</v>
      </c>
      <c r="AF8" s="3">
        <v>2.4454199999999999</v>
      </c>
      <c r="AG8" s="3">
        <v>4.7934799999999989</v>
      </c>
      <c r="AH8" s="3">
        <v>16.468509999999998</v>
      </c>
      <c r="AI8" s="3">
        <v>26.055469999999996</v>
      </c>
      <c r="AK8">
        <v>1</v>
      </c>
      <c r="AL8" s="3">
        <v>98.401949999999999</v>
      </c>
      <c r="AM8" s="3">
        <v>0.79176000000000002</v>
      </c>
      <c r="AN8" s="3">
        <v>1.5520050000000012</v>
      </c>
      <c r="AO8" s="3">
        <v>96.849949999999993</v>
      </c>
      <c r="AP8" s="3">
        <v>99.953959999999995</v>
      </c>
      <c r="AQ8" s="3"/>
      <c r="AR8">
        <v>1</v>
      </c>
      <c r="AS8" s="3">
        <v>15.674080000000002</v>
      </c>
      <c r="AT8" s="3">
        <v>2.1920299999999999</v>
      </c>
      <c r="AU8" s="3">
        <v>4.2968049999999982</v>
      </c>
      <c r="AV8" s="3">
        <v>11.377270000000001</v>
      </c>
      <c r="AW8" s="3">
        <v>19.970879999999998</v>
      </c>
      <c r="AX8" s="3"/>
    </row>
    <row r="9" spans="1:50" x14ac:dyDescent="0.35">
      <c r="B9">
        <v>2</v>
      </c>
      <c r="C9" s="3">
        <v>77.783829999999995</v>
      </c>
      <c r="D9" s="3">
        <v>2.03565</v>
      </c>
      <c r="E9" s="3">
        <v>3.9902700000000024</v>
      </c>
      <c r="F9" s="3">
        <v>73.793559999999999</v>
      </c>
      <c r="G9" s="3">
        <v>81.774100000000004</v>
      </c>
      <c r="H9" s="3"/>
      <c r="I9">
        <v>2</v>
      </c>
      <c r="J9" s="3">
        <v>97.522770000000008</v>
      </c>
      <c r="K9" s="3">
        <v>0.76588000000000001</v>
      </c>
      <c r="L9" s="3">
        <v>1.5012649999999965</v>
      </c>
      <c r="M9" s="3">
        <v>96.021500000000003</v>
      </c>
      <c r="N9" s="3">
        <v>99.024029999999996</v>
      </c>
      <c r="P9">
        <v>2</v>
      </c>
      <c r="Q9" s="3">
        <v>52.087470000000003</v>
      </c>
      <c r="R9" s="3">
        <v>2.46692</v>
      </c>
      <c r="S9" s="3">
        <v>4.8356400000000015</v>
      </c>
      <c r="T9" s="3">
        <v>47.251829999999998</v>
      </c>
      <c r="U9" s="3">
        <v>56.923110000000001</v>
      </c>
      <c r="W9">
        <v>2</v>
      </c>
      <c r="X9" s="3">
        <v>23.974869999999999</v>
      </c>
      <c r="Y9" s="3">
        <v>2.1119300000000001</v>
      </c>
      <c r="Z9" s="3">
        <v>4.1397700000000004</v>
      </c>
      <c r="AA9" s="3">
        <v>19.835100000000001</v>
      </c>
      <c r="AB9" s="3">
        <v>28.114640000000001</v>
      </c>
      <c r="AD9">
        <v>2</v>
      </c>
      <c r="AE9" s="3">
        <v>28.105829999999997</v>
      </c>
      <c r="AF9" s="3">
        <v>2.2333499999999997</v>
      </c>
      <c r="AG9" s="3">
        <v>4.3777950000000008</v>
      </c>
      <c r="AH9" s="3">
        <v>23.72803</v>
      </c>
      <c r="AI9" s="3">
        <v>32.483620000000002</v>
      </c>
      <c r="AK9">
        <v>2</v>
      </c>
      <c r="AL9" s="3">
        <v>91.346850000000003</v>
      </c>
      <c r="AM9" s="3">
        <v>1.3854200000000001</v>
      </c>
      <c r="AN9" s="3">
        <v>2.715679999999999</v>
      </c>
      <c r="AO9" s="3">
        <v>88.631169999999997</v>
      </c>
      <c r="AP9" s="3">
        <v>94.062529999999995</v>
      </c>
      <c r="AQ9" s="3"/>
      <c r="AR9">
        <v>2</v>
      </c>
      <c r="AS9" s="3">
        <v>33.313429999999997</v>
      </c>
      <c r="AT9" s="3">
        <v>2.3094999999999999</v>
      </c>
      <c r="AU9" s="3">
        <v>4.5270649999999986</v>
      </c>
      <c r="AV9" s="3">
        <v>28.786359999999998</v>
      </c>
      <c r="AW9" s="3">
        <v>37.840489999999996</v>
      </c>
      <c r="AX9" s="3"/>
    </row>
    <row r="10" spans="1:50" x14ac:dyDescent="0.35">
      <c r="B10">
        <v>3</v>
      </c>
      <c r="C10" s="3">
        <v>76.761520000000004</v>
      </c>
      <c r="D10" s="3">
        <v>3.1305899999999998</v>
      </c>
      <c r="E10" s="3">
        <v>6.1365449999999981</v>
      </c>
      <c r="F10" s="3">
        <v>70.624970000000005</v>
      </c>
      <c r="G10" s="3">
        <v>82.898060000000001</v>
      </c>
      <c r="H10" s="3"/>
      <c r="I10">
        <v>3</v>
      </c>
      <c r="J10" s="3">
        <v>98.34011000000001</v>
      </c>
      <c r="K10" s="3">
        <v>0.95505999999999991</v>
      </c>
      <c r="L10" s="3">
        <v>1.8720949999999945</v>
      </c>
      <c r="M10" s="3">
        <v>96.468010000000007</v>
      </c>
      <c r="N10" s="3">
        <v>100</v>
      </c>
      <c r="P10">
        <v>3</v>
      </c>
      <c r="Q10" s="3">
        <v>50.785910000000001</v>
      </c>
      <c r="R10" s="3">
        <v>3.6999200000000001</v>
      </c>
      <c r="S10" s="3">
        <v>7.2525350000000017</v>
      </c>
      <c r="T10" s="3">
        <v>43.533369999999998</v>
      </c>
      <c r="U10" s="3">
        <v>58.038440000000001</v>
      </c>
      <c r="W10">
        <v>3</v>
      </c>
      <c r="X10" s="3">
        <v>26.483740000000001</v>
      </c>
      <c r="Y10" s="3">
        <v>3.2680300000000004</v>
      </c>
      <c r="Z10" s="3">
        <v>6.4059500000000007</v>
      </c>
      <c r="AA10" s="3">
        <v>20.07779</v>
      </c>
      <c r="AB10" s="3">
        <v>32.889690000000002</v>
      </c>
      <c r="AD10">
        <v>3</v>
      </c>
      <c r="AE10" s="3">
        <v>41.443089999999998</v>
      </c>
      <c r="AF10" s="3">
        <v>3.6812699999999996</v>
      </c>
      <c r="AG10" s="3">
        <v>7.2159800000000018</v>
      </c>
      <c r="AH10" s="3">
        <v>34.227109999999996</v>
      </c>
      <c r="AI10" s="3">
        <v>48.65907</v>
      </c>
      <c r="AK10">
        <v>3</v>
      </c>
      <c r="AL10" s="3">
        <v>92.825199999999995</v>
      </c>
      <c r="AM10" s="3">
        <v>1.9259600000000001</v>
      </c>
      <c r="AN10" s="3">
        <v>3.7752500000000069</v>
      </c>
      <c r="AO10" s="3">
        <v>89.049949999999995</v>
      </c>
      <c r="AP10" s="3">
        <v>96.600450000000009</v>
      </c>
      <c r="AQ10" s="3"/>
      <c r="AR10">
        <v>3</v>
      </c>
      <c r="AS10" s="3">
        <v>41.978320000000004</v>
      </c>
      <c r="AT10" s="3">
        <v>3.6864099999999995</v>
      </c>
      <c r="AU10" s="3">
        <v>7.2260799999999996</v>
      </c>
      <c r="AV10" s="3">
        <v>34.75224</v>
      </c>
      <c r="AW10" s="3">
        <v>49.2044</v>
      </c>
      <c r="AX10" s="3"/>
    </row>
    <row r="11" spans="1:50" x14ac:dyDescent="0.35">
      <c r="B11">
        <v>4</v>
      </c>
      <c r="C11" s="3">
        <v>61.783169999999998</v>
      </c>
      <c r="D11" s="3">
        <v>3.2779799999999999</v>
      </c>
      <c r="E11" s="3">
        <v>6.4254549999999995</v>
      </c>
      <c r="F11" s="3">
        <v>55.35772</v>
      </c>
      <c r="G11" s="3">
        <v>68.208629999999999</v>
      </c>
      <c r="H11" s="3"/>
      <c r="I11">
        <v>4</v>
      </c>
      <c r="J11" s="3">
        <v>98.491590000000002</v>
      </c>
      <c r="K11" s="3">
        <v>0.86787999999999998</v>
      </c>
      <c r="L11" s="3">
        <v>1.7011999999999929</v>
      </c>
      <c r="M11" s="3">
        <v>96.790400000000005</v>
      </c>
      <c r="N11" s="3">
        <v>100</v>
      </c>
      <c r="P11">
        <v>4</v>
      </c>
      <c r="Q11" s="3">
        <v>60.299689999999998</v>
      </c>
      <c r="R11" s="3">
        <v>3.4851000000000001</v>
      </c>
      <c r="S11" s="3">
        <v>6.8314599999999928</v>
      </c>
      <c r="T11" s="3">
        <v>53.468230000000005</v>
      </c>
      <c r="U11" s="3">
        <v>67.131149999999991</v>
      </c>
      <c r="W11">
        <v>4</v>
      </c>
      <c r="X11" s="3">
        <v>45.728950000000005</v>
      </c>
      <c r="Y11" s="3">
        <v>3.5493100000000002</v>
      </c>
      <c r="Z11" s="3">
        <v>6.9573249999999973</v>
      </c>
      <c r="AA11" s="3">
        <v>38.771630000000002</v>
      </c>
      <c r="AB11" s="3">
        <v>52.686279999999996</v>
      </c>
      <c r="AD11">
        <v>4</v>
      </c>
      <c r="AE11" s="3">
        <v>31.143270000000001</v>
      </c>
      <c r="AF11" s="3">
        <v>3.2544999999999997</v>
      </c>
      <c r="AG11" s="3">
        <v>6.3794449999999987</v>
      </c>
      <c r="AH11" s="3">
        <v>24.763819999999999</v>
      </c>
      <c r="AI11" s="3">
        <v>37.522709999999996</v>
      </c>
      <c r="AK11">
        <v>4</v>
      </c>
      <c r="AL11" s="3">
        <v>97.989899999999992</v>
      </c>
      <c r="AM11" s="3">
        <v>0.99994000000000005</v>
      </c>
      <c r="AN11" s="3">
        <v>1.9600600000000057</v>
      </c>
      <c r="AO11" s="3">
        <v>96.029839999999993</v>
      </c>
      <c r="AP11" s="3">
        <v>99.949960000000004</v>
      </c>
      <c r="AQ11" s="3"/>
      <c r="AR11">
        <v>4</v>
      </c>
      <c r="AS11" s="3">
        <v>46.743970000000004</v>
      </c>
      <c r="AT11" s="3">
        <v>3.5270000000000001</v>
      </c>
      <c r="AU11" s="3">
        <v>6.9136000000000024</v>
      </c>
      <c r="AV11" s="3">
        <v>39.830369999999995</v>
      </c>
      <c r="AW11" s="3">
        <v>53.65757</v>
      </c>
      <c r="AX11" s="3"/>
    </row>
    <row r="12" spans="1:50" x14ac:dyDescent="0.35">
      <c r="B12">
        <v>5</v>
      </c>
      <c r="C12" s="3">
        <v>85.812619999999995</v>
      </c>
      <c r="D12" s="3">
        <v>1.7575699999999999</v>
      </c>
      <c r="E12" s="3">
        <v>3.4451750000000061</v>
      </c>
      <c r="F12" s="3">
        <v>82.367449999999991</v>
      </c>
      <c r="G12" s="3">
        <v>89.257800000000003</v>
      </c>
      <c r="H12" s="3"/>
      <c r="I12">
        <v>5</v>
      </c>
      <c r="J12" s="3">
        <v>98.652029999999996</v>
      </c>
      <c r="K12" s="3">
        <v>0.59343000000000001</v>
      </c>
      <c r="L12" s="3">
        <v>1.1632250000000042</v>
      </c>
      <c r="M12" s="3">
        <v>97.488799999999998</v>
      </c>
      <c r="N12" s="3">
        <v>99.815250000000006</v>
      </c>
      <c r="P12">
        <v>5</v>
      </c>
      <c r="Q12" s="3">
        <v>35.706379999999996</v>
      </c>
      <c r="R12" s="3">
        <v>2.42862</v>
      </c>
      <c r="S12" s="3">
        <v>4.7605499999999985</v>
      </c>
      <c r="T12" s="3">
        <v>30.945830000000001</v>
      </c>
      <c r="U12" s="3">
        <v>40.466929999999998</v>
      </c>
      <c r="W12">
        <v>5</v>
      </c>
      <c r="X12" s="3">
        <v>4.6491899999999999</v>
      </c>
      <c r="Y12" s="3">
        <v>1.09806</v>
      </c>
      <c r="Z12" s="3">
        <v>2.1524000000000001</v>
      </c>
      <c r="AA12" s="3">
        <v>2.4967900000000003</v>
      </c>
      <c r="AB12" s="3">
        <v>6.80159</v>
      </c>
      <c r="AD12">
        <v>5</v>
      </c>
      <c r="AE12" s="3">
        <v>30.721450000000001</v>
      </c>
      <c r="AF12" s="3">
        <v>2.3784000000000001</v>
      </c>
      <c r="AG12" s="3">
        <v>4.6621099999999984</v>
      </c>
      <c r="AH12" s="3">
        <v>26.059339999999999</v>
      </c>
      <c r="AI12" s="3">
        <v>35.383559999999996</v>
      </c>
      <c r="AK12">
        <v>5</v>
      </c>
      <c r="AL12" s="3">
        <v>99.167429999999996</v>
      </c>
      <c r="AM12" s="3">
        <v>0.47831000000000001</v>
      </c>
      <c r="AN12" s="3">
        <v>0.9375700000000009</v>
      </c>
      <c r="AO12" s="3">
        <v>98.229860000000002</v>
      </c>
      <c r="AP12" s="3">
        <v>100</v>
      </c>
      <c r="AQ12" s="3"/>
      <c r="AR12">
        <v>5</v>
      </c>
      <c r="AS12" s="3">
        <v>50.735600000000005</v>
      </c>
      <c r="AT12" s="3">
        <v>2.58745</v>
      </c>
      <c r="AU12" s="3">
        <v>5.0718949999999978</v>
      </c>
      <c r="AV12" s="3">
        <v>45.663710000000002</v>
      </c>
      <c r="AW12" s="3">
        <v>55.807499999999997</v>
      </c>
      <c r="AX12" s="3"/>
    </row>
    <row r="13" spans="1:50" x14ac:dyDescent="0.35">
      <c r="B13">
        <v>6</v>
      </c>
      <c r="C13" s="3">
        <v>67.499989999999997</v>
      </c>
      <c r="D13" s="3">
        <v>3.4174700000000002</v>
      </c>
      <c r="E13" s="3">
        <v>6.6988799999999991</v>
      </c>
      <c r="F13" s="3">
        <v>60.801110000000001</v>
      </c>
      <c r="G13" s="3">
        <v>74.198869999999999</v>
      </c>
      <c r="H13" s="3"/>
      <c r="I13">
        <v>6</v>
      </c>
      <c r="J13" s="3">
        <v>97.713350000000005</v>
      </c>
      <c r="K13" s="3">
        <v>1.1366700000000001</v>
      </c>
      <c r="L13" s="3">
        <v>2.2280850000000001</v>
      </c>
      <c r="M13" s="3">
        <v>95.48527</v>
      </c>
      <c r="N13" s="3">
        <v>99.94144</v>
      </c>
      <c r="P13">
        <v>6</v>
      </c>
      <c r="Q13" s="3">
        <v>31.419429999999998</v>
      </c>
      <c r="R13" s="3">
        <v>3.5266600000000001</v>
      </c>
      <c r="S13" s="3">
        <v>6.9129249999999995</v>
      </c>
      <c r="T13" s="3">
        <v>24.506499999999999</v>
      </c>
      <c r="U13" s="3">
        <v>38.332349999999998</v>
      </c>
      <c r="W13">
        <v>6</v>
      </c>
      <c r="X13" s="3">
        <v>8.5780600000000007</v>
      </c>
      <c r="Y13" s="3">
        <v>2.1280100000000002</v>
      </c>
      <c r="Z13" s="3">
        <v>4.1713099999999992</v>
      </c>
      <c r="AA13" s="3">
        <v>4.4067500000000006</v>
      </c>
      <c r="AB13" s="3">
        <v>12.749369999999999</v>
      </c>
      <c r="AD13">
        <v>6</v>
      </c>
      <c r="AE13" s="3">
        <v>35.399099999999997</v>
      </c>
      <c r="AF13" s="3">
        <v>3.6118600000000001</v>
      </c>
      <c r="AG13" s="3">
        <v>7.0799300000000009</v>
      </c>
      <c r="AH13" s="3">
        <v>28.31917</v>
      </c>
      <c r="AI13" s="3">
        <v>42.479030000000002</v>
      </c>
      <c r="AK13">
        <v>6</v>
      </c>
      <c r="AL13" s="3">
        <v>100</v>
      </c>
      <c r="AM13" s="3" t="s">
        <v>18</v>
      </c>
      <c r="AN13" s="3"/>
      <c r="AO13" s="3" t="s">
        <v>18</v>
      </c>
      <c r="AP13" s="3" t="s">
        <v>18</v>
      </c>
      <c r="AQ13" s="3"/>
      <c r="AR13">
        <v>6</v>
      </c>
      <c r="AS13" s="3">
        <v>38.963229999999996</v>
      </c>
      <c r="AT13" s="3">
        <v>3.8661500000000002</v>
      </c>
      <c r="AU13" s="3">
        <v>7.5783999999999985</v>
      </c>
      <c r="AV13" s="3">
        <v>31.384830000000001</v>
      </c>
      <c r="AW13" s="3">
        <v>46.541629999999998</v>
      </c>
      <c r="AX13" s="3"/>
    </row>
    <row r="14" spans="1:50" x14ac:dyDescent="0.35">
      <c r="B14">
        <v>7</v>
      </c>
      <c r="C14" s="3">
        <v>84.833470000000005</v>
      </c>
      <c r="D14" s="3">
        <v>1.6821800000000002</v>
      </c>
      <c r="E14" s="3">
        <v>3.297380000000004</v>
      </c>
      <c r="F14" s="3">
        <v>81.536090000000002</v>
      </c>
      <c r="G14" s="3">
        <v>88.130850000000009</v>
      </c>
      <c r="H14" s="3"/>
      <c r="I14">
        <v>7</v>
      </c>
      <c r="J14" s="3">
        <v>98.429519999999997</v>
      </c>
      <c r="K14" s="3">
        <v>0.64598</v>
      </c>
      <c r="L14" s="3">
        <v>1.2662499999999994</v>
      </c>
      <c r="M14" s="3">
        <v>97.163269999999997</v>
      </c>
      <c r="N14" s="3">
        <v>99.695769999999996</v>
      </c>
      <c r="P14">
        <v>7</v>
      </c>
      <c r="Q14" s="3">
        <v>20.957529999999998</v>
      </c>
      <c r="R14" s="3">
        <v>1.8504799999999999</v>
      </c>
      <c r="S14" s="3">
        <v>3.6272800000000007</v>
      </c>
      <c r="T14" s="3">
        <v>17.330249999999999</v>
      </c>
      <c r="U14" s="3">
        <v>24.584810000000001</v>
      </c>
      <c r="W14">
        <v>7</v>
      </c>
      <c r="X14" s="3">
        <v>9.3485499999999995</v>
      </c>
      <c r="Y14" s="3">
        <v>1.4056500000000001</v>
      </c>
      <c r="Z14" s="3">
        <v>2.7553400000000003</v>
      </c>
      <c r="AA14" s="3">
        <v>6.5932099999999991</v>
      </c>
      <c r="AB14" s="3">
        <v>12.10389</v>
      </c>
      <c r="AD14">
        <v>7</v>
      </c>
      <c r="AE14" s="3">
        <v>27.332940000000001</v>
      </c>
      <c r="AF14" s="3">
        <v>2.2822499999999999</v>
      </c>
      <c r="AG14" s="3">
        <v>4.4736450000000012</v>
      </c>
      <c r="AH14" s="3">
        <v>22.859299999999998</v>
      </c>
      <c r="AI14" s="3">
        <v>31.80659</v>
      </c>
      <c r="AK14">
        <v>7</v>
      </c>
      <c r="AL14" s="3">
        <v>96.409549999999996</v>
      </c>
      <c r="AM14" s="3">
        <v>1.01254</v>
      </c>
      <c r="AN14" s="3">
        <v>1.9847750000000062</v>
      </c>
      <c r="AO14" s="3">
        <v>94.424769999999995</v>
      </c>
      <c r="AP14" s="3">
        <v>98.394320000000008</v>
      </c>
      <c r="AQ14" s="3"/>
      <c r="AR14">
        <v>7</v>
      </c>
      <c r="AS14" s="3">
        <v>39.574339999999999</v>
      </c>
      <c r="AT14" s="3">
        <v>2.4687100000000002</v>
      </c>
      <c r="AU14" s="3">
        <v>4.8391500000000036</v>
      </c>
      <c r="AV14" s="3">
        <v>34.735189999999996</v>
      </c>
      <c r="AW14" s="3">
        <v>44.413490000000003</v>
      </c>
      <c r="AX14" s="3"/>
    </row>
    <row r="15" spans="1:50" x14ac:dyDescent="0.35">
      <c r="B15">
        <v>8</v>
      </c>
      <c r="C15" s="3">
        <v>70.53837</v>
      </c>
      <c r="D15" s="3">
        <v>3.91052</v>
      </c>
      <c r="E15" s="3">
        <v>7.6653500000000001</v>
      </c>
      <c r="F15" s="3">
        <v>62.873020000000004</v>
      </c>
      <c r="G15" s="3">
        <v>78.203720000000004</v>
      </c>
      <c r="H15" s="3"/>
      <c r="I15">
        <v>8</v>
      </c>
      <c r="J15" s="3">
        <v>99.167630000000003</v>
      </c>
      <c r="K15" s="3">
        <v>0.59116999999999997</v>
      </c>
      <c r="L15" s="3">
        <v>1.1587899999999962</v>
      </c>
      <c r="M15" s="3">
        <v>98.00882</v>
      </c>
      <c r="N15" s="3">
        <v>100</v>
      </c>
      <c r="P15">
        <v>8</v>
      </c>
      <c r="Q15" s="3">
        <v>41.475119999999997</v>
      </c>
      <c r="R15" s="3">
        <v>4.5038300000000007</v>
      </c>
      <c r="S15" s="3">
        <v>8.82836</v>
      </c>
      <c r="T15" s="3">
        <v>32.64676</v>
      </c>
      <c r="U15" s="3">
        <v>50.30348</v>
      </c>
      <c r="W15">
        <v>8</v>
      </c>
      <c r="X15" s="3">
        <v>25.47259</v>
      </c>
      <c r="Y15" s="3">
        <v>4.0688599999999999</v>
      </c>
      <c r="Z15" s="3">
        <v>7.9757400000000001</v>
      </c>
      <c r="AA15" s="3">
        <v>17.496849999999998</v>
      </c>
      <c r="AB15" s="3">
        <v>33.448329999999999</v>
      </c>
      <c r="AD15">
        <v>8</v>
      </c>
      <c r="AE15" s="3">
        <v>10.3597</v>
      </c>
      <c r="AF15" s="3">
        <v>2.0561199999999999</v>
      </c>
      <c r="AG15" s="3">
        <v>4.0303800000000001</v>
      </c>
      <c r="AH15" s="3">
        <v>6.3293199999999992</v>
      </c>
      <c r="AI15" s="3">
        <v>14.390079999999999</v>
      </c>
      <c r="AK15">
        <v>8</v>
      </c>
      <c r="AL15" s="3">
        <v>99.524820000000005</v>
      </c>
      <c r="AM15" s="3">
        <v>0.33600000000000002</v>
      </c>
      <c r="AN15" s="3">
        <v>0.65859999999999275</v>
      </c>
      <c r="AO15" s="3">
        <v>98.866200000000006</v>
      </c>
      <c r="AP15" s="3">
        <v>100</v>
      </c>
      <c r="AQ15" s="3"/>
      <c r="AR15">
        <v>8</v>
      </c>
      <c r="AS15" s="3">
        <v>13.563659999999999</v>
      </c>
      <c r="AT15" s="3">
        <v>2.4026100000000001</v>
      </c>
      <c r="AU15" s="3">
        <v>4.709579999999999</v>
      </c>
      <c r="AV15" s="3">
        <v>8.8540799999999997</v>
      </c>
      <c r="AW15" s="3">
        <v>18.273239999999998</v>
      </c>
      <c r="AX15" s="3"/>
    </row>
    <row r="16" spans="1:50" x14ac:dyDescent="0.35">
      <c r="B16">
        <v>9</v>
      </c>
      <c r="C16" s="3">
        <v>75.290349999999989</v>
      </c>
      <c r="D16" s="3">
        <v>2.0595599999999998</v>
      </c>
      <c r="E16" s="3">
        <v>4.0371299999999977</v>
      </c>
      <c r="F16" s="3">
        <v>71.253219999999999</v>
      </c>
      <c r="G16" s="3">
        <v>79.327479999999994</v>
      </c>
      <c r="H16" s="3"/>
      <c r="I16">
        <v>9</v>
      </c>
      <c r="J16" s="3">
        <v>98.729579999999999</v>
      </c>
      <c r="K16" s="3">
        <v>0.50995999999999997</v>
      </c>
      <c r="L16" s="3">
        <v>0.99962499999999466</v>
      </c>
      <c r="M16" s="3">
        <v>97.729960000000005</v>
      </c>
      <c r="N16" s="3">
        <v>99.729209999999995</v>
      </c>
      <c r="P16">
        <v>9</v>
      </c>
      <c r="Q16" s="3">
        <v>34.7547</v>
      </c>
      <c r="R16" s="3">
        <v>2.2314600000000002</v>
      </c>
      <c r="S16" s="3">
        <v>4.3740950000000005</v>
      </c>
      <c r="T16" s="3">
        <v>30.380600000000001</v>
      </c>
      <c r="U16" s="3">
        <v>39.128790000000002</v>
      </c>
      <c r="W16">
        <v>9</v>
      </c>
      <c r="X16" s="3">
        <v>7.2578199999999997</v>
      </c>
      <c r="Y16" s="3">
        <v>1.26874</v>
      </c>
      <c r="Z16" s="3">
        <v>2.4869699999999999</v>
      </c>
      <c r="AA16" s="3">
        <v>4.7708500000000003</v>
      </c>
      <c r="AB16" s="3">
        <v>9.7447900000000001</v>
      </c>
      <c r="AD16">
        <v>9</v>
      </c>
      <c r="AE16" s="3">
        <v>21.415870000000002</v>
      </c>
      <c r="AF16" s="3">
        <v>1.9093700000000002</v>
      </c>
      <c r="AG16" s="3">
        <v>3.7427299999999981</v>
      </c>
      <c r="AH16" s="3">
        <v>17.67314</v>
      </c>
      <c r="AI16" s="3">
        <v>25.158599999999996</v>
      </c>
      <c r="AK16">
        <v>9</v>
      </c>
      <c r="AL16" s="3">
        <v>97.417209999999997</v>
      </c>
      <c r="AM16" s="3">
        <v>0.80979999999999996</v>
      </c>
      <c r="AN16" s="3">
        <v>1.5873599999999968</v>
      </c>
      <c r="AO16" s="3">
        <v>95.829850000000008</v>
      </c>
      <c r="AP16" s="3">
        <v>99.004570000000001</v>
      </c>
      <c r="AQ16" s="3"/>
      <c r="AR16">
        <v>9</v>
      </c>
      <c r="AS16" s="3">
        <v>28.322130000000001</v>
      </c>
      <c r="AT16" s="3">
        <v>2.0825799999999997</v>
      </c>
      <c r="AU16" s="3">
        <v>4.0822499999999984</v>
      </c>
      <c r="AV16" s="3">
        <v>24.239879999999999</v>
      </c>
      <c r="AW16" s="3">
        <v>32.404379999999996</v>
      </c>
      <c r="AX16" s="3"/>
    </row>
    <row r="17" spans="2:50" x14ac:dyDescent="0.35">
      <c r="B17">
        <v>10</v>
      </c>
      <c r="C17" s="3">
        <v>83.995440000000002</v>
      </c>
      <c r="D17" s="3">
        <v>2.2621700000000002</v>
      </c>
      <c r="E17" s="3">
        <v>4.4342749999999995</v>
      </c>
      <c r="F17" s="3">
        <v>79.561170000000004</v>
      </c>
      <c r="G17" s="3">
        <v>88.429720000000003</v>
      </c>
      <c r="H17" s="3"/>
      <c r="I17">
        <v>10</v>
      </c>
      <c r="J17" s="3">
        <v>100</v>
      </c>
      <c r="K17" s="3" t="s">
        <v>18</v>
      </c>
      <c r="L17" s="3"/>
      <c r="M17" s="3" t="s">
        <v>18</v>
      </c>
      <c r="N17" s="3" t="s">
        <v>18</v>
      </c>
      <c r="P17">
        <v>10</v>
      </c>
      <c r="Q17" s="3">
        <v>36.785869999999996</v>
      </c>
      <c r="R17" s="3">
        <v>2.8669099999999998</v>
      </c>
      <c r="S17" s="3">
        <v>5.6196799999999989</v>
      </c>
      <c r="T17" s="3">
        <v>31.16619</v>
      </c>
      <c r="U17" s="3">
        <v>42.405549999999998</v>
      </c>
      <c r="W17">
        <v>10</v>
      </c>
      <c r="X17" s="3">
        <v>5.5501100000000001</v>
      </c>
      <c r="Y17" s="3">
        <v>1.47454</v>
      </c>
      <c r="Z17" s="3">
        <v>2.8903850000000002</v>
      </c>
      <c r="AA17" s="3">
        <v>2.6597300000000001</v>
      </c>
      <c r="AB17" s="3">
        <v>8.4405000000000001</v>
      </c>
      <c r="AD17">
        <v>10</v>
      </c>
      <c r="AE17" s="3">
        <v>21.288979999999999</v>
      </c>
      <c r="AF17" s="3">
        <v>2.50074</v>
      </c>
      <c r="AG17" s="3">
        <v>4.9019350000000017</v>
      </c>
      <c r="AH17" s="3">
        <v>16.387039999999999</v>
      </c>
      <c r="AI17" s="3">
        <v>26.190910000000002</v>
      </c>
      <c r="AK17">
        <v>10</v>
      </c>
      <c r="AL17" s="3">
        <v>97.005870000000002</v>
      </c>
      <c r="AM17" s="3">
        <v>1.07483</v>
      </c>
      <c r="AN17" s="3">
        <v>2.1068600000000046</v>
      </c>
      <c r="AO17" s="3">
        <v>94.89900999999999</v>
      </c>
      <c r="AP17" s="3">
        <v>99.112729999999999</v>
      </c>
      <c r="AQ17" s="3"/>
      <c r="AR17">
        <v>10</v>
      </c>
      <c r="AS17" s="3">
        <v>27.20964</v>
      </c>
      <c r="AT17" s="3">
        <v>2.7326600000000001</v>
      </c>
      <c r="AU17" s="3">
        <v>5.3565450000000006</v>
      </c>
      <c r="AV17" s="3">
        <v>21.853090000000002</v>
      </c>
      <c r="AW17" s="3">
        <v>32.566180000000003</v>
      </c>
      <c r="AX17" s="3"/>
    </row>
    <row r="18" spans="2:50" x14ac:dyDescent="0.35">
      <c r="B18">
        <v>11</v>
      </c>
      <c r="C18" s="3">
        <v>76.043989999999994</v>
      </c>
      <c r="D18" s="3">
        <v>2.2613699999999999</v>
      </c>
      <c r="E18" s="3">
        <v>4.4327150000000017</v>
      </c>
      <c r="F18" s="3">
        <v>71.611279999999994</v>
      </c>
      <c r="G18" s="3">
        <v>80.476709999999997</v>
      </c>
      <c r="H18" s="3"/>
      <c r="I18">
        <v>11</v>
      </c>
      <c r="J18" s="3">
        <v>99.551959999999994</v>
      </c>
      <c r="K18" s="3">
        <v>0.31089</v>
      </c>
      <c r="L18" s="3">
        <v>0.60941500000000559</v>
      </c>
      <c r="M18" s="3">
        <v>98.942569999999989</v>
      </c>
      <c r="N18" s="3">
        <v>100</v>
      </c>
      <c r="P18">
        <v>11</v>
      </c>
      <c r="Q18" s="3">
        <v>34.971260000000001</v>
      </c>
      <c r="R18" s="3">
        <v>2.36755</v>
      </c>
      <c r="S18" s="3">
        <v>4.6408550000000002</v>
      </c>
      <c r="T18" s="3">
        <v>30.330400000000001</v>
      </c>
      <c r="U18" s="3">
        <v>39.612110000000001</v>
      </c>
      <c r="W18">
        <v>11</v>
      </c>
      <c r="X18" s="3">
        <v>6.0443999999999996</v>
      </c>
      <c r="Y18" s="3">
        <v>1.28826</v>
      </c>
      <c r="Z18" s="3">
        <v>2.5252300000000001</v>
      </c>
      <c r="AA18" s="3">
        <v>3.5191699999999999</v>
      </c>
      <c r="AB18" s="3">
        <v>8.5696300000000001</v>
      </c>
      <c r="AD18">
        <v>11</v>
      </c>
      <c r="AE18" s="3">
        <v>36.945729999999998</v>
      </c>
      <c r="AF18" s="3">
        <v>2.4263599999999999</v>
      </c>
      <c r="AG18" s="3">
        <v>4.7561250000000008</v>
      </c>
      <c r="AH18" s="3">
        <v>32.189599999999999</v>
      </c>
      <c r="AI18" s="3">
        <v>41.70185</v>
      </c>
      <c r="AK18">
        <v>11</v>
      </c>
      <c r="AL18" s="3">
        <v>99.33005</v>
      </c>
      <c r="AM18" s="3">
        <v>0.38686999999999999</v>
      </c>
      <c r="AN18" s="3">
        <v>0.7583450000000056</v>
      </c>
      <c r="AO18" s="3">
        <v>98.571709999999996</v>
      </c>
      <c r="AP18" s="3">
        <v>100</v>
      </c>
      <c r="AQ18" s="3"/>
      <c r="AR18">
        <v>11</v>
      </c>
      <c r="AS18" s="3">
        <v>42.905409999999996</v>
      </c>
      <c r="AT18" s="3">
        <v>2.5087800000000002</v>
      </c>
      <c r="AU18" s="3">
        <v>4.9177</v>
      </c>
      <c r="AV18" s="3">
        <v>37.98771</v>
      </c>
      <c r="AW18" s="3">
        <v>47.82311</v>
      </c>
      <c r="AX18" s="3"/>
    </row>
    <row r="19" spans="2:50" x14ac:dyDescent="0.35">
      <c r="B19">
        <v>12</v>
      </c>
      <c r="C19" s="3">
        <v>89.429349999999999</v>
      </c>
      <c r="D19" s="3">
        <v>1.59663</v>
      </c>
      <c r="E19" s="3">
        <v>3.1296950000000052</v>
      </c>
      <c r="F19" s="3">
        <v>86.29965</v>
      </c>
      <c r="G19" s="3">
        <v>92.55904000000001</v>
      </c>
      <c r="H19" s="3"/>
      <c r="I19">
        <v>12</v>
      </c>
      <c r="J19" s="3">
        <v>98.786619999999999</v>
      </c>
      <c r="K19" s="3">
        <v>0.54059999999999997</v>
      </c>
      <c r="L19" s="3">
        <v>1.0596749999999986</v>
      </c>
      <c r="M19" s="3">
        <v>97.726950000000002</v>
      </c>
      <c r="N19" s="3">
        <v>99.846299999999999</v>
      </c>
      <c r="P19">
        <v>12</v>
      </c>
      <c r="Q19" s="3">
        <v>17.337949999999999</v>
      </c>
      <c r="R19" s="3">
        <v>1.83971</v>
      </c>
      <c r="S19" s="3">
        <v>3.6061750000000012</v>
      </c>
      <c r="T19" s="3">
        <v>13.731779999999999</v>
      </c>
      <c r="U19" s="3">
        <v>20.944130000000001</v>
      </c>
      <c r="W19">
        <v>12</v>
      </c>
      <c r="X19" s="3">
        <v>15.5047</v>
      </c>
      <c r="Y19" s="3">
        <v>1.8906800000000001</v>
      </c>
      <c r="Z19" s="3">
        <v>3.7060899999999997</v>
      </c>
      <c r="AA19" s="3">
        <v>11.79861</v>
      </c>
      <c r="AB19" s="3">
        <v>19.210789999999999</v>
      </c>
      <c r="AD19">
        <v>12</v>
      </c>
      <c r="AE19" s="3">
        <v>23.814550000000001</v>
      </c>
      <c r="AF19" s="3">
        <v>2.1126300000000002</v>
      </c>
      <c r="AG19" s="3">
        <v>4.1411449999999999</v>
      </c>
      <c r="AH19" s="3">
        <v>19.673400000000001</v>
      </c>
      <c r="AI19" s="3">
        <v>27.955690000000001</v>
      </c>
      <c r="AK19">
        <v>12</v>
      </c>
      <c r="AL19" s="3">
        <v>99.269159999999999</v>
      </c>
      <c r="AM19" s="3">
        <v>0.42196999999999996</v>
      </c>
      <c r="AN19" s="3">
        <v>0.82714500000000157</v>
      </c>
      <c r="AO19" s="3">
        <v>98.442009999999996</v>
      </c>
      <c r="AP19" s="3">
        <v>100</v>
      </c>
      <c r="AQ19" s="3"/>
      <c r="AR19">
        <v>12</v>
      </c>
      <c r="AS19" s="3">
        <v>37.30583</v>
      </c>
      <c r="AT19" s="3">
        <v>2.4583599999999999</v>
      </c>
      <c r="AU19" s="3">
        <v>4.8188600000000008</v>
      </c>
      <c r="AV19" s="3">
        <v>32.486969999999999</v>
      </c>
      <c r="AW19" s="3">
        <v>42.124690000000001</v>
      </c>
      <c r="AX19" s="3"/>
    </row>
    <row r="20" spans="2:50" x14ac:dyDescent="0.35">
      <c r="B20">
        <v>13</v>
      </c>
      <c r="C20" s="3">
        <v>79.72927</v>
      </c>
      <c r="D20" s="3">
        <v>1.9569099999999999</v>
      </c>
      <c r="E20" s="3">
        <v>3.8359099999999984</v>
      </c>
      <c r="F20" s="3">
        <v>75.893360000000001</v>
      </c>
      <c r="G20" s="3">
        <v>83.565179999999998</v>
      </c>
      <c r="H20" s="3"/>
      <c r="I20">
        <v>13</v>
      </c>
      <c r="J20" s="3">
        <v>97.861580000000004</v>
      </c>
      <c r="K20" s="3">
        <v>0.74261999999999995</v>
      </c>
      <c r="L20" s="3">
        <v>1.4556749999999994</v>
      </c>
      <c r="M20" s="3">
        <v>96.405900000000003</v>
      </c>
      <c r="N20" s="3">
        <v>99.317250000000001</v>
      </c>
      <c r="P20">
        <v>13</v>
      </c>
      <c r="Q20" s="3">
        <v>24.735910000000001</v>
      </c>
      <c r="R20" s="3">
        <v>2.19767</v>
      </c>
      <c r="S20" s="3">
        <v>4.3078500000000002</v>
      </c>
      <c r="T20" s="3">
        <v>20.428060000000002</v>
      </c>
      <c r="U20" s="3">
        <v>29.043760000000002</v>
      </c>
      <c r="W20">
        <v>13</v>
      </c>
      <c r="X20" s="3">
        <v>8.3212600000000005</v>
      </c>
      <c r="Y20" s="3">
        <v>1.4312</v>
      </c>
      <c r="Z20" s="3">
        <v>2.8054199999999998</v>
      </c>
      <c r="AA20" s="3">
        <v>5.5158400000000007</v>
      </c>
      <c r="AB20" s="3">
        <v>11.12668</v>
      </c>
      <c r="AD20">
        <v>13</v>
      </c>
      <c r="AE20" s="3">
        <v>23.627269999999999</v>
      </c>
      <c r="AF20" s="3">
        <v>2.2157300000000002</v>
      </c>
      <c r="AG20" s="3">
        <v>4.3432500000000012</v>
      </c>
      <c r="AH20" s="3">
        <v>19.284019999999998</v>
      </c>
      <c r="AI20" s="3">
        <v>27.97052</v>
      </c>
      <c r="AK20">
        <v>13</v>
      </c>
      <c r="AL20" s="3">
        <v>97.592749999999995</v>
      </c>
      <c r="AM20" s="3">
        <v>0.79357999999999995</v>
      </c>
      <c r="AN20" s="3">
        <v>1.5555699999999959</v>
      </c>
      <c r="AO20" s="3">
        <v>96.037180000000006</v>
      </c>
      <c r="AP20" s="3">
        <v>99.148319999999998</v>
      </c>
      <c r="AQ20" s="3"/>
      <c r="AR20">
        <v>13</v>
      </c>
      <c r="AS20" s="3">
        <v>38.408059999999999</v>
      </c>
      <c r="AT20" s="3">
        <v>2.6309200000000001</v>
      </c>
      <c r="AU20" s="3">
        <v>5.1571049999999978</v>
      </c>
      <c r="AV20" s="3">
        <v>33.250959999999999</v>
      </c>
      <c r="AW20" s="3">
        <v>43.565169999999995</v>
      </c>
      <c r="AX20" s="3"/>
    </row>
    <row r="21" spans="2:50" x14ac:dyDescent="0.35">
      <c r="B21">
        <v>14</v>
      </c>
      <c r="C21" s="3">
        <v>64.21199</v>
      </c>
      <c r="D21" s="3">
        <v>2.1116099999999998</v>
      </c>
      <c r="E21" s="3">
        <v>4.1391549999999988</v>
      </c>
      <c r="F21" s="3">
        <v>60.072840000000006</v>
      </c>
      <c r="G21" s="3">
        <v>68.351150000000004</v>
      </c>
      <c r="H21" s="3"/>
      <c r="I21">
        <v>14</v>
      </c>
      <c r="J21" s="3">
        <v>97.71838000000001</v>
      </c>
      <c r="K21" s="3">
        <v>0.67044000000000004</v>
      </c>
      <c r="L21" s="3">
        <v>1.3141899999999964</v>
      </c>
      <c r="M21" s="3">
        <v>96.40419</v>
      </c>
      <c r="N21" s="3">
        <v>99.032569999999993</v>
      </c>
      <c r="P21">
        <v>14</v>
      </c>
      <c r="Q21" s="3">
        <v>35.193849999999998</v>
      </c>
      <c r="R21" s="3">
        <v>2.2096899999999997</v>
      </c>
      <c r="S21" s="3">
        <v>4.3314149999999998</v>
      </c>
      <c r="T21" s="3">
        <v>30.862430000000003</v>
      </c>
      <c r="U21" s="3">
        <v>39.525260000000003</v>
      </c>
      <c r="W21">
        <v>14</v>
      </c>
      <c r="X21" s="3">
        <v>8.5067400000000006</v>
      </c>
      <c r="Y21" s="3">
        <v>1.3358399999999999</v>
      </c>
      <c r="Z21" s="3">
        <v>2.6185050000000007</v>
      </c>
      <c r="AA21" s="3">
        <v>5.8882399999999997</v>
      </c>
      <c r="AB21" s="3">
        <v>11.125250000000001</v>
      </c>
      <c r="AD21">
        <v>14</v>
      </c>
      <c r="AE21" s="3">
        <v>26.544400000000003</v>
      </c>
      <c r="AF21" s="3">
        <v>2.02834</v>
      </c>
      <c r="AG21" s="3">
        <v>3.9759250000000019</v>
      </c>
      <c r="AH21" s="3">
        <v>22.568479999999997</v>
      </c>
      <c r="AI21" s="3">
        <v>30.520330000000001</v>
      </c>
      <c r="AK21">
        <v>14</v>
      </c>
      <c r="AL21" s="3">
        <v>96.808930000000004</v>
      </c>
      <c r="AM21" s="3">
        <v>0.81633</v>
      </c>
      <c r="AN21" s="3">
        <v>1.6001700000000056</v>
      </c>
      <c r="AO21" s="3">
        <v>95.208759999999998</v>
      </c>
      <c r="AP21" s="3">
        <v>98.409100000000009</v>
      </c>
      <c r="AQ21" s="3"/>
      <c r="AR21">
        <v>14</v>
      </c>
      <c r="AS21" s="3">
        <v>31.607410000000002</v>
      </c>
      <c r="AT21" s="3">
        <v>2.1730399999999999</v>
      </c>
      <c r="AU21" s="3">
        <v>4.2595849999999977</v>
      </c>
      <c r="AV21" s="3">
        <v>27.347830000000002</v>
      </c>
      <c r="AW21" s="3">
        <v>35.866999999999997</v>
      </c>
      <c r="AX21" s="3"/>
    </row>
    <row r="22" spans="2:50" x14ac:dyDescent="0.35">
      <c r="B22">
        <v>15</v>
      </c>
      <c r="C22" s="3">
        <v>79.534570000000002</v>
      </c>
      <c r="D22" s="3">
        <v>1.7430299999999999</v>
      </c>
      <c r="E22" s="3">
        <v>3.4166600000000003</v>
      </c>
      <c r="F22" s="3">
        <v>76.117909999999995</v>
      </c>
      <c r="G22" s="3">
        <v>82.951229999999995</v>
      </c>
      <c r="H22" s="3"/>
      <c r="I22">
        <v>15</v>
      </c>
      <c r="J22" s="3">
        <v>99.080569999999994</v>
      </c>
      <c r="K22" s="3">
        <v>0.41128999999999999</v>
      </c>
      <c r="L22" s="3">
        <v>0.80620499999999851</v>
      </c>
      <c r="M22" s="3">
        <v>98.274360000000001</v>
      </c>
      <c r="N22" s="3">
        <v>99.886769999999999</v>
      </c>
      <c r="P22">
        <v>15</v>
      </c>
      <c r="Q22" s="3">
        <v>39.73753</v>
      </c>
      <c r="R22" s="3">
        <v>2.2698300000000002</v>
      </c>
      <c r="S22" s="3">
        <v>4.4492949999999993</v>
      </c>
      <c r="T22" s="3">
        <v>35.288240000000002</v>
      </c>
      <c r="U22" s="3">
        <v>44.18683</v>
      </c>
      <c r="W22">
        <v>15</v>
      </c>
      <c r="X22" s="3">
        <v>9.5276600000000009</v>
      </c>
      <c r="Y22" s="3">
        <v>1.31345</v>
      </c>
      <c r="Z22" s="3">
        <v>2.5746149999999992</v>
      </c>
      <c r="AA22" s="3">
        <v>6.9530400000000006</v>
      </c>
      <c r="AB22" s="3">
        <v>12.102269999999999</v>
      </c>
      <c r="AD22">
        <v>15</v>
      </c>
      <c r="AE22" s="3">
        <v>24.80452</v>
      </c>
      <c r="AF22" s="3">
        <v>2.0013700000000001</v>
      </c>
      <c r="AG22" s="3">
        <v>3.9230699999999992</v>
      </c>
      <c r="AH22" s="3">
        <v>20.881449999999997</v>
      </c>
      <c r="AI22" s="3">
        <v>28.727589999999996</v>
      </c>
      <c r="AK22">
        <v>15</v>
      </c>
      <c r="AL22" s="3">
        <v>98.13212</v>
      </c>
      <c r="AM22" s="3">
        <v>0.58252999999999999</v>
      </c>
      <c r="AN22" s="3">
        <v>1.1418699999999973</v>
      </c>
      <c r="AO22" s="3">
        <v>96.990250000000003</v>
      </c>
      <c r="AP22" s="3">
        <v>99.273989999999998</v>
      </c>
      <c r="AQ22" s="3"/>
      <c r="AR22">
        <v>15</v>
      </c>
      <c r="AS22" s="3">
        <v>29.436830000000004</v>
      </c>
      <c r="AT22" s="3">
        <v>2.20147</v>
      </c>
      <c r="AU22" s="3">
        <v>4.3153149999999982</v>
      </c>
      <c r="AV22" s="3">
        <v>25.121520000000004</v>
      </c>
      <c r="AW22" s="3">
        <v>33.75215</v>
      </c>
      <c r="AX22" s="3"/>
    </row>
    <row r="23" spans="2:50" x14ac:dyDescent="0.35">
      <c r="B23">
        <v>16</v>
      </c>
      <c r="C23" s="3">
        <v>73.117489999999989</v>
      </c>
      <c r="D23" s="3">
        <v>2.0806200000000001</v>
      </c>
      <c r="E23" s="3">
        <v>4.078400000000002</v>
      </c>
      <c r="F23" s="3">
        <v>69.039090000000002</v>
      </c>
      <c r="G23" s="3">
        <v>77.195890000000006</v>
      </c>
      <c r="H23" s="3"/>
      <c r="I23">
        <v>16</v>
      </c>
      <c r="J23" s="3">
        <v>98.189720000000008</v>
      </c>
      <c r="K23" s="3">
        <v>0.63449</v>
      </c>
      <c r="L23" s="3">
        <v>1.2437250000000049</v>
      </c>
      <c r="M23" s="3">
        <v>96.945999999999998</v>
      </c>
      <c r="N23" s="3">
        <v>99.433450000000008</v>
      </c>
      <c r="P23">
        <v>16</v>
      </c>
      <c r="Q23" s="3">
        <v>34.789769999999997</v>
      </c>
      <c r="R23" s="3">
        <v>2.2183700000000002</v>
      </c>
      <c r="S23" s="3">
        <v>4.3484200000000008</v>
      </c>
      <c r="T23" s="3">
        <v>30.44135</v>
      </c>
      <c r="U23" s="3">
        <v>39.138190000000002</v>
      </c>
      <c r="W23">
        <v>16</v>
      </c>
      <c r="X23" s="3">
        <v>11.18751</v>
      </c>
      <c r="Y23" s="3">
        <v>1.51349</v>
      </c>
      <c r="Z23" s="3">
        <v>2.9667200000000005</v>
      </c>
      <c r="AA23" s="3">
        <v>8.2207900000000009</v>
      </c>
      <c r="AB23" s="3">
        <v>14.154230000000002</v>
      </c>
      <c r="AD23">
        <v>16</v>
      </c>
      <c r="AE23" s="3">
        <v>28.532839999999997</v>
      </c>
      <c r="AF23" s="3">
        <v>2.1088200000000001</v>
      </c>
      <c r="AG23" s="3">
        <v>4.1336900000000014</v>
      </c>
      <c r="AH23" s="3">
        <v>24.399149999999999</v>
      </c>
      <c r="AI23" s="3">
        <v>32.666530000000002</v>
      </c>
      <c r="AK23">
        <v>16</v>
      </c>
      <c r="AL23" s="3">
        <v>98.398200000000003</v>
      </c>
      <c r="AM23" s="3">
        <v>0.60275999999999996</v>
      </c>
      <c r="AN23" s="3">
        <v>1.1815200000000061</v>
      </c>
      <c r="AO23" s="3">
        <v>97.216679999999997</v>
      </c>
      <c r="AP23" s="3">
        <v>99.579720000000009</v>
      </c>
      <c r="AQ23" s="3"/>
      <c r="AR23">
        <v>16</v>
      </c>
      <c r="AS23" s="3">
        <v>37.86524</v>
      </c>
      <c r="AT23" s="3">
        <v>2.44293</v>
      </c>
      <c r="AU23" s="3">
        <v>4.7886150000000001</v>
      </c>
      <c r="AV23" s="3">
        <v>33.076619999999998</v>
      </c>
      <c r="AW23" s="3">
        <v>42.653849999999998</v>
      </c>
      <c r="AX23" s="3"/>
    </row>
    <row r="24" spans="2:50" x14ac:dyDescent="0.35">
      <c r="B24">
        <v>17</v>
      </c>
      <c r="C24" s="3">
        <v>72.374119999999991</v>
      </c>
      <c r="D24" s="3">
        <v>2.6743300000000003</v>
      </c>
      <c r="E24" s="3">
        <v>5.242200000000004</v>
      </c>
      <c r="F24" s="3">
        <v>67.131919999999994</v>
      </c>
      <c r="G24" s="3">
        <v>77.616320000000002</v>
      </c>
      <c r="H24" s="3"/>
      <c r="I24">
        <v>17</v>
      </c>
      <c r="J24" s="3">
        <v>97.012619999999998</v>
      </c>
      <c r="K24" s="3">
        <v>0.98263</v>
      </c>
      <c r="L24" s="3">
        <v>1.9261400000000037</v>
      </c>
      <c r="M24" s="3">
        <v>95.086479999999995</v>
      </c>
      <c r="N24" s="3">
        <v>98.938760000000002</v>
      </c>
      <c r="P24">
        <v>17</v>
      </c>
      <c r="Q24" s="3">
        <v>41.43385</v>
      </c>
      <c r="R24" s="3">
        <v>2.8394400000000002</v>
      </c>
      <c r="S24" s="3">
        <v>5.5658349999999999</v>
      </c>
      <c r="T24" s="3">
        <v>35.868020000000001</v>
      </c>
      <c r="U24" s="3">
        <v>46.999690000000001</v>
      </c>
      <c r="W24">
        <v>17</v>
      </c>
      <c r="X24" s="3">
        <v>13.312240000000001</v>
      </c>
      <c r="Y24" s="3">
        <v>2.04487</v>
      </c>
      <c r="Z24" s="3">
        <v>4.0083250000000001</v>
      </c>
      <c r="AA24" s="3">
        <v>9.3039199999999997</v>
      </c>
      <c r="AB24" s="3">
        <v>17.32057</v>
      </c>
      <c r="AD24">
        <v>17</v>
      </c>
      <c r="AE24" s="3">
        <v>22.125520000000002</v>
      </c>
      <c r="AF24" s="3">
        <v>2.48882</v>
      </c>
      <c r="AG24" s="3">
        <v>4.8785550000000004</v>
      </c>
      <c r="AH24" s="3">
        <v>17.246970000000001</v>
      </c>
      <c r="AI24" s="3">
        <v>27.004080000000002</v>
      </c>
      <c r="AK24">
        <v>17</v>
      </c>
      <c r="AL24" s="3">
        <v>95.451350000000005</v>
      </c>
      <c r="AM24" s="3">
        <v>1.2454399999999999</v>
      </c>
      <c r="AN24" s="3">
        <v>2.4413049999999998</v>
      </c>
      <c r="AO24" s="3">
        <v>93.010040000000004</v>
      </c>
      <c r="AP24" s="3">
        <v>97.892650000000003</v>
      </c>
      <c r="AQ24" s="3"/>
      <c r="AR24">
        <v>17</v>
      </c>
      <c r="AS24" s="3">
        <v>26.784890000000001</v>
      </c>
      <c r="AT24" s="3">
        <v>2.6269299999999998</v>
      </c>
      <c r="AU24" s="3">
        <v>5.1492850000000008</v>
      </c>
      <c r="AV24" s="3">
        <v>21.6356</v>
      </c>
      <c r="AW24" s="3">
        <v>31.934170000000002</v>
      </c>
      <c r="AX24" s="3"/>
    </row>
    <row r="25" spans="2:50" x14ac:dyDescent="0.35">
      <c r="B25">
        <v>18</v>
      </c>
      <c r="C25" s="3">
        <v>80.624340000000004</v>
      </c>
      <c r="D25" s="3">
        <v>2.6505100000000001</v>
      </c>
      <c r="E25" s="3">
        <v>5.1955049999999972</v>
      </c>
      <c r="F25" s="3">
        <v>75.428830000000005</v>
      </c>
      <c r="G25" s="3">
        <v>85.819839999999999</v>
      </c>
      <c r="H25" s="3"/>
      <c r="I25">
        <v>18</v>
      </c>
      <c r="J25" s="3">
        <v>98.698549999999997</v>
      </c>
      <c r="K25" s="3">
        <v>0.75690000000000002</v>
      </c>
      <c r="L25" s="3">
        <v>1.4836599999999933</v>
      </c>
      <c r="M25" s="3">
        <v>97.214880000000008</v>
      </c>
      <c r="N25" s="3">
        <v>100</v>
      </c>
      <c r="P25">
        <v>18</v>
      </c>
      <c r="Q25" s="3">
        <v>38.264980000000001</v>
      </c>
      <c r="R25" s="3">
        <v>3.2585099999999998</v>
      </c>
      <c r="S25" s="3">
        <v>6.3872949999999999</v>
      </c>
      <c r="T25" s="3">
        <v>31.877689999999998</v>
      </c>
      <c r="U25" s="3">
        <v>44.652279999999998</v>
      </c>
      <c r="W25">
        <v>18</v>
      </c>
      <c r="X25" s="3">
        <v>22.41301</v>
      </c>
      <c r="Y25" s="3">
        <v>2.79379</v>
      </c>
      <c r="Z25" s="3">
        <v>5.4763550000000016</v>
      </c>
      <c r="AA25" s="3">
        <v>16.93665</v>
      </c>
      <c r="AB25" s="3">
        <v>27.889360000000003</v>
      </c>
      <c r="AD25">
        <v>18</v>
      </c>
      <c r="AE25" s="3">
        <v>26.500040000000002</v>
      </c>
      <c r="AF25" s="3">
        <v>2.956</v>
      </c>
      <c r="AG25" s="3">
        <v>5.7943100000000012</v>
      </c>
      <c r="AH25" s="3">
        <v>20.705729999999999</v>
      </c>
      <c r="AI25" s="3">
        <v>32.294350000000001</v>
      </c>
      <c r="AK25">
        <v>18</v>
      </c>
      <c r="AL25" s="3">
        <v>96.46284</v>
      </c>
      <c r="AM25" s="3">
        <v>1.2416099999999999</v>
      </c>
      <c r="AN25" s="3">
        <v>2.4337950000000035</v>
      </c>
      <c r="AO25" s="3">
        <v>94.029039999999995</v>
      </c>
      <c r="AP25" s="3">
        <v>98.896630000000002</v>
      </c>
      <c r="AQ25" s="3"/>
      <c r="AR25">
        <v>18</v>
      </c>
      <c r="AS25" s="3">
        <v>25.513870000000001</v>
      </c>
      <c r="AT25" s="3">
        <v>2.91961</v>
      </c>
      <c r="AU25" s="3">
        <v>5.7230000000000008</v>
      </c>
      <c r="AV25" s="3">
        <v>19.790869999999998</v>
      </c>
      <c r="AW25" s="3">
        <v>31.23687</v>
      </c>
      <c r="AX25" s="3"/>
    </row>
    <row r="26" spans="2:50" x14ac:dyDescent="0.35">
      <c r="B26">
        <v>19</v>
      </c>
      <c r="C26" s="3">
        <v>60.939730000000004</v>
      </c>
      <c r="D26" s="3">
        <v>2.3244400000000001</v>
      </c>
      <c r="E26" s="3">
        <v>4.5563450000000039</v>
      </c>
      <c r="F26" s="3">
        <v>56.383389999999999</v>
      </c>
      <c r="G26" s="3">
        <v>65.496080000000006</v>
      </c>
      <c r="H26" s="3"/>
      <c r="I26">
        <v>19</v>
      </c>
      <c r="J26" s="3">
        <v>98.88776</v>
      </c>
      <c r="K26" s="3">
        <v>0.49042000000000002</v>
      </c>
      <c r="L26" s="3">
        <v>0.9613249999999951</v>
      </c>
      <c r="M26" s="3">
        <v>97.926439999999999</v>
      </c>
      <c r="N26" s="3">
        <v>99.84908999999999</v>
      </c>
      <c r="P26">
        <v>19</v>
      </c>
      <c r="Q26" s="3">
        <v>40.648789999999998</v>
      </c>
      <c r="R26" s="3">
        <v>2.42279</v>
      </c>
      <c r="S26" s="3">
        <v>4.7491200000000013</v>
      </c>
      <c r="T26" s="3">
        <v>35.89967</v>
      </c>
      <c r="U26" s="3">
        <v>45.397910000000003</v>
      </c>
      <c r="W26">
        <v>19</v>
      </c>
      <c r="X26" s="3">
        <v>18.212949999999999</v>
      </c>
      <c r="Y26" s="3">
        <v>1.8980400000000002</v>
      </c>
      <c r="Z26" s="3">
        <v>3.72051</v>
      </c>
      <c r="AA26" s="3">
        <v>14.49244</v>
      </c>
      <c r="AB26" s="3">
        <v>21.93346</v>
      </c>
      <c r="AD26">
        <v>19</v>
      </c>
      <c r="AE26" s="3">
        <v>40.407119999999999</v>
      </c>
      <c r="AF26" s="3">
        <v>2.46739</v>
      </c>
      <c r="AG26" s="3">
        <v>4.836549999999999</v>
      </c>
      <c r="AH26" s="3">
        <v>35.570570000000004</v>
      </c>
      <c r="AI26" s="3">
        <v>45.243670000000002</v>
      </c>
      <c r="AK26">
        <v>19</v>
      </c>
      <c r="AL26" s="3">
        <v>93.889389999999992</v>
      </c>
      <c r="AM26" s="3">
        <v>1.0689</v>
      </c>
      <c r="AN26" s="3">
        <v>2.0952500000000001</v>
      </c>
      <c r="AO26" s="3">
        <v>91.794139999999999</v>
      </c>
      <c r="AP26" s="3">
        <v>95.984639999999999</v>
      </c>
      <c r="AQ26" s="3"/>
      <c r="AR26">
        <v>19</v>
      </c>
      <c r="AS26" s="3">
        <v>42.525639999999996</v>
      </c>
      <c r="AT26" s="3">
        <v>2.4613499999999999</v>
      </c>
      <c r="AU26" s="3">
        <v>4.8247099999999996</v>
      </c>
      <c r="AV26" s="3">
        <v>37.70093</v>
      </c>
      <c r="AW26" s="3">
        <v>47.350349999999999</v>
      </c>
      <c r="AX26" s="3"/>
    </row>
    <row r="27" spans="2:50" x14ac:dyDescent="0.35">
      <c r="B27">
        <v>20</v>
      </c>
      <c r="C27" s="3">
        <v>89.089529999999996</v>
      </c>
      <c r="D27" s="3">
        <v>1.5131800000000002</v>
      </c>
      <c r="E27" s="3">
        <v>2.9661100000000076</v>
      </c>
      <c r="F27" s="3">
        <v>86.123419999999996</v>
      </c>
      <c r="G27" s="3">
        <v>92.055640000000011</v>
      </c>
      <c r="H27" s="3"/>
      <c r="I27">
        <v>20</v>
      </c>
      <c r="J27" s="3">
        <v>99.286010000000005</v>
      </c>
      <c r="K27" s="3">
        <v>0.41222000000000003</v>
      </c>
      <c r="L27" s="3">
        <v>0.80801499999999749</v>
      </c>
      <c r="M27" s="3">
        <v>98.477969999999999</v>
      </c>
      <c r="N27" s="3">
        <v>100</v>
      </c>
      <c r="P27">
        <v>20</v>
      </c>
      <c r="Q27" s="3">
        <v>20.637549999999997</v>
      </c>
      <c r="R27" s="3">
        <v>1.96991</v>
      </c>
      <c r="S27" s="3">
        <v>3.8613949999999999</v>
      </c>
      <c r="T27" s="3">
        <v>16.776150000000001</v>
      </c>
      <c r="U27" s="3">
        <v>24.498940000000001</v>
      </c>
      <c r="W27">
        <v>20</v>
      </c>
      <c r="X27" s="3">
        <v>7.0629200000000001</v>
      </c>
      <c r="Y27" s="3">
        <v>1.25237</v>
      </c>
      <c r="Z27" s="3">
        <v>2.4548850000000004</v>
      </c>
      <c r="AA27" s="3">
        <v>4.6080399999999999</v>
      </c>
      <c r="AB27" s="3">
        <v>9.5178100000000008</v>
      </c>
      <c r="AD27">
        <v>20</v>
      </c>
      <c r="AE27" s="3">
        <v>24.154999999999998</v>
      </c>
      <c r="AF27" s="3">
        <v>2.0396100000000001</v>
      </c>
      <c r="AG27" s="3">
        <v>3.9980200000000004</v>
      </c>
      <c r="AH27" s="3">
        <v>20.156980000000001</v>
      </c>
      <c r="AI27" s="3">
        <v>28.153020000000001</v>
      </c>
      <c r="AK27">
        <v>20</v>
      </c>
      <c r="AL27" s="3">
        <v>98.072410000000005</v>
      </c>
      <c r="AM27" s="3">
        <v>0.67747999999999997</v>
      </c>
      <c r="AN27" s="3">
        <v>1.3279950000000014</v>
      </c>
      <c r="AO27" s="3">
        <v>96.744419999999991</v>
      </c>
      <c r="AP27" s="3">
        <v>99.400409999999994</v>
      </c>
      <c r="AQ27" s="3"/>
      <c r="AR27">
        <v>20</v>
      </c>
      <c r="AS27" s="3">
        <v>36.576709999999999</v>
      </c>
      <c r="AT27" s="3">
        <v>2.0164999999999997</v>
      </c>
      <c r="AU27" s="3">
        <v>3.952734999999997</v>
      </c>
      <c r="AV27" s="3">
        <v>32.623980000000003</v>
      </c>
      <c r="AW27" s="3">
        <v>40.529449999999997</v>
      </c>
      <c r="AX27" s="3"/>
    </row>
    <row r="28" spans="2:50" x14ac:dyDescent="0.35">
      <c r="B28">
        <v>21</v>
      </c>
      <c r="C28" s="3">
        <v>78.04083</v>
      </c>
      <c r="D28" s="3">
        <v>1.8507400000000001</v>
      </c>
      <c r="E28" s="3">
        <v>3.6278100000000038</v>
      </c>
      <c r="F28" s="3">
        <v>74.413020000000003</v>
      </c>
      <c r="G28" s="3">
        <v>81.668640000000011</v>
      </c>
      <c r="H28" s="3"/>
      <c r="I28">
        <v>21</v>
      </c>
      <c r="J28" s="3">
        <v>99.355080000000001</v>
      </c>
      <c r="K28" s="3">
        <v>0.37236000000000002</v>
      </c>
      <c r="L28" s="3">
        <v>0.72990500000000935</v>
      </c>
      <c r="M28" s="3">
        <v>98.625189999999989</v>
      </c>
      <c r="N28" s="3">
        <v>100</v>
      </c>
      <c r="P28">
        <v>21</v>
      </c>
      <c r="Q28" s="3">
        <v>29.9224</v>
      </c>
      <c r="R28" s="3">
        <v>2.0112999999999999</v>
      </c>
      <c r="S28" s="3">
        <v>3.9425300000000014</v>
      </c>
      <c r="T28" s="3">
        <v>25.979869999999998</v>
      </c>
      <c r="U28" s="3">
        <v>33.864930000000001</v>
      </c>
      <c r="W28">
        <v>21</v>
      </c>
      <c r="X28" s="3">
        <v>8.4833500000000015</v>
      </c>
      <c r="Y28" s="3">
        <v>1.3069500000000001</v>
      </c>
      <c r="Z28" s="3">
        <v>2.5618650000000001</v>
      </c>
      <c r="AA28" s="3">
        <v>5.9214900000000004</v>
      </c>
      <c r="AB28" s="3">
        <v>11.04522</v>
      </c>
      <c r="AD28">
        <v>21</v>
      </c>
      <c r="AE28" s="3">
        <v>30.63456</v>
      </c>
      <c r="AF28" s="3">
        <v>2.1501200000000003</v>
      </c>
      <c r="AG28" s="3">
        <v>4.2146400000000011</v>
      </c>
      <c r="AH28" s="3">
        <v>26.419920000000001</v>
      </c>
      <c r="AI28" s="3">
        <v>34.849200000000003</v>
      </c>
      <c r="AK28">
        <v>21</v>
      </c>
      <c r="AL28" s="3">
        <v>97.607639999999989</v>
      </c>
      <c r="AM28" s="3">
        <v>0.71714999999999995</v>
      </c>
      <c r="AN28" s="3">
        <v>1.405744999999996</v>
      </c>
      <c r="AO28" s="3">
        <v>96.201890000000006</v>
      </c>
      <c r="AP28" s="3">
        <v>99.013379999999998</v>
      </c>
      <c r="AQ28" s="3"/>
      <c r="AR28">
        <v>21</v>
      </c>
      <c r="AS28" s="3">
        <v>42.517440000000001</v>
      </c>
      <c r="AT28" s="3">
        <v>2.2389900000000003</v>
      </c>
      <c r="AU28" s="3">
        <v>4.3888549999999995</v>
      </c>
      <c r="AV28" s="3">
        <v>38.128590000000003</v>
      </c>
      <c r="AW28" s="3">
        <v>46.906300000000002</v>
      </c>
      <c r="AX28" s="3"/>
    </row>
    <row r="29" spans="2:50" x14ac:dyDescent="0.35">
      <c r="B29">
        <v>22</v>
      </c>
      <c r="C29" s="3">
        <v>79.06035</v>
      </c>
      <c r="D29" s="3">
        <v>2.45459</v>
      </c>
      <c r="E29" s="3">
        <v>4.8114549999999952</v>
      </c>
      <c r="F29" s="3">
        <v>74.248890000000003</v>
      </c>
      <c r="G29" s="3">
        <v>83.871799999999993</v>
      </c>
      <c r="H29" s="3"/>
      <c r="I29">
        <v>22</v>
      </c>
      <c r="J29" s="3">
        <v>98.592480000000009</v>
      </c>
      <c r="K29" s="3">
        <v>0.72081000000000006</v>
      </c>
      <c r="L29" s="3">
        <v>1.4129199999999997</v>
      </c>
      <c r="M29" s="3">
        <v>97.179559999999995</v>
      </c>
      <c r="N29" s="3">
        <v>100</v>
      </c>
      <c r="P29">
        <v>22</v>
      </c>
      <c r="Q29" s="3">
        <v>40.971319999999999</v>
      </c>
      <c r="R29" s="3">
        <v>2.8623500000000002</v>
      </c>
      <c r="S29" s="3">
        <v>5.6107499999999959</v>
      </c>
      <c r="T29" s="3">
        <v>35.360570000000003</v>
      </c>
      <c r="U29" s="3">
        <v>46.582069999999995</v>
      </c>
      <c r="W29">
        <v>22</v>
      </c>
      <c r="X29" s="3">
        <v>12.249000000000001</v>
      </c>
      <c r="Y29" s="3">
        <v>2.0268600000000001</v>
      </c>
      <c r="Z29" s="3">
        <v>3.9730400000000001</v>
      </c>
      <c r="AA29" s="3">
        <v>8.2759599999999995</v>
      </c>
      <c r="AB29" s="3">
        <v>16.22204</v>
      </c>
      <c r="AD29">
        <v>22</v>
      </c>
      <c r="AE29" s="3">
        <v>23.007839999999998</v>
      </c>
      <c r="AF29" s="3">
        <v>2.4870900000000002</v>
      </c>
      <c r="AG29" s="3">
        <v>4.875160000000001</v>
      </c>
      <c r="AH29" s="3">
        <v>18.132680000000001</v>
      </c>
      <c r="AI29" s="3">
        <v>27.883000000000003</v>
      </c>
      <c r="AK29">
        <v>22</v>
      </c>
      <c r="AL29" s="3">
        <v>95.251919999999998</v>
      </c>
      <c r="AM29" s="3">
        <v>1.3129299999999999</v>
      </c>
      <c r="AN29" s="3">
        <v>2.573599999999999</v>
      </c>
      <c r="AO29" s="3">
        <v>92.678319999999999</v>
      </c>
      <c r="AP29" s="3">
        <v>97.825519999999997</v>
      </c>
      <c r="AQ29" s="3"/>
      <c r="AR29">
        <v>22</v>
      </c>
      <c r="AS29" s="3">
        <v>29.597089999999998</v>
      </c>
      <c r="AT29" s="3">
        <v>2.77284</v>
      </c>
      <c r="AU29" s="3">
        <v>5.435290000000002</v>
      </c>
      <c r="AV29" s="3">
        <v>24.161799999999999</v>
      </c>
      <c r="AW29" s="3">
        <v>35.032380000000003</v>
      </c>
      <c r="AX29" s="3"/>
    </row>
    <row r="30" spans="2:50" x14ac:dyDescent="0.35">
      <c r="B30">
        <v>23</v>
      </c>
      <c r="C30" s="3">
        <v>67.639219999999995</v>
      </c>
      <c r="D30" s="3">
        <v>2.82314</v>
      </c>
      <c r="E30" s="3">
        <v>5.533889999999996</v>
      </c>
      <c r="F30" s="3">
        <v>62.105330000000002</v>
      </c>
      <c r="G30" s="3">
        <v>73.173109999999994</v>
      </c>
      <c r="H30" s="3"/>
      <c r="I30">
        <v>23</v>
      </c>
      <c r="J30" s="3">
        <v>98.289099999999991</v>
      </c>
      <c r="K30" s="3">
        <v>0.76093999999999995</v>
      </c>
      <c r="L30" s="3">
        <v>1.4915850000000006</v>
      </c>
      <c r="M30" s="3">
        <v>96.797510000000003</v>
      </c>
      <c r="N30" s="3">
        <v>99.780680000000004</v>
      </c>
      <c r="P30">
        <v>23</v>
      </c>
      <c r="Q30" s="3">
        <v>49.278680000000001</v>
      </c>
      <c r="R30" s="3">
        <v>3.0018199999999999</v>
      </c>
      <c r="S30" s="3">
        <v>5.8841249999999974</v>
      </c>
      <c r="T30" s="3">
        <v>43.394559999999998</v>
      </c>
      <c r="U30" s="3">
        <v>55.162809999999993</v>
      </c>
      <c r="W30">
        <v>23</v>
      </c>
      <c r="X30" s="3">
        <v>10.80424</v>
      </c>
      <c r="Y30" s="3">
        <v>1.9066699999999999</v>
      </c>
      <c r="Z30" s="3">
        <v>3.7374400000000008</v>
      </c>
      <c r="AA30" s="3">
        <v>7.0667999999999997</v>
      </c>
      <c r="AB30" s="3">
        <v>14.541680000000001</v>
      </c>
      <c r="AD30">
        <v>23</v>
      </c>
      <c r="AE30" s="3">
        <v>27.995399999999997</v>
      </c>
      <c r="AF30" s="3">
        <v>2.6890299999999998</v>
      </c>
      <c r="AG30" s="3">
        <v>5.2710050000000024</v>
      </c>
      <c r="AH30" s="3">
        <v>22.72439</v>
      </c>
      <c r="AI30" s="3">
        <v>33.266400000000004</v>
      </c>
      <c r="AK30">
        <v>23</v>
      </c>
      <c r="AL30" s="3">
        <v>97.094300000000004</v>
      </c>
      <c r="AM30" s="3">
        <v>1.0204299999999999</v>
      </c>
      <c r="AN30" s="3">
        <v>2.0002350000000035</v>
      </c>
      <c r="AO30" s="3">
        <v>95.094059999999999</v>
      </c>
      <c r="AP30" s="3">
        <v>99.094530000000006</v>
      </c>
      <c r="AQ30" s="3"/>
      <c r="AR30">
        <v>23</v>
      </c>
      <c r="AS30" s="3">
        <v>34.450839999999999</v>
      </c>
      <c r="AT30" s="3">
        <v>2.84145</v>
      </c>
      <c r="AU30" s="3">
        <v>5.569799999999999</v>
      </c>
      <c r="AV30" s="3">
        <v>28.881040000000002</v>
      </c>
      <c r="AW30" s="3">
        <v>40.02064</v>
      </c>
      <c r="AX30" s="3"/>
    </row>
    <row r="31" spans="2:50" x14ac:dyDescent="0.35">
      <c r="B31">
        <v>24</v>
      </c>
      <c r="C31" s="3">
        <v>82.821829999999991</v>
      </c>
      <c r="D31" s="3">
        <v>1.9164400000000001</v>
      </c>
      <c r="E31" s="3">
        <v>3.7565799999999996</v>
      </c>
      <c r="F31" s="3">
        <v>79.065249999999992</v>
      </c>
      <c r="G31" s="3">
        <v>86.578409999999991</v>
      </c>
      <c r="H31" s="3"/>
      <c r="I31">
        <v>24</v>
      </c>
      <c r="J31" s="3">
        <v>97.279539999999997</v>
      </c>
      <c r="K31" s="3">
        <v>0.85196000000000005</v>
      </c>
      <c r="L31" s="3">
        <v>1.6700100000000049</v>
      </c>
      <c r="M31" s="3">
        <v>95.609529999999992</v>
      </c>
      <c r="N31" s="3">
        <v>98.949550000000002</v>
      </c>
      <c r="P31">
        <v>24</v>
      </c>
      <c r="Q31" s="3">
        <v>30.81889</v>
      </c>
      <c r="R31" s="3">
        <v>2.2875199999999998</v>
      </c>
      <c r="S31" s="3">
        <v>4.4839649999999995</v>
      </c>
      <c r="T31" s="3">
        <v>26.33492</v>
      </c>
      <c r="U31" s="3">
        <v>35.302849999999999</v>
      </c>
      <c r="W31">
        <v>24</v>
      </c>
      <c r="X31" s="3">
        <v>19.609190000000002</v>
      </c>
      <c r="Y31" s="3">
        <v>2.0475699999999999</v>
      </c>
      <c r="Z31" s="3">
        <v>4.0136250000000002</v>
      </c>
      <c r="AA31" s="3">
        <v>15.59557</v>
      </c>
      <c r="AB31" s="3">
        <v>23.622820000000001</v>
      </c>
      <c r="AD31">
        <v>24</v>
      </c>
      <c r="AE31" s="3">
        <v>28.886129999999998</v>
      </c>
      <c r="AF31" s="3">
        <v>2.3291400000000002</v>
      </c>
      <c r="AG31" s="3">
        <v>4.5655550000000016</v>
      </c>
      <c r="AH31" s="3">
        <v>24.32057</v>
      </c>
      <c r="AI31" s="3">
        <v>33.451680000000003</v>
      </c>
      <c r="AK31">
        <v>24</v>
      </c>
      <c r="AL31" s="3">
        <v>97.545919999999995</v>
      </c>
      <c r="AM31" s="3">
        <v>0.80724000000000007</v>
      </c>
      <c r="AN31" s="3">
        <v>1.5823499999999981</v>
      </c>
      <c r="AO31" s="3">
        <v>95.963570000000004</v>
      </c>
      <c r="AP31" s="3">
        <v>99.128270000000001</v>
      </c>
      <c r="AQ31" s="3"/>
      <c r="AR31">
        <v>24</v>
      </c>
      <c r="AS31" s="3">
        <v>38.165640000000003</v>
      </c>
      <c r="AT31" s="3">
        <v>2.4400999999999997</v>
      </c>
      <c r="AU31" s="3">
        <v>4.7830699999999986</v>
      </c>
      <c r="AV31" s="3">
        <v>33.382570000000001</v>
      </c>
      <c r="AW31" s="3">
        <v>42.948709999999998</v>
      </c>
      <c r="AX31" s="3"/>
    </row>
    <row r="32" spans="2:50" x14ac:dyDescent="0.35">
      <c r="B32">
        <v>25</v>
      </c>
      <c r="C32" s="3">
        <v>41.145859999999999</v>
      </c>
      <c r="D32" s="3">
        <v>2.5735700000000001</v>
      </c>
      <c r="E32" s="3">
        <v>5.0446850000000012</v>
      </c>
      <c r="F32" s="3">
        <v>36.101169999999996</v>
      </c>
      <c r="G32" s="3">
        <v>46.190539999999999</v>
      </c>
      <c r="H32" s="3"/>
      <c r="I32">
        <v>25</v>
      </c>
      <c r="J32" s="3">
        <v>99.508160000000004</v>
      </c>
      <c r="K32" s="3">
        <v>0.34781000000000001</v>
      </c>
      <c r="L32" s="3">
        <v>0.68175500000000255</v>
      </c>
      <c r="M32" s="3">
        <v>98.826390000000004</v>
      </c>
      <c r="N32" s="3">
        <v>100</v>
      </c>
      <c r="P32">
        <v>25</v>
      </c>
      <c r="Q32" s="3">
        <v>23.798859999999998</v>
      </c>
      <c r="R32" s="3">
        <v>2.1909800000000001</v>
      </c>
      <c r="S32" s="3">
        <v>4.2947400000000009</v>
      </c>
      <c r="T32" s="3">
        <v>19.50412</v>
      </c>
      <c r="U32" s="3">
        <v>28.093600000000002</v>
      </c>
      <c r="W32">
        <v>25</v>
      </c>
      <c r="X32" s="3">
        <v>25.24033</v>
      </c>
      <c r="Y32" s="3">
        <v>2.7864</v>
      </c>
      <c r="Z32" s="3">
        <v>5.4618649999999995</v>
      </c>
      <c r="AA32" s="3">
        <v>19.778470000000002</v>
      </c>
      <c r="AB32" s="3">
        <v>30.702200000000001</v>
      </c>
      <c r="AD32">
        <v>25</v>
      </c>
      <c r="AE32" s="3">
        <v>21.893060000000002</v>
      </c>
      <c r="AF32" s="3">
        <v>2.1971699999999998</v>
      </c>
      <c r="AG32" s="3">
        <v>4.30687</v>
      </c>
      <c r="AH32" s="3">
        <v>17.586189999999998</v>
      </c>
      <c r="AI32" s="3">
        <v>26.199929999999998</v>
      </c>
      <c r="AK32">
        <v>25</v>
      </c>
      <c r="AL32" s="3">
        <v>98.268320000000003</v>
      </c>
      <c r="AM32" s="3">
        <v>0.73777000000000004</v>
      </c>
      <c r="AN32" s="3">
        <v>1.4461650000000077</v>
      </c>
      <c r="AO32" s="3">
        <v>96.822149999999993</v>
      </c>
      <c r="AP32" s="3">
        <v>99.714480000000009</v>
      </c>
      <c r="AQ32" s="3"/>
      <c r="AR32">
        <v>25</v>
      </c>
      <c r="AS32" s="3">
        <v>31.570039999999999</v>
      </c>
      <c r="AT32" s="3">
        <v>2.5200899999999997</v>
      </c>
      <c r="AU32" s="3">
        <v>4.9398700000000009</v>
      </c>
      <c r="AV32" s="3">
        <v>26.630169999999996</v>
      </c>
      <c r="AW32" s="3">
        <v>36.509909999999998</v>
      </c>
      <c r="AX32" s="3"/>
    </row>
    <row r="33" spans="2:50" x14ac:dyDescent="0.35">
      <c r="B33">
        <v>26</v>
      </c>
      <c r="C33" s="3">
        <v>73.555000000000007</v>
      </c>
      <c r="D33" s="3">
        <v>2.2959100000000001</v>
      </c>
      <c r="E33" s="3">
        <v>4.5004049999999935</v>
      </c>
      <c r="F33" s="3">
        <v>69.054590000000005</v>
      </c>
      <c r="G33" s="3">
        <v>78.055399999999992</v>
      </c>
      <c r="H33" s="3"/>
      <c r="I33">
        <v>26</v>
      </c>
      <c r="J33" s="3">
        <v>98.629249999999999</v>
      </c>
      <c r="K33" s="3">
        <v>0.60826999999999998</v>
      </c>
      <c r="L33" s="3">
        <v>1.1923250000000039</v>
      </c>
      <c r="M33" s="3">
        <v>97.436920000000001</v>
      </c>
      <c r="N33" s="3">
        <v>99.821570000000008</v>
      </c>
      <c r="P33">
        <v>26</v>
      </c>
      <c r="Q33" s="3">
        <v>48.513010000000001</v>
      </c>
      <c r="R33" s="3">
        <v>2.5591699999999999</v>
      </c>
      <c r="S33" s="3">
        <v>5.0164449999999974</v>
      </c>
      <c r="T33" s="3">
        <v>43.496569999999998</v>
      </c>
      <c r="U33" s="3">
        <v>53.529459999999993</v>
      </c>
      <c r="W33">
        <v>26</v>
      </c>
      <c r="X33" s="3">
        <v>23.16235</v>
      </c>
      <c r="Y33" s="3">
        <v>2.1728000000000001</v>
      </c>
      <c r="Z33" s="3">
        <v>4.2591000000000019</v>
      </c>
      <c r="AA33" s="3">
        <v>18.90325</v>
      </c>
      <c r="AB33" s="3">
        <v>27.421450000000004</v>
      </c>
      <c r="AD33">
        <v>26</v>
      </c>
      <c r="AE33" s="3">
        <v>40.03369</v>
      </c>
      <c r="AF33" s="3">
        <v>2.5689300000000004</v>
      </c>
      <c r="AG33" s="3">
        <v>5.0355950000000007</v>
      </c>
      <c r="AH33" s="3">
        <v>34.998100000000001</v>
      </c>
      <c r="AI33" s="3">
        <v>45.069290000000002</v>
      </c>
      <c r="AK33">
        <v>26</v>
      </c>
      <c r="AL33" s="3">
        <v>96.725890000000007</v>
      </c>
      <c r="AM33" s="3">
        <v>0.93267</v>
      </c>
      <c r="AN33" s="3">
        <v>1.8282150000000001</v>
      </c>
      <c r="AO33" s="3">
        <v>94.897679999999994</v>
      </c>
      <c r="AP33" s="3">
        <v>98.554109999999994</v>
      </c>
      <c r="AQ33" s="3"/>
      <c r="AR33">
        <v>26</v>
      </c>
      <c r="AS33" s="3">
        <v>42.131590000000003</v>
      </c>
      <c r="AT33" s="3">
        <v>2.4123100000000002</v>
      </c>
      <c r="AU33" s="3">
        <v>4.7285850000000025</v>
      </c>
      <c r="AV33" s="3">
        <v>37.402999999999999</v>
      </c>
      <c r="AW33" s="3">
        <v>46.860170000000004</v>
      </c>
      <c r="AX33" s="3"/>
    </row>
    <row r="34" spans="2:50" x14ac:dyDescent="0.35">
      <c r="B34">
        <v>27</v>
      </c>
      <c r="C34" s="3">
        <v>84.319569999999999</v>
      </c>
      <c r="D34" s="3">
        <v>2.40056</v>
      </c>
      <c r="E34" s="3">
        <v>4.7055549999999968</v>
      </c>
      <c r="F34" s="3">
        <v>79.614010000000007</v>
      </c>
      <c r="G34" s="3">
        <v>89.025120000000001</v>
      </c>
      <c r="H34" s="3"/>
      <c r="I34">
        <v>27</v>
      </c>
      <c r="J34" s="3">
        <v>97.895340000000004</v>
      </c>
      <c r="K34" s="3">
        <v>0.90273000000000003</v>
      </c>
      <c r="L34" s="3">
        <v>1.7695200000000071</v>
      </c>
      <c r="M34" s="3">
        <v>96.12581999999999</v>
      </c>
      <c r="N34" s="3">
        <v>99.664860000000004</v>
      </c>
      <c r="P34">
        <v>27</v>
      </c>
      <c r="Q34" s="3">
        <v>29.838550000000001</v>
      </c>
      <c r="R34" s="3">
        <v>2.9419299999999997</v>
      </c>
      <c r="S34" s="3">
        <v>5.7667350000000024</v>
      </c>
      <c r="T34" s="3">
        <v>24.071819999999999</v>
      </c>
      <c r="U34" s="3">
        <v>35.605290000000004</v>
      </c>
      <c r="W34">
        <v>27</v>
      </c>
      <c r="X34" s="3">
        <v>6.0348100000000002</v>
      </c>
      <c r="Y34" s="3">
        <v>1.60042</v>
      </c>
      <c r="Z34" s="3">
        <v>3.1371199999999999</v>
      </c>
      <c r="AA34" s="3">
        <v>2.8976899999999999</v>
      </c>
      <c r="AB34" s="3">
        <v>9.1719299999999997</v>
      </c>
      <c r="AD34">
        <v>27</v>
      </c>
      <c r="AE34" s="3">
        <v>27.13645</v>
      </c>
      <c r="AF34" s="3">
        <v>2.8523199999999997</v>
      </c>
      <c r="AG34" s="3">
        <v>5.591095000000001</v>
      </c>
      <c r="AH34" s="3">
        <v>21.545359999999999</v>
      </c>
      <c r="AI34" s="3">
        <v>32.727550000000001</v>
      </c>
      <c r="AK34">
        <v>27</v>
      </c>
      <c r="AL34" s="3">
        <v>99.101799999999997</v>
      </c>
      <c r="AM34" s="3">
        <v>0.51858000000000004</v>
      </c>
      <c r="AN34" s="3">
        <v>1.0165099999999967</v>
      </c>
      <c r="AO34" s="3">
        <v>98.085279999999997</v>
      </c>
      <c r="AP34" s="3">
        <v>100</v>
      </c>
      <c r="AQ34" s="3"/>
      <c r="AR34">
        <v>27</v>
      </c>
      <c r="AS34" s="3">
        <v>38.845669999999998</v>
      </c>
      <c r="AT34" s="3">
        <v>3.0697700000000001</v>
      </c>
      <c r="AU34" s="3">
        <v>6.0173449999999988</v>
      </c>
      <c r="AV34" s="3">
        <v>32.828319999999998</v>
      </c>
      <c r="AW34" s="3">
        <v>44.863009999999996</v>
      </c>
      <c r="AX34" s="3"/>
    </row>
    <row r="35" spans="2:50" x14ac:dyDescent="0.35">
      <c r="B35">
        <v>28</v>
      </c>
      <c r="C35" s="3">
        <v>67.874570000000006</v>
      </c>
      <c r="D35" s="3">
        <v>2.3571600000000004</v>
      </c>
      <c r="E35" s="3">
        <v>4.6204849999999986</v>
      </c>
      <c r="F35" s="3">
        <v>63.254089999999998</v>
      </c>
      <c r="G35" s="3">
        <v>72.495059999999995</v>
      </c>
      <c r="H35" s="3"/>
      <c r="I35">
        <v>28</v>
      </c>
      <c r="J35" s="3">
        <v>97.507840000000002</v>
      </c>
      <c r="K35" s="3">
        <v>0.77695000000000003</v>
      </c>
      <c r="L35" s="3">
        <v>1.5229650000000063</v>
      </c>
      <c r="M35" s="3">
        <v>95.98487999999999</v>
      </c>
      <c r="N35" s="3">
        <v>99.030810000000002</v>
      </c>
      <c r="P35">
        <v>28</v>
      </c>
      <c r="Q35" s="3">
        <v>51.178539999999998</v>
      </c>
      <c r="R35" s="3">
        <v>2.4895400000000003</v>
      </c>
      <c r="S35" s="3">
        <v>4.8799650000000021</v>
      </c>
      <c r="T35" s="3">
        <v>46.298569999999998</v>
      </c>
      <c r="U35" s="3">
        <v>56.058500000000002</v>
      </c>
      <c r="W35">
        <v>28</v>
      </c>
      <c r="X35" s="3">
        <v>7.2825799999999994</v>
      </c>
      <c r="Y35" s="3">
        <v>1.29887</v>
      </c>
      <c r="Z35" s="3">
        <v>2.5460349999999998</v>
      </c>
      <c r="AA35" s="3">
        <v>4.7365399999999998</v>
      </c>
      <c r="AB35" s="3">
        <v>9.8286099999999994</v>
      </c>
      <c r="AD35">
        <v>28</v>
      </c>
      <c r="AE35" s="3">
        <v>37.528440000000003</v>
      </c>
      <c r="AF35" s="3">
        <v>2.4444299999999997</v>
      </c>
      <c r="AG35" s="3">
        <v>4.7915449999999993</v>
      </c>
      <c r="AH35" s="3">
        <v>32.736890000000002</v>
      </c>
      <c r="AI35" s="3">
        <v>42.319980000000001</v>
      </c>
      <c r="AK35">
        <v>28</v>
      </c>
      <c r="AL35" s="3">
        <v>98.250320000000002</v>
      </c>
      <c r="AM35" s="3">
        <v>0.63099000000000005</v>
      </c>
      <c r="AN35" s="3">
        <v>1.2368600000000001</v>
      </c>
      <c r="AO35" s="3">
        <v>97.013459999999995</v>
      </c>
      <c r="AP35" s="3">
        <v>99.487179999999995</v>
      </c>
      <c r="AQ35" s="3"/>
      <c r="AR35">
        <v>28</v>
      </c>
      <c r="AS35" s="3">
        <v>41.600470000000001</v>
      </c>
      <c r="AT35" s="3">
        <v>2.4997400000000001</v>
      </c>
      <c r="AU35" s="3">
        <v>4.8999699999999962</v>
      </c>
      <c r="AV35" s="3">
        <v>36.700500000000005</v>
      </c>
      <c r="AW35" s="3">
        <v>46.500439999999998</v>
      </c>
      <c r="AX35" s="3"/>
    </row>
    <row r="36" spans="2:50" x14ac:dyDescent="0.35">
      <c r="B36">
        <v>29</v>
      </c>
      <c r="C36" s="3">
        <v>84.256230000000002</v>
      </c>
      <c r="D36" s="3">
        <v>2.49017</v>
      </c>
      <c r="E36" s="3">
        <v>4.8812050000000013</v>
      </c>
      <c r="F36" s="3">
        <v>79.375029999999995</v>
      </c>
      <c r="G36" s="3">
        <v>89.137439999999998</v>
      </c>
      <c r="H36" s="3"/>
      <c r="I36">
        <v>29</v>
      </c>
      <c r="J36" s="3">
        <v>98.75309</v>
      </c>
      <c r="K36" s="3">
        <v>0.71689999999999998</v>
      </c>
      <c r="L36" s="3">
        <v>1.405229999999996</v>
      </c>
      <c r="M36" s="3">
        <v>97.347839999999991</v>
      </c>
      <c r="N36" s="3">
        <v>100</v>
      </c>
      <c r="P36">
        <v>29</v>
      </c>
      <c r="Q36" s="3">
        <v>28.515889999999999</v>
      </c>
      <c r="R36" s="3">
        <v>3.12466</v>
      </c>
      <c r="S36" s="3">
        <v>6.1249249999999993</v>
      </c>
      <c r="T36" s="3">
        <v>22.390969999999999</v>
      </c>
      <c r="U36" s="3">
        <v>34.640819999999998</v>
      </c>
      <c r="W36">
        <v>29</v>
      </c>
      <c r="X36" s="3">
        <v>31.12125</v>
      </c>
      <c r="Y36" s="3">
        <v>3.2163299999999997</v>
      </c>
      <c r="Z36" s="3">
        <v>6.3046150000000001</v>
      </c>
      <c r="AA36" s="3">
        <v>24.81663</v>
      </c>
      <c r="AB36" s="3">
        <v>37.42586</v>
      </c>
      <c r="AD36">
        <v>29</v>
      </c>
      <c r="AE36" s="3">
        <v>23.791999999999998</v>
      </c>
      <c r="AF36" s="3">
        <v>2.95506</v>
      </c>
      <c r="AG36" s="3">
        <v>5.7924700000000016</v>
      </c>
      <c r="AH36" s="3">
        <v>17.99953</v>
      </c>
      <c r="AI36" s="3">
        <v>29.584470000000003</v>
      </c>
      <c r="AK36">
        <v>29</v>
      </c>
      <c r="AL36" s="3">
        <v>96.331040000000002</v>
      </c>
      <c r="AM36" s="3">
        <v>1.3002</v>
      </c>
      <c r="AN36" s="3">
        <v>2.5486300000000028</v>
      </c>
      <c r="AO36" s="3">
        <v>93.782409999999999</v>
      </c>
      <c r="AP36" s="3">
        <v>98.879670000000004</v>
      </c>
      <c r="AQ36" s="3"/>
      <c r="AR36">
        <v>29</v>
      </c>
      <c r="AS36" s="3">
        <v>28.686430000000001</v>
      </c>
      <c r="AT36" s="3">
        <v>3.1233299999999997</v>
      </c>
      <c r="AU36" s="3">
        <v>6.1223199999999984</v>
      </c>
      <c r="AV36" s="3">
        <v>22.564109999999999</v>
      </c>
      <c r="AW36" s="3">
        <v>34.808749999999996</v>
      </c>
      <c r="AX36" s="3"/>
    </row>
    <row r="37" spans="2:50" x14ac:dyDescent="0.35">
      <c r="B37">
        <v>30</v>
      </c>
      <c r="C37" s="3">
        <v>76.145620000000008</v>
      </c>
      <c r="D37" s="3">
        <v>1.8542900000000002</v>
      </c>
      <c r="E37" s="3">
        <v>3.6347499999999968</v>
      </c>
      <c r="F37" s="3">
        <v>72.510870000000011</v>
      </c>
      <c r="G37" s="3">
        <v>79.780370000000005</v>
      </c>
      <c r="H37" s="3"/>
      <c r="I37">
        <v>30</v>
      </c>
      <c r="J37" s="3">
        <v>99.390050000000002</v>
      </c>
      <c r="K37" s="3">
        <v>0.35222000000000003</v>
      </c>
      <c r="L37" s="3">
        <v>0.69042999999999921</v>
      </c>
      <c r="M37" s="3">
        <v>98.699640000000002</v>
      </c>
      <c r="N37" s="3">
        <v>100</v>
      </c>
      <c r="P37">
        <v>30</v>
      </c>
      <c r="Q37" s="3">
        <v>19.933450000000001</v>
      </c>
      <c r="R37" s="3">
        <v>1.7221299999999999</v>
      </c>
      <c r="S37" s="3">
        <v>3.3757000000000019</v>
      </c>
      <c r="T37" s="3">
        <v>16.557749999999999</v>
      </c>
      <c r="U37" s="3">
        <v>23.309150000000002</v>
      </c>
      <c r="W37">
        <v>30</v>
      </c>
      <c r="X37" s="3">
        <v>11.96063</v>
      </c>
      <c r="Y37" s="3">
        <v>1.42794</v>
      </c>
      <c r="Z37" s="3">
        <v>2.7990199999999987</v>
      </c>
      <c r="AA37" s="3">
        <v>9.1616100000000014</v>
      </c>
      <c r="AB37" s="3">
        <v>14.759649999999999</v>
      </c>
      <c r="AD37">
        <v>30</v>
      </c>
      <c r="AE37" s="3">
        <v>30.111840000000001</v>
      </c>
      <c r="AF37" s="3">
        <v>2.0732500000000003</v>
      </c>
      <c r="AG37" s="3">
        <v>4.0639600000000016</v>
      </c>
      <c r="AH37" s="3">
        <v>26.047879999999999</v>
      </c>
      <c r="AI37" s="3">
        <v>34.175800000000002</v>
      </c>
      <c r="AK37">
        <v>30</v>
      </c>
      <c r="AL37" s="3">
        <v>97.977639999999994</v>
      </c>
      <c r="AM37" s="3">
        <v>0.62915999999999994</v>
      </c>
      <c r="AN37" s="3">
        <v>1.2332649999999958</v>
      </c>
      <c r="AO37" s="3">
        <v>96.744370000000004</v>
      </c>
      <c r="AP37" s="3">
        <v>99.210899999999995</v>
      </c>
      <c r="AQ37" s="3"/>
      <c r="AR37">
        <v>30</v>
      </c>
      <c r="AS37" s="3">
        <v>35.772069999999999</v>
      </c>
      <c r="AT37" s="3">
        <v>2.1318799999999998</v>
      </c>
      <c r="AU37" s="3">
        <v>4.1788950000000025</v>
      </c>
      <c r="AV37" s="3">
        <v>31.593169999999997</v>
      </c>
      <c r="AW37" s="3">
        <v>39.950960000000002</v>
      </c>
      <c r="AX37" s="3"/>
    </row>
    <row r="38" spans="2:50" x14ac:dyDescent="0.35">
      <c r="B38">
        <v>31</v>
      </c>
      <c r="C38" s="3">
        <v>86.882509999999996</v>
      </c>
      <c r="D38" s="3">
        <v>1.8641999999999999</v>
      </c>
      <c r="E38" s="3">
        <v>3.6541899999999998</v>
      </c>
      <c r="F38" s="3">
        <v>83.228319999999997</v>
      </c>
      <c r="G38" s="3">
        <v>90.536699999999996</v>
      </c>
      <c r="H38" s="3"/>
      <c r="I38">
        <v>31</v>
      </c>
      <c r="J38" s="3">
        <v>99.074849999999998</v>
      </c>
      <c r="K38" s="3">
        <v>0.53115999999999997</v>
      </c>
      <c r="L38" s="3">
        <v>1.0411599999999979</v>
      </c>
      <c r="M38" s="3">
        <v>98.033680000000004</v>
      </c>
      <c r="N38" s="3">
        <v>100</v>
      </c>
      <c r="P38">
        <v>31</v>
      </c>
      <c r="Q38" s="3">
        <v>38.354050000000001</v>
      </c>
      <c r="R38" s="3">
        <v>2.6083100000000004</v>
      </c>
      <c r="S38" s="3">
        <v>5.1127800000000008</v>
      </c>
      <c r="T38" s="3">
        <v>33.24127</v>
      </c>
      <c r="U38" s="3">
        <v>43.466830000000002</v>
      </c>
      <c r="W38">
        <v>31</v>
      </c>
      <c r="X38" s="3">
        <v>6.8597500000000009</v>
      </c>
      <c r="Y38" s="3">
        <v>1.4059699999999999</v>
      </c>
      <c r="Z38" s="3">
        <v>2.75596</v>
      </c>
      <c r="AA38" s="3">
        <v>4.10379</v>
      </c>
      <c r="AB38" s="3">
        <v>9.61571</v>
      </c>
      <c r="AD38">
        <v>31</v>
      </c>
      <c r="AE38" s="3">
        <v>37.450119999999998</v>
      </c>
      <c r="AF38" s="3">
        <v>2.6166999999999998</v>
      </c>
      <c r="AG38" s="3">
        <v>5.1292299999999962</v>
      </c>
      <c r="AH38" s="3">
        <v>32.320890000000006</v>
      </c>
      <c r="AI38" s="3">
        <v>42.579349999999998</v>
      </c>
      <c r="AK38">
        <v>31</v>
      </c>
      <c r="AL38" s="3">
        <v>97.82889999999999</v>
      </c>
      <c r="AM38" s="3">
        <v>0.8091299999999999</v>
      </c>
      <c r="AN38" s="3">
        <v>1.5860500000000002</v>
      </c>
      <c r="AO38" s="3">
        <v>96.242850000000004</v>
      </c>
      <c r="AP38" s="3">
        <v>99.414950000000005</v>
      </c>
      <c r="AQ38" s="3"/>
      <c r="AR38">
        <v>31</v>
      </c>
      <c r="AS38" s="3">
        <v>41.616619999999998</v>
      </c>
      <c r="AT38" s="3">
        <v>2.6082399999999999</v>
      </c>
      <c r="AU38" s="3">
        <v>5.112644999999997</v>
      </c>
      <c r="AV38" s="3">
        <v>36.503980000000006</v>
      </c>
      <c r="AW38" s="3">
        <v>46.72927</v>
      </c>
      <c r="AX38" s="3"/>
    </row>
    <row r="39" spans="2:50" x14ac:dyDescent="0.35">
      <c r="B39">
        <v>32</v>
      </c>
      <c r="C39" s="3">
        <v>71.754640000000009</v>
      </c>
      <c r="D39" s="3">
        <v>2.5165900000000003</v>
      </c>
      <c r="E39" s="3">
        <v>4.9329799999999935</v>
      </c>
      <c r="F39" s="3">
        <v>66.821660000000008</v>
      </c>
      <c r="G39" s="3">
        <v>76.687619999999995</v>
      </c>
      <c r="H39" s="3"/>
      <c r="I39">
        <v>32</v>
      </c>
      <c r="J39" s="3">
        <v>98.717089999999999</v>
      </c>
      <c r="K39" s="3">
        <v>0.64146000000000003</v>
      </c>
      <c r="L39" s="3">
        <v>1.2573900000000009</v>
      </c>
      <c r="M39" s="3">
        <v>97.459699999999998</v>
      </c>
      <c r="N39" s="3">
        <v>99.97448</v>
      </c>
      <c r="P39">
        <v>32</v>
      </c>
      <c r="Q39" s="3">
        <v>29.178710000000002</v>
      </c>
      <c r="R39" s="3">
        <v>2.5878200000000002</v>
      </c>
      <c r="S39" s="3">
        <v>5.0726250000000004</v>
      </c>
      <c r="T39" s="3">
        <v>24.106089999999998</v>
      </c>
      <c r="U39" s="3">
        <v>34.251339999999999</v>
      </c>
      <c r="W39">
        <v>32</v>
      </c>
      <c r="X39" s="3">
        <v>15.714030000000001</v>
      </c>
      <c r="Y39" s="3">
        <v>2.0675599999999998</v>
      </c>
      <c r="Z39" s="3">
        <v>4.0528149999999989</v>
      </c>
      <c r="AA39" s="3">
        <v>11.661210000000001</v>
      </c>
      <c r="AB39" s="3">
        <v>19.766839999999998</v>
      </c>
      <c r="AD39">
        <v>32</v>
      </c>
      <c r="AE39" s="3">
        <v>27.562889999999999</v>
      </c>
      <c r="AF39" s="3">
        <v>2.5407999999999999</v>
      </c>
      <c r="AG39" s="3">
        <v>4.9804549999999974</v>
      </c>
      <c r="AH39" s="3">
        <v>22.582440000000002</v>
      </c>
      <c r="AI39" s="3">
        <v>32.543349999999997</v>
      </c>
      <c r="AK39">
        <v>32</v>
      </c>
      <c r="AL39" s="3">
        <v>95.199680000000001</v>
      </c>
      <c r="AM39" s="3">
        <v>1.21149</v>
      </c>
      <c r="AN39" s="3">
        <v>2.3747499999999988</v>
      </c>
      <c r="AO39" s="3">
        <v>92.824930000000009</v>
      </c>
      <c r="AP39" s="3">
        <v>97.574430000000007</v>
      </c>
      <c r="AQ39" s="3"/>
      <c r="AR39">
        <v>32</v>
      </c>
      <c r="AS39" s="3">
        <v>29.791909999999998</v>
      </c>
      <c r="AT39" s="3">
        <v>2.5919500000000002</v>
      </c>
      <c r="AU39" s="3">
        <v>5.0807249999999993</v>
      </c>
      <c r="AV39" s="3">
        <v>24.711189999999998</v>
      </c>
      <c r="AW39" s="3">
        <v>34.872639999999997</v>
      </c>
      <c r="AX39" s="3"/>
    </row>
    <row r="40" spans="2:50" x14ac:dyDescent="0.35">
      <c r="C40" s="3"/>
      <c r="D40" s="3"/>
      <c r="E40" s="3"/>
      <c r="F40" s="3"/>
      <c r="G40" s="3"/>
      <c r="J40" s="3"/>
      <c r="K40" s="3"/>
      <c r="L40" s="3"/>
      <c r="M40" s="3"/>
      <c r="N40" s="3"/>
      <c r="Q40" s="3"/>
      <c r="R40" s="3"/>
      <c r="S40" s="3"/>
      <c r="T40" s="3"/>
      <c r="U40" s="3"/>
      <c r="X40" s="3"/>
      <c r="Y40" s="3"/>
      <c r="Z40" s="3"/>
      <c r="AA40" s="3"/>
      <c r="AB40" s="3"/>
      <c r="AE40" s="3"/>
      <c r="AF40" s="3"/>
      <c r="AG40" s="3"/>
      <c r="AH40" s="3"/>
      <c r="AI40" s="3"/>
      <c r="AL40" s="3"/>
      <c r="AM40" s="3"/>
      <c r="AN40" s="3"/>
      <c r="AO40" s="3"/>
      <c r="AP40" s="3"/>
      <c r="AU40" s="3"/>
    </row>
    <row r="41" spans="2:50" x14ac:dyDescent="0.35">
      <c r="B41" s="1" t="s">
        <v>84</v>
      </c>
      <c r="C41" s="3"/>
      <c r="D41" s="3"/>
      <c r="E41" s="3"/>
      <c r="F41" s="3"/>
      <c r="G41" s="3"/>
      <c r="I41" s="1" t="s">
        <v>84</v>
      </c>
      <c r="J41" s="3"/>
      <c r="K41" s="3"/>
      <c r="L41" s="3"/>
      <c r="M41" s="3"/>
      <c r="N41" s="3"/>
      <c r="P41" s="1" t="s">
        <v>84</v>
      </c>
      <c r="Q41" s="3"/>
      <c r="R41" s="3"/>
      <c r="S41" s="3"/>
      <c r="T41" s="3"/>
      <c r="U41" s="3"/>
      <c r="W41" s="1" t="s">
        <v>84</v>
      </c>
      <c r="X41" s="3"/>
      <c r="Y41" s="3"/>
      <c r="Z41" s="3"/>
      <c r="AA41" s="3"/>
      <c r="AB41" s="3"/>
      <c r="AD41" s="1" t="s">
        <v>84</v>
      </c>
      <c r="AE41" s="3"/>
      <c r="AF41" s="3"/>
      <c r="AG41" s="3"/>
      <c r="AH41" s="3"/>
      <c r="AI41" s="3"/>
      <c r="AK41" s="1" t="s">
        <v>84</v>
      </c>
      <c r="AL41" s="3"/>
      <c r="AM41" s="3"/>
      <c r="AN41" s="3"/>
      <c r="AO41" s="3"/>
      <c r="AP41" s="3"/>
      <c r="AR41" s="1" t="s">
        <v>84</v>
      </c>
      <c r="AU41" s="3"/>
    </row>
    <row r="42" spans="2:50" x14ac:dyDescent="0.35">
      <c r="B42">
        <v>1</v>
      </c>
      <c r="C42" s="3">
        <v>5.5879099999999999</v>
      </c>
      <c r="D42" s="3">
        <v>1.4190799999999999</v>
      </c>
      <c r="E42" s="3">
        <v>2.7816700000000001</v>
      </c>
      <c r="F42" s="3">
        <v>2.8062400000000003</v>
      </c>
      <c r="G42" s="3">
        <v>8.3695800000000009</v>
      </c>
      <c r="I42">
        <v>1</v>
      </c>
      <c r="J42" s="3">
        <v>1.19502</v>
      </c>
      <c r="K42" s="3">
        <v>0.68713999999999997</v>
      </c>
      <c r="L42" s="3">
        <v>1.3469250000000001</v>
      </c>
      <c r="M42" s="3">
        <v>0</v>
      </c>
      <c r="N42" s="3">
        <v>2.5419400000000003</v>
      </c>
      <c r="P42">
        <v>1</v>
      </c>
      <c r="Q42" s="3">
        <v>53.100659999999998</v>
      </c>
      <c r="R42" s="3">
        <v>2.30396</v>
      </c>
      <c r="S42" s="3">
        <v>4.5161899999999982</v>
      </c>
      <c r="T42" s="3">
        <v>48.584470000000003</v>
      </c>
      <c r="U42" s="3">
        <v>57.616849999999999</v>
      </c>
      <c r="W42">
        <v>1</v>
      </c>
      <c r="X42" s="3">
        <v>1.61805</v>
      </c>
      <c r="Y42" s="3">
        <v>0.79290000000000005</v>
      </c>
      <c r="Z42" s="3">
        <v>1.55423</v>
      </c>
      <c r="AA42" s="3">
        <v>6.3820000000000002E-2</v>
      </c>
      <c r="AB42" s="3">
        <v>3.1722800000000002</v>
      </c>
      <c r="AD42">
        <v>1</v>
      </c>
      <c r="AE42" s="3">
        <v>65.131270000000001</v>
      </c>
      <c r="AF42" s="3">
        <v>2.5980400000000001</v>
      </c>
      <c r="AG42" s="3">
        <v>5.0926449999999939</v>
      </c>
      <c r="AH42" s="3">
        <v>60.038630000000005</v>
      </c>
      <c r="AI42" s="3">
        <v>70.223919999999993</v>
      </c>
      <c r="AK42">
        <v>1</v>
      </c>
      <c r="AL42" s="3">
        <v>0.39783999999999997</v>
      </c>
      <c r="AM42" s="3">
        <v>0.39783999999999997</v>
      </c>
      <c r="AN42" s="3">
        <v>0.77984999999999993</v>
      </c>
      <c r="AO42" s="3">
        <v>0</v>
      </c>
      <c r="AP42" s="3">
        <v>1.1776899999999999</v>
      </c>
      <c r="AQ42" s="3"/>
      <c r="AR42">
        <v>1</v>
      </c>
      <c r="AS42" s="3">
        <v>63.095369999999996</v>
      </c>
      <c r="AT42" s="3">
        <v>2.5946099999999999</v>
      </c>
      <c r="AU42" s="3">
        <v>5.0859299999999976</v>
      </c>
      <c r="AV42" s="3">
        <v>58.009439999999998</v>
      </c>
      <c r="AW42" s="3">
        <v>68.181299999999993</v>
      </c>
      <c r="AX42" s="3"/>
    </row>
    <row r="43" spans="2:50" x14ac:dyDescent="0.35">
      <c r="B43">
        <v>2</v>
      </c>
      <c r="C43" s="3">
        <v>10.37518</v>
      </c>
      <c r="D43" s="3">
        <v>1.4935700000000001</v>
      </c>
      <c r="E43" s="3">
        <v>2.9276749999999994</v>
      </c>
      <c r="F43" s="3">
        <v>7.4475100000000003</v>
      </c>
      <c r="G43" s="3">
        <v>13.302859999999999</v>
      </c>
      <c r="I43">
        <v>2</v>
      </c>
      <c r="J43" s="3">
        <v>2.22899</v>
      </c>
      <c r="K43" s="3">
        <v>0.73130000000000006</v>
      </c>
      <c r="L43" s="3">
        <v>1.4334899999999999</v>
      </c>
      <c r="M43" s="3">
        <v>0.79549999999999998</v>
      </c>
      <c r="N43" s="3">
        <v>3.66248</v>
      </c>
      <c r="P43">
        <v>2</v>
      </c>
      <c r="Q43" s="3">
        <v>15.32461</v>
      </c>
      <c r="R43" s="3">
        <v>1.79471</v>
      </c>
      <c r="S43" s="3">
        <v>3.5179649999999993</v>
      </c>
      <c r="T43" s="3">
        <v>11.80664</v>
      </c>
      <c r="U43" s="3">
        <v>18.842569999999998</v>
      </c>
      <c r="W43">
        <v>2</v>
      </c>
      <c r="X43" s="3">
        <v>3.7253799999999995</v>
      </c>
      <c r="Y43" s="3">
        <v>0.92008999999999996</v>
      </c>
      <c r="Z43" s="3">
        <v>1.8035550000000002</v>
      </c>
      <c r="AA43" s="3">
        <v>1.9218300000000001</v>
      </c>
      <c r="AB43" s="3">
        <v>5.5289400000000004</v>
      </c>
      <c r="AD43">
        <v>2</v>
      </c>
      <c r="AE43" s="3">
        <v>46.665800000000004</v>
      </c>
      <c r="AF43" s="3">
        <v>2.4880200000000001</v>
      </c>
      <c r="AG43" s="3">
        <v>4.8769950000000044</v>
      </c>
      <c r="AH43" s="3">
        <v>41.788799999999995</v>
      </c>
      <c r="AI43" s="3">
        <v>51.542790000000004</v>
      </c>
      <c r="AK43">
        <v>2</v>
      </c>
      <c r="AL43" s="3">
        <v>3.4710699999999997</v>
      </c>
      <c r="AM43" s="3">
        <v>0.89183999999999997</v>
      </c>
      <c r="AN43" s="3">
        <v>1.7481850000000003</v>
      </c>
      <c r="AO43" s="3">
        <v>1.72288</v>
      </c>
      <c r="AP43" s="3">
        <v>5.2192500000000006</v>
      </c>
      <c r="AQ43" s="3"/>
      <c r="AR43">
        <v>2</v>
      </c>
      <c r="AS43" s="3">
        <v>41.955289999999998</v>
      </c>
      <c r="AT43" s="3">
        <v>2.4382199999999998</v>
      </c>
      <c r="AU43" s="3">
        <v>4.7793700000000001</v>
      </c>
      <c r="AV43" s="3">
        <v>37.175919999999998</v>
      </c>
      <c r="AW43" s="3">
        <v>46.734659999999998</v>
      </c>
      <c r="AX43" s="3"/>
    </row>
    <row r="44" spans="2:50" x14ac:dyDescent="0.35">
      <c r="B44">
        <v>3</v>
      </c>
      <c r="C44" s="3">
        <v>16.03659</v>
      </c>
      <c r="D44" s="3">
        <v>2.7378100000000001</v>
      </c>
      <c r="E44" s="3">
        <v>5.3666250000000009</v>
      </c>
      <c r="F44" s="3">
        <v>10.66996</v>
      </c>
      <c r="G44" s="3">
        <v>21.403210000000001</v>
      </c>
      <c r="I44">
        <v>3</v>
      </c>
      <c r="J44" s="3">
        <v>1.6598899999999999</v>
      </c>
      <c r="K44" s="3">
        <v>0.95505999999999991</v>
      </c>
      <c r="L44" s="3">
        <v>1.8721000000000001</v>
      </c>
      <c r="M44" s="3">
        <v>0</v>
      </c>
      <c r="N44" s="3">
        <v>3.53199</v>
      </c>
      <c r="P44">
        <v>3</v>
      </c>
      <c r="Q44" s="3">
        <v>14.356369999999998</v>
      </c>
      <c r="R44" s="3">
        <v>2.61842</v>
      </c>
      <c r="S44" s="3">
        <v>5.1325899999999995</v>
      </c>
      <c r="T44" s="3">
        <v>9.2237799999999996</v>
      </c>
      <c r="U44" s="3">
        <v>19.488959999999999</v>
      </c>
      <c r="W44">
        <v>3</v>
      </c>
      <c r="X44" s="3">
        <v>1.6598899999999999</v>
      </c>
      <c r="Y44" s="3">
        <v>0.95505999999999991</v>
      </c>
      <c r="Z44" s="3">
        <v>1.8721000000000001</v>
      </c>
      <c r="AA44" s="3">
        <v>0</v>
      </c>
      <c r="AB44" s="3">
        <v>3.53199</v>
      </c>
      <c r="AD44">
        <v>3</v>
      </c>
      <c r="AE44" s="3">
        <v>37.0122</v>
      </c>
      <c r="AF44" s="3">
        <v>3.6084699999999996</v>
      </c>
      <c r="AG44" s="3">
        <v>7.0732849999999967</v>
      </c>
      <c r="AH44" s="3">
        <v>29.938910000000003</v>
      </c>
      <c r="AI44" s="3">
        <v>44.085479999999997</v>
      </c>
      <c r="AK44">
        <v>3</v>
      </c>
      <c r="AL44" s="3">
        <v>1.6463399999999999</v>
      </c>
      <c r="AM44" s="3">
        <v>0.93871000000000004</v>
      </c>
      <c r="AN44" s="3">
        <v>1.8400449999999999</v>
      </c>
      <c r="AO44" s="3">
        <v>0</v>
      </c>
      <c r="AP44" s="3">
        <v>3.4863900000000001</v>
      </c>
      <c r="AQ44" s="3"/>
      <c r="AR44">
        <v>3</v>
      </c>
      <c r="AS44" s="3">
        <v>36.470190000000002</v>
      </c>
      <c r="AT44" s="3">
        <v>3.5971299999999999</v>
      </c>
      <c r="AU44" s="3">
        <v>7.0510699999999993</v>
      </c>
      <c r="AV44" s="3">
        <v>29.419119999999999</v>
      </c>
      <c r="AW44" s="3">
        <v>43.521259999999998</v>
      </c>
      <c r="AX44" s="3"/>
    </row>
    <row r="45" spans="2:50" x14ac:dyDescent="0.35">
      <c r="B45">
        <v>4</v>
      </c>
      <c r="C45" s="3">
        <v>16.094090000000001</v>
      </c>
      <c r="D45" s="3">
        <v>2.5517799999999999</v>
      </c>
      <c r="E45" s="3">
        <v>5.0019750000000007</v>
      </c>
      <c r="F45" s="3">
        <v>11.09212</v>
      </c>
      <c r="G45" s="3">
        <v>21.096070000000001</v>
      </c>
      <c r="I45">
        <v>4</v>
      </c>
      <c r="J45" s="3">
        <v>1.50841</v>
      </c>
      <c r="K45" s="3">
        <v>0.86787999999999998</v>
      </c>
      <c r="L45" s="3">
        <v>1.701195</v>
      </c>
      <c r="M45" s="3">
        <v>0</v>
      </c>
      <c r="N45" s="3">
        <v>3.2096</v>
      </c>
      <c r="P45">
        <v>4</v>
      </c>
      <c r="Q45" s="3">
        <v>12.557309999999999</v>
      </c>
      <c r="R45" s="3">
        <v>2.3484700000000003</v>
      </c>
      <c r="S45" s="3">
        <v>4.6034449999999998</v>
      </c>
      <c r="T45" s="3">
        <v>7.9538700000000002</v>
      </c>
      <c r="U45" s="3">
        <v>17.16076</v>
      </c>
      <c r="W45">
        <v>4</v>
      </c>
      <c r="X45" s="3">
        <v>7.0353500000000002</v>
      </c>
      <c r="Y45" s="3">
        <v>1.8221000000000001</v>
      </c>
      <c r="Z45" s="3">
        <v>3.5716499999999995</v>
      </c>
      <c r="AA45" s="3">
        <v>3.4637000000000002</v>
      </c>
      <c r="AB45" s="3">
        <v>10.606999999999999</v>
      </c>
      <c r="AD45">
        <v>4</v>
      </c>
      <c r="AE45" s="3">
        <v>43.732140000000001</v>
      </c>
      <c r="AF45" s="3">
        <v>3.4857899999999997</v>
      </c>
      <c r="AG45" s="3">
        <v>6.8328099999999985</v>
      </c>
      <c r="AH45" s="3">
        <v>36.899329999999999</v>
      </c>
      <c r="AI45" s="3">
        <v>50.564949999999996</v>
      </c>
      <c r="AK45">
        <v>4</v>
      </c>
      <c r="AL45" s="3">
        <v>0.50169000000000008</v>
      </c>
      <c r="AM45" s="3">
        <v>0.50169000000000008</v>
      </c>
      <c r="AN45" s="3">
        <v>0.98341500000000004</v>
      </c>
      <c r="AO45" s="3">
        <v>0</v>
      </c>
      <c r="AP45" s="3">
        <v>1.4851100000000002</v>
      </c>
      <c r="AQ45" s="3"/>
      <c r="AR45">
        <v>4</v>
      </c>
      <c r="AS45" s="3">
        <v>35.16845</v>
      </c>
      <c r="AT45" s="3">
        <v>3.3867300000000005</v>
      </c>
      <c r="AU45" s="3">
        <v>6.6386500000000037</v>
      </c>
      <c r="AV45" s="3">
        <v>28.529799999999998</v>
      </c>
      <c r="AW45" s="3">
        <v>41.807100000000005</v>
      </c>
      <c r="AX45" s="3"/>
    </row>
    <row r="46" spans="2:50" x14ac:dyDescent="0.35">
      <c r="B46">
        <v>5</v>
      </c>
      <c r="C46" s="3">
        <v>5.49709</v>
      </c>
      <c r="D46" s="3">
        <v>1.1896800000000001</v>
      </c>
      <c r="E46" s="3">
        <v>2.3319949999999996</v>
      </c>
      <c r="F46" s="3">
        <v>3.1650900000000002</v>
      </c>
      <c r="G46" s="3">
        <v>7.8290799999999994</v>
      </c>
      <c r="I46">
        <v>5</v>
      </c>
      <c r="J46" s="3">
        <v>1.3479700000000001</v>
      </c>
      <c r="K46" s="3">
        <v>0.59343000000000001</v>
      </c>
      <c r="L46" s="3">
        <v>1.163225</v>
      </c>
      <c r="M46" s="3">
        <v>0.18475</v>
      </c>
      <c r="N46" s="3">
        <v>2.5112000000000001</v>
      </c>
      <c r="P46">
        <v>5</v>
      </c>
      <c r="Q46" s="3">
        <v>12.362439999999999</v>
      </c>
      <c r="R46" s="3">
        <v>1.6904099999999997</v>
      </c>
      <c r="S46" s="3">
        <v>3.3135299999999992</v>
      </c>
      <c r="T46" s="3">
        <v>9.0489100000000011</v>
      </c>
      <c r="U46" s="3">
        <v>15.67597</v>
      </c>
      <c r="W46">
        <v>5</v>
      </c>
      <c r="X46" s="3">
        <v>1.33073</v>
      </c>
      <c r="Y46" s="3">
        <v>0.58864000000000005</v>
      </c>
      <c r="Z46" s="3">
        <v>1.15385</v>
      </c>
      <c r="AA46" s="3">
        <v>0.17688000000000001</v>
      </c>
      <c r="AB46" s="3">
        <v>2.4845800000000002</v>
      </c>
      <c r="AD46">
        <v>5</v>
      </c>
      <c r="AE46" s="3">
        <v>41.398760000000003</v>
      </c>
      <c r="AF46" s="3">
        <v>2.5920999999999998</v>
      </c>
      <c r="AG46" s="3">
        <v>5.0809949999999979</v>
      </c>
      <c r="AH46" s="3">
        <v>36.31776</v>
      </c>
      <c r="AI46" s="3">
        <v>46.479749999999996</v>
      </c>
      <c r="AK46">
        <v>5</v>
      </c>
      <c r="AL46" s="12" t="s">
        <v>90</v>
      </c>
      <c r="AM46" s="12" t="s">
        <v>90</v>
      </c>
      <c r="AN46" s="12" t="s">
        <v>90</v>
      </c>
      <c r="AO46" s="12" t="s">
        <v>90</v>
      </c>
      <c r="AP46" s="12" t="s">
        <v>90</v>
      </c>
      <c r="AQ46" s="3"/>
      <c r="AR46">
        <v>5</v>
      </c>
      <c r="AS46" s="3">
        <v>37.935770000000005</v>
      </c>
      <c r="AT46" s="3">
        <v>2.5427499999999998</v>
      </c>
      <c r="AU46" s="3">
        <v>4.9842699999999986</v>
      </c>
      <c r="AV46" s="3">
        <v>32.951500000000003</v>
      </c>
      <c r="AW46" s="3">
        <v>42.92004</v>
      </c>
      <c r="AX46" s="3"/>
    </row>
    <row r="47" spans="2:50" x14ac:dyDescent="0.35">
      <c r="B47">
        <v>6</v>
      </c>
      <c r="C47" s="3">
        <v>11.401859999999999</v>
      </c>
      <c r="D47" s="3">
        <v>2.3849100000000001</v>
      </c>
      <c r="E47" s="3">
        <v>4.6748799999999999</v>
      </c>
      <c r="F47" s="3">
        <v>6.7269800000000002</v>
      </c>
      <c r="G47" s="3">
        <v>16.076740000000001</v>
      </c>
      <c r="I47">
        <v>6</v>
      </c>
      <c r="J47" s="3">
        <v>1.7181200000000001</v>
      </c>
      <c r="K47" s="3">
        <v>0.98780000000000001</v>
      </c>
      <c r="L47" s="3">
        <v>1.9362699999999999</v>
      </c>
      <c r="M47" s="3">
        <v>0</v>
      </c>
      <c r="N47" s="3">
        <v>3.6543899999999998</v>
      </c>
      <c r="P47">
        <v>6</v>
      </c>
      <c r="Q47" s="3">
        <v>22.266569999999998</v>
      </c>
      <c r="R47" s="3">
        <v>3.1507800000000001</v>
      </c>
      <c r="S47" s="3">
        <v>6.1761299999999988</v>
      </c>
      <c r="T47" s="3">
        <v>16.090440000000001</v>
      </c>
      <c r="U47" s="3">
        <v>28.442699999999999</v>
      </c>
      <c r="W47">
        <v>6</v>
      </c>
      <c r="X47" s="3">
        <v>4.5732900000000001</v>
      </c>
      <c r="Y47" s="3">
        <v>1.58846</v>
      </c>
      <c r="Z47" s="3">
        <v>3.1136699999999999</v>
      </c>
      <c r="AA47" s="3">
        <v>1.4596199999999999</v>
      </c>
      <c r="AB47" s="3">
        <v>7.68696</v>
      </c>
      <c r="AD47">
        <v>6</v>
      </c>
      <c r="AE47" s="3">
        <v>44.608429999999998</v>
      </c>
      <c r="AF47" s="3">
        <v>3.7445499999999998</v>
      </c>
      <c r="AG47" s="3">
        <v>7.3400149999999975</v>
      </c>
      <c r="AH47" s="3">
        <v>37.268410000000003</v>
      </c>
      <c r="AI47" s="3">
        <v>51.948439999999998</v>
      </c>
      <c r="AK47">
        <v>6</v>
      </c>
      <c r="AL47" s="12" t="s">
        <v>90</v>
      </c>
      <c r="AM47" s="12" t="s">
        <v>90</v>
      </c>
      <c r="AN47" s="12" t="s">
        <v>90</v>
      </c>
      <c r="AO47" s="12" t="s">
        <v>90</v>
      </c>
      <c r="AP47" s="12" t="s">
        <v>90</v>
      </c>
      <c r="AQ47" s="3"/>
      <c r="AR47">
        <v>6</v>
      </c>
      <c r="AS47" s="3">
        <v>40.888190000000002</v>
      </c>
      <c r="AT47" s="3">
        <v>3.9222000000000001</v>
      </c>
      <c r="AU47" s="3">
        <v>7.6882699999999993</v>
      </c>
      <c r="AV47" s="3">
        <v>33.199919999999999</v>
      </c>
      <c r="AW47" s="3">
        <v>48.576459999999997</v>
      </c>
      <c r="AX47" s="3"/>
    </row>
    <row r="48" spans="2:50" x14ac:dyDescent="0.35">
      <c r="B48">
        <v>7</v>
      </c>
      <c r="C48" s="3">
        <v>6.3521999999999998</v>
      </c>
      <c r="D48" s="3">
        <v>1.1915800000000001</v>
      </c>
      <c r="E48" s="3">
        <v>2.3357150000000004</v>
      </c>
      <c r="F48" s="3">
        <v>4.0164799999999996</v>
      </c>
      <c r="G48" s="3">
        <v>8.6879100000000005</v>
      </c>
      <c r="I48">
        <v>7</v>
      </c>
      <c r="J48" s="12" t="s">
        <v>90</v>
      </c>
      <c r="K48" s="12" t="s">
        <v>90</v>
      </c>
      <c r="L48" s="12" t="s">
        <v>90</v>
      </c>
      <c r="M48" s="12" t="s">
        <v>90</v>
      </c>
      <c r="N48" s="12" t="s">
        <v>90</v>
      </c>
      <c r="P48">
        <v>7</v>
      </c>
      <c r="Q48" s="3">
        <v>12.4754</v>
      </c>
      <c r="R48" s="3">
        <v>1.6607400000000001</v>
      </c>
      <c r="S48" s="3">
        <v>3.2553650000000003</v>
      </c>
      <c r="T48" s="3">
        <v>9.2200299999999995</v>
      </c>
      <c r="U48" s="3">
        <v>15.73076</v>
      </c>
      <c r="W48">
        <v>7</v>
      </c>
      <c r="X48" s="3">
        <v>11.67479</v>
      </c>
      <c r="Y48" s="3">
        <v>1.7063299999999999</v>
      </c>
      <c r="Z48" s="3">
        <v>3.3447199999999997</v>
      </c>
      <c r="AA48" s="3">
        <v>8.330070000000001</v>
      </c>
      <c r="AB48" s="3">
        <v>15.01951</v>
      </c>
      <c r="AD48">
        <v>7</v>
      </c>
      <c r="AE48" s="3">
        <v>47.939340000000001</v>
      </c>
      <c r="AF48" s="3">
        <v>2.5648399999999998</v>
      </c>
      <c r="AG48" s="3">
        <v>5.0275649999999992</v>
      </c>
      <c r="AH48" s="3">
        <v>42.911769999999997</v>
      </c>
      <c r="AI48" s="3">
        <v>52.966899999999995</v>
      </c>
      <c r="AK48">
        <v>7</v>
      </c>
      <c r="AL48" s="3">
        <v>0.45218999999999998</v>
      </c>
      <c r="AM48" s="3">
        <v>0.31974999999999998</v>
      </c>
      <c r="AN48" s="3">
        <v>0.62676999999999994</v>
      </c>
      <c r="AO48" s="3">
        <v>0</v>
      </c>
      <c r="AP48" s="3">
        <v>1.0789599999999999</v>
      </c>
      <c r="AQ48" s="3"/>
      <c r="AR48">
        <v>7</v>
      </c>
      <c r="AS48" s="3">
        <v>47.489660000000001</v>
      </c>
      <c r="AT48" s="3">
        <v>2.5671300000000001</v>
      </c>
      <c r="AU48" s="3">
        <v>5.0320699999999974</v>
      </c>
      <c r="AV48" s="3">
        <v>42.457590000000003</v>
      </c>
      <c r="AW48" s="3">
        <v>52.521729999999998</v>
      </c>
      <c r="AX48" s="3"/>
    </row>
    <row r="49" spans="2:50" x14ac:dyDescent="0.35">
      <c r="B49">
        <v>8</v>
      </c>
      <c r="C49" s="3">
        <v>10.5571</v>
      </c>
      <c r="D49" s="3">
        <v>2.5610399999999998</v>
      </c>
      <c r="E49" s="3">
        <v>5.0201250000000002</v>
      </c>
      <c r="F49" s="3">
        <v>5.5369700000000002</v>
      </c>
      <c r="G49" s="3">
        <v>15.577220000000001</v>
      </c>
      <c r="I49">
        <v>8</v>
      </c>
      <c r="J49" s="3">
        <v>0.83236999999999994</v>
      </c>
      <c r="K49" s="3">
        <v>0.59116999999999997</v>
      </c>
      <c r="L49" s="3">
        <v>1.1588099999999999</v>
      </c>
      <c r="M49" s="3">
        <v>0</v>
      </c>
      <c r="N49" s="3">
        <v>1.9911799999999999</v>
      </c>
      <c r="P49">
        <v>8</v>
      </c>
      <c r="Q49" s="3">
        <v>14.587020000000001</v>
      </c>
      <c r="R49" s="3">
        <v>3.2182399999999998</v>
      </c>
      <c r="S49" s="3">
        <v>6.3083649999999993</v>
      </c>
      <c r="T49" s="3">
        <v>8.2786500000000007</v>
      </c>
      <c r="U49" s="3">
        <v>20.895379999999999</v>
      </c>
      <c r="W49">
        <v>8</v>
      </c>
      <c r="X49" s="3">
        <v>5.9981</v>
      </c>
      <c r="Y49" s="3">
        <v>2.4549499999999997</v>
      </c>
      <c r="Z49" s="3">
        <v>4.8121700000000001</v>
      </c>
      <c r="AA49" s="3">
        <v>1.1859299999999999</v>
      </c>
      <c r="AB49" s="3">
        <v>10.810269999999999</v>
      </c>
      <c r="AD49">
        <v>8</v>
      </c>
      <c r="AE49" s="3">
        <v>44.26155</v>
      </c>
      <c r="AF49" s="3">
        <v>4.6411599999999993</v>
      </c>
      <c r="AG49" s="3">
        <v>9.0975549999999998</v>
      </c>
      <c r="AH49" s="3">
        <v>35.164000000000001</v>
      </c>
      <c r="AI49" s="3">
        <v>53.359110000000001</v>
      </c>
      <c r="AK49">
        <v>8</v>
      </c>
      <c r="AL49" s="12" t="s">
        <v>90</v>
      </c>
      <c r="AM49" s="12" t="s">
        <v>90</v>
      </c>
      <c r="AN49" s="12" t="s">
        <v>90</v>
      </c>
      <c r="AO49" s="12" t="s">
        <v>90</v>
      </c>
      <c r="AP49" s="12" t="s">
        <v>90</v>
      </c>
      <c r="AQ49" s="3"/>
      <c r="AR49">
        <v>8</v>
      </c>
      <c r="AS49" s="3">
        <v>55.70149</v>
      </c>
      <c r="AT49" s="3">
        <v>4.6024799999999999</v>
      </c>
      <c r="AU49" s="3">
        <v>9.0217450000000028</v>
      </c>
      <c r="AV49" s="3">
        <v>46.679749999999999</v>
      </c>
      <c r="AW49" s="3">
        <v>64.723240000000004</v>
      </c>
      <c r="AX49" s="3"/>
    </row>
    <row r="50" spans="2:50" x14ac:dyDescent="0.35">
      <c r="B50">
        <v>9</v>
      </c>
      <c r="C50" s="3">
        <v>8.6789900000000006</v>
      </c>
      <c r="D50" s="3">
        <v>1.37968</v>
      </c>
      <c r="E50" s="3">
        <v>2.7044249999999996</v>
      </c>
      <c r="F50" s="3">
        <v>5.9745600000000003</v>
      </c>
      <c r="G50" s="3">
        <v>11.38341</v>
      </c>
      <c r="I50">
        <v>9</v>
      </c>
      <c r="J50" s="3">
        <v>1.0065</v>
      </c>
      <c r="K50" s="3">
        <v>0.43635999999999997</v>
      </c>
      <c r="L50" s="3">
        <v>0.85535499999999987</v>
      </c>
      <c r="M50" s="3">
        <v>0.15115000000000001</v>
      </c>
      <c r="N50" s="3">
        <v>1.8618599999999998</v>
      </c>
      <c r="P50">
        <v>9</v>
      </c>
      <c r="Q50" s="3">
        <v>16.625260000000001</v>
      </c>
      <c r="R50" s="3">
        <v>1.7822899999999999</v>
      </c>
      <c r="S50" s="3">
        <v>3.4936150000000001</v>
      </c>
      <c r="T50" s="3">
        <v>13.131640000000001</v>
      </c>
      <c r="U50" s="3">
        <v>20.118870000000001</v>
      </c>
      <c r="W50">
        <v>9</v>
      </c>
      <c r="X50" s="3">
        <v>2.45166</v>
      </c>
      <c r="Y50" s="3">
        <v>0.73275999999999997</v>
      </c>
      <c r="Z50" s="3">
        <v>1.4363350000000001</v>
      </c>
      <c r="AA50" s="3">
        <v>1.01532</v>
      </c>
      <c r="AB50" s="3">
        <v>3.8879900000000003</v>
      </c>
      <c r="AD50">
        <v>9</v>
      </c>
      <c r="AE50" s="3">
        <v>43.80885</v>
      </c>
      <c r="AF50" s="3">
        <v>2.3671899999999999</v>
      </c>
      <c r="AG50" s="3">
        <v>4.6401399999999953</v>
      </c>
      <c r="AH50" s="3">
        <v>39.168710000000004</v>
      </c>
      <c r="AI50" s="3">
        <v>48.448989999999995</v>
      </c>
      <c r="AK50">
        <v>9</v>
      </c>
      <c r="AL50" s="3">
        <v>1.0181799999999999</v>
      </c>
      <c r="AM50" s="3">
        <v>0.45047000000000004</v>
      </c>
      <c r="AN50" s="3">
        <v>0.8829999999999999</v>
      </c>
      <c r="AO50" s="3">
        <v>0.13517999999999999</v>
      </c>
      <c r="AP50" s="3">
        <v>1.9011799999999999</v>
      </c>
      <c r="AQ50" s="3"/>
      <c r="AR50">
        <v>9</v>
      </c>
      <c r="AS50" s="3">
        <v>49.095829999999999</v>
      </c>
      <c r="AT50" s="3">
        <v>2.3505199999999999</v>
      </c>
      <c r="AU50" s="3">
        <v>4.6074600000000032</v>
      </c>
      <c r="AV50" s="3">
        <v>44.488369999999996</v>
      </c>
      <c r="AW50" s="3">
        <v>53.703290000000003</v>
      </c>
      <c r="AX50" s="3"/>
    </row>
    <row r="51" spans="2:50" x14ac:dyDescent="0.35">
      <c r="B51">
        <v>10</v>
      </c>
      <c r="C51" s="3">
        <v>4.25997</v>
      </c>
      <c r="D51" s="3">
        <v>1.3318399999999999</v>
      </c>
      <c r="E51" s="3">
        <v>2.6106499999999997</v>
      </c>
      <c r="F51" s="3">
        <v>1.6493199999999999</v>
      </c>
      <c r="G51" s="3">
        <v>6.8706199999999997</v>
      </c>
      <c r="I51">
        <v>10</v>
      </c>
      <c r="J51" s="12" t="s">
        <v>90</v>
      </c>
      <c r="K51" s="12" t="s">
        <v>90</v>
      </c>
      <c r="L51" s="12" t="s">
        <v>90</v>
      </c>
      <c r="M51" s="12" t="s">
        <v>90</v>
      </c>
      <c r="N51" s="12" t="s">
        <v>90</v>
      </c>
      <c r="P51">
        <v>10</v>
      </c>
      <c r="Q51" s="3">
        <v>12.74043</v>
      </c>
      <c r="R51" s="3">
        <v>2.0691899999999999</v>
      </c>
      <c r="S51" s="3">
        <v>4.0560049999999999</v>
      </c>
      <c r="T51" s="3">
        <v>8.6844300000000008</v>
      </c>
      <c r="U51" s="3">
        <v>16.79644</v>
      </c>
      <c r="W51">
        <v>10</v>
      </c>
      <c r="X51" s="3">
        <v>2.7874500000000002</v>
      </c>
      <c r="Y51" s="3">
        <v>0.99532000000000009</v>
      </c>
      <c r="Z51" s="3">
        <v>1.9510050000000001</v>
      </c>
      <c r="AA51" s="3">
        <v>0.83643999999999996</v>
      </c>
      <c r="AB51" s="3">
        <v>4.7384500000000003</v>
      </c>
      <c r="AD51">
        <v>10</v>
      </c>
      <c r="AE51" s="3">
        <v>49.776920000000004</v>
      </c>
      <c r="AF51" s="3">
        <v>3.0211200000000002</v>
      </c>
      <c r="AG51" s="3">
        <v>5.9219650000000001</v>
      </c>
      <c r="AH51" s="3">
        <v>43.854949999999995</v>
      </c>
      <c r="AI51" s="3">
        <v>55.698879999999996</v>
      </c>
      <c r="AK51">
        <v>10</v>
      </c>
      <c r="AL51" s="3">
        <v>0.32289000000000001</v>
      </c>
      <c r="AM51" s="3">
        <v>0.32289000000000001</v>
      </c>
      <c r="AN51" s="3">
        <v>0.63293500000000003</v>
      </c>
      <c r="AO51" s="3">
        <v>0</v>
      </c>
      <c r="AP51" s="3">
        <v>0.95583000000000007</v>
      </c>
      <c r="AQ51" s="3"/>
      <c r="AR51">
        <v>10</v>
      </c>
      <c r="AS51" s="3">
        <v>47.283760000000001</v>
      </c>
      <c r="AT51" s="3">
        <v>3.0488500000000003</v>
      </c>
      <c r="AU51" s="3">
        <v>5.9763349999999988</v>
      </c>
      <c r="AV51" s="3">
        <v>41.307430000000004</v>
      </c>
      <c r="AW51" s="3">
        <v>53.260100000000001</v>
      </c>
      <c r="AX51" s="3"/>
    </row>
    <row r="52" spans="2:50" x14ac:dyDescent="0.35">
      <c r="B52">
        <v>11</v>
      </c>
      <c r="C52" s="3">
        <v>8.7995599999999996</v>
      </c>
      <c r="D52" s="3">
        <v>1.6029899999999999</v>
      </c>
      <c r="E52" s="3">
        <v>3.1421649999999999</v>
      </c>
      <c r="F52" s="3">
        <v>5.6573900000000004</v>
      </c>
      <c r="G52" s="3">
        <v>11.94172</v>
      </c>
      <c r="I52">
        <v>11</v>
      </c>
      <c r="J52" s="3">
        <v>0.44803999999999999</v>
      </c>
      <c r="K52" s="3">
        <v>0.31089</v>
      </c>
      <c r="L52" s="3">
        <v>0.60939500000000002</v>
      </c>
      <c r="M52" s="3">
        <v>0</v>
      </c>
      <c r="N52" s="3">
        <v>1.0574300000000001</v>
      </c>
      <c r="P52">
        <v>11</v>
      </c>
      <c r="Q52" s="3">
        <v>12.351239999999999</v>
      </c>
      <c r="R52" s="3">
        <v>1.7697700000000001</v>
      </c>
      <c r="S52" s="3">
        <v>3.4690899999999996</v>
      </c>
      <c r="T52" s="3">
        <v>8.8821499999999993</v>
      </c>
      <c r="U52" s="3">
        <v>15.820329999999998</v>
      </c>
      <c r="W52">
        <v>11</v>
      </c>
      <c r="X52" s="3">
        <v>6.6149500000000003</v>
      </c>
      <c r="Y52" s="3">
        <v>1.12199</v>
      </c>
      <c r="Z52" s="3">
        <v>2.1993150000000004</v>
      </c>
      <c r="AA52" s="3">
        <v>4.4156399999999998</v>
      </c>
      <c r="AB52" s="3">
        <v>8.8142700000000005</v>
      </c>
      <c r="AD52">
        <v>11</v>
      </c>
      <c r="AE52" s="3">
        <v>44.729500000000002</v>
      </c>
      <c r="AF52" s="3">
        <v>2.5763000000000003</v>
      </c>
      <c r="AG52" s="3">
        <v>5.0500250000000015</v>
      </c>
      <c r="AH52" s="3">
        <v>39.679479999999998</v>
      </c>
      <c r="AI52" s="3">
        <v>49.779530000000001</v>
      </c>
      <c r="AK52">
        <v>11</v>
      </c>
      <c r="AL52" s="12" t="s">
        <v>90</v>
      </c>
      <c r="AM52" s="12" t="s">
        <v>90</v>
      </c>
      <c r="AN52" s="12" t="s">
        <v>90</v>
      </c>
      <c r="AO52" s="12" t="s">
        <v>90</v>
      </c>
      <c r="AP52" s="12" t="s">
        <v>90</v>
      </c>
      <c r="AQ52" s="3"/>
      <c r="AR52">
        <v>11</v>
      </c>
      <c r="AS52" s="3">
        <v>44.98612</v>
      </c>
      <c r="AT52" s="3">
        <v>2.5341900000000002</v>
      </c>
      <c r="AU52" s="3">
        <v>4.9674949999999995</v>
      </c>
      <c r="AV52" s="3">
        <v>40.018619999999999</v>
      </c>
      <c r="AW52" s="3">
        <v>49.953609999999998</v>
      </c>
      <c r="AX52" s="3"/>
    </row>
    <row r="53" spans="2:50" x14ac:dyDescent="0.35">
      <c r="B53">
        <v>12</v>
      </c>
      <c r="C53" s="3">
        <v>4.2945200000000003</v>
      </c>
      <c r="D53" s="3">
        <v>1.0771999999999999</v>
      </c>
      <c r="E53" s="3">
        <v>2.1115150000000003</v>
      </c>
      <c r="F53" s="3">
        <v>2.1829999999999998</v>
      </c>
      <c r="G53" s="3">
        <v>6.4060300000000003</v>
      </c>
      <c r="I53">
        <v>12</v>
      </c>
      <c r="J53" s="3">
        <v>0.97073999999999994</v>
      </c>
      <c r="K53" s="3">
        <v>0.48538000000000003</v>
      </c>
      <c r="L53" s="3">
        <v>0.95143999999999995</v>
      </c>
      <c r="M53" s="3">
        <v>1.9300000000000001E-2</v>
      </c>
      <c r="N53" s="3">
        <v>1.92218</v>
      </c>
      <c r="P53">
        <v>12</v>
      </c>
      <c r="Q53" s="3">
        <v>15.78185</v>
      </c>
      <c r="R53" s="3">
        <v>1.8876500000000001</v>
      </c>
      <c r="S53" s="3">
        <v>3.7001499999999998</v>
      </c>
      <c r="T53" s="3">
        <v>12.0817</v>
      </c>
      <c r="U53" s="3">
        <v>19.481999999999999</v>
      </c>
      <c r="W53">
        <v>12</v>
      </c>
      <c r="X53" s="3">
        <v>16.246600000000001</v>
      </c>
      <c r="Y53" s="3">
        <v>1.7820200000000002</v>
      </c>
      <c r="Z53" s="3">
        <v>3.4930899999999987</v>
      </c>
      <c r="AA53" s="3">
        <v>12.753510000000002</v>
      </c>
      <c r="AB53" s="3">
        <v>19.73969</v>
      </c>
      <c r="AD53">
        <v>12</v>
      </c>
      <c r="AE53" s="3">
        <v>43.981809999999996</v>
      </c>
      <c r="AF53" s="3">
        <v>2.5559799999999999</v>
      </c>
      <c r="AG53" s="3">
        <v>5.0102000000000011</v>
      </c>
      <c r="AH53" s="3">
        <v>38.971609999999998</v>
      </c>
      <c r="AI53" s="3">
        <v>48.992010000000001</v>
      </c>
      <c r="AK53">
        <v>12</v>
      </c>
      <c r="AL53" s="3">
        <v>0.24025000000000002</v>
      </c>
      <c r="AM53" s="3">
        <v>0.24025000000000002</v>
      </c>
      <c r="AN53" s="3">
        <v>0.47092999999999996</v>
      </c>
      <c r="AO53" s="3">
        <v>0</v>
      </c>
      <c r="AP53" s="3">
        <v>0.71117999999999992</v>
      </c>
      <c r="AQ53" s="3"/>
      <c r="AR53">
        <v>12</v>
      </c>
      <c r="AS53" s="3">
        <v>44.235930000000003</v>
      </c>
      <c r="AT53" s="3">
        <v>2.5675699999999999</v>
      </c>
      <c r="AU53" s="3">
        <v>5.0329250000000023</v>
      </c>
      <c r="AV53" s="3">
        <v>39.202999999999996</v>
      </c>
      <c r="AW53" s="3">
        <v>49.26885</v>
      </c>
      <c r="AX53" s="3"/>
    </row>
    <row r="54" spans="2:50" x14ac:dyDescent="0.35">
      <c r="B54">
        <v>13</v>
      </c>
      <c r="C54" s="3">
        <v>5.3419499999999998</v>
      </c>
      <c r="D54" s="3">
        <v>1.1493200000000001</v>
      </c>
      <c r="E54" s="3">
        <v>2.2528800000000002</v>
      </c>
      <c r="F54" s="3">
        <v>3.08907</v>
      </c>
      <c r="G54" s="3">
        <v>7.59483</v>
      </c>
      <c r="I54">
        <v>13</v>
      </c>
      <c r="J54" s="3">
        <v>1.87212</v>
      </c>
      <c r="K54" s="3">
        <v>0.69323000000000001</v>
      </c>
      <c r="L54" s="3">
        <v>1.35886</v>
      </c>
      <c r="M54" s="3">
        <v>0.51326000000000005</v>
      </c>
      <c r="N54" s="3">
        <v>3.2309799999999997</v>
      </c>
      <c r="P54">
        <v>13</v>
      </c>
      <c r="Q54" s="3">
        <v>17.444090000000003</v>
      </c>
      <c r="R54" s="3">
        <v>1.9750799999999999</v>
      </c>
      <c r="S54" s="3">
        <v>3.8715349999999997</v>
      </c>
      <c r="T54" s="3">
        <v>13.572559999999999</v>
      </c>
      <c r="U54" s="3">
        <v>21.315629999999999</v>
      </c>
      <c r="W54">
        <v>13</v>
      </c>
      <c r="X54" s="3">
        <v>8.0613099999999989</v>
      </c>
      <c r="Y54" s="3">
        <v>1.4134799999999998</v>
      </c>
      <c r="Z54" s="3">
        <v>2.7706849999999998</v>
      </c>
      <c r="AA54" s="3">
        <v>5.2906199999999997</v>
      </c>
      <c r="AB54" s="3">
        <v>10.831989999999999</v>
      </c>
      <c r="AD54">
        <v>13</v>
      </c>
      <c r="AE54" s="3">
        <v>52.421569999999996</v>
      </c>
      <c r="AF54" s="3">
        <v>2.58371</v>
      </c>
      <c r="AG54" s="3">
        <v>5.0645500000000006</v>
      </c>
      <c r="AH54" s="3">
        <v>47.357019999999999</v>
      </c>
      <c r="AI54" s="3">
        <v>57.48612</v>
      </c>
      <c r="AK54">
        <v>13</v>
      </c>
      <c r="AL54" s="3">
        <v>1.06999</v>
      </c>
      <c r="AM54" s="3">
        <v>0.53001999999999994</v>
      </c>
      <c r="AN54" s="3">
        <v>1.0389349999999999</v>
      </c>
      <c r="AO54" s="3">
        <v>3.1050000000000001E-2</v>
      </c>
      <c r="AP54" s="3">
        <v>2.1089199999999999</v>
      </c>
      <c r="AQ54" s="3"/>
      <c r="AR54">
        <v>13</v>
      </c>
      <c r="AS54" s="3">
        <v>50.566199999999995</v>
      </c>
      <c r="AT54" s="3">
        <v>2.7333799999999999</v>
      </c>
      <c r="AU54" s="3">
        <v>5.3579449999999973</v>
      </c>
      <c r="AV54" s="3">
        <v>45.208260000000003</v>
      </c>
      <c r="AW54" s="3">
        <v>55.924149999999997</v>
      </c>
      <c r="AX54" s="3"/>
    </row>
    <row r="55" spans="2:50" x14ac:dyDescent="0.35">
      <c r="B55">
        <v>14</v>
      </c>
      <c r="C55" s="3">
        <v>14.24212</v>
      </c>
      <c r="D55" s="3">
        <v>1.6601399999999999</v>
      </c>
      <c r="E55" s="3">
        <v>3.2541900000000004</v>
      </c>
      <c r="F55" s="3">
        <v>10.98793</v>
      </c>
      <c r="G55" s="3">
        <v>17.496310000000001</v>
      </c>
      <c r="I55">
        <v>14</v>
      </c>
      <c r="J55" s="3">
        <v>1.8277700000000001</v>
      </c>
      <c r="K55" s="3">
        <v>0.59072999999999998</v>
      </c>
      <c r="L55" s="3">
        <v>1.1579299999999999</v>
      </c>
      <c r="M55" s="3">
        <v>0.66983999999999999</v>
      </c>
      <c r="N55" s="3">
        <v>2.9857</v>
      </c>
      <c r="P55">
        <v>14</v>
      </c>
      <c r="Q55" s="3">
        <v>20.904229999999998</v>
      </c>
      <c r="R55" s="3">
        <v>1.90344</v>
      </c>
      <c r="S55" s="3">
        <v>3.7310949999999998</v>
      </c>
      <c r="T55" s="3">
        <v>17.17313</v>
      </c>
      <c r="U55" s="3">
        <v>24.63532</v>
      </c>
      <c r="W55">
        <v>14</v>
      </c>
      <c r="X55" s="3">
        <v>2.0488499999999998</v>
      </c>
      <c r="Y55" s="3">
        <v>0.62356</v>
      </c>
      <c r="Z55" s="3">
        <v>1.2222999999999997</v>
      </c>
      <c r="AA55" s="3">
        <v>0.82655000000000001</v>
      </c>
      <c r="AB55" s="3">
        <v>3.2711499999999996</v>
      </c>
      <c r="AD55">
        <v>14</v>
      </c>
      <c r="AE55" s="3">
        <v>47.713549999999998</v>
      </c>
      <c r="AF55" s="3">
        <v>2.3349899999999999</v>
      </c>
      <c r="AG55" s="3">
        <v>4.577020000000001</v>
      </c>
      <c r="AH55" s="3">
        <v>43.13653</v>
      </c>
      <c r="AI55" s="3">
        <v>52.290570000000002</v>
      </c>
      <c r="AK55">
        <v>14</v>
      </c>
      <c r="AL55" s="3">
        <v>0.63889000000000007</v>
      </c>
      <c r="AM55" s="3">
        <v>0.36895</v>
      </c>
      <c r="AN55" s="3">
        <v>0.72322000000000009</v>
      </c>
      <c r="AO55" s="3">
        <v>0</v>
      </c>
      <c r="AP55" s="3">
        <v>1.3621100000000002</v>
      </c>
      <c r="AQ55" s="3"/>
      <c r="AR55">
        <v>14</v>
      </c>
      <c r="AS55" s="3">
        <v>48.629980000000003</v>
      </c>
      <c r="AT55" s="3">
        <v>2.3229500000000001</v>
      </c>
      <c r="AU55" s="3">
        <v>4.5534350000000039</v>
      </c>
      <c r="AV55" s="3">
        <v>44.076549999999997</v>
      </c>
      <c r="AW55" s="3">
        <v>53.183420000000005</v>
      </c>
      <c r="AX55" s="3"/>
    </row>
    <row r="56" spans="2:50" x14ac:dyDescent="0.35">
      <c r="B56">
        <v>15</v>
      </c>
      <c r="C56" s="3">
        <v>5.2443</v>
      </c>
      <c r="D56" s="3">
        <v>1.0420099999999999</v>
      </c>
      <c r="E56" s="3">
        <v>2.042535</v>
      </c>
      <c r="F56" s="3">
        <v>3.2017600000000002</v>
      </c>
      <c r="G56" s="3">
        <v>7.2868300000000001</v>
      </c>
      <c r="I56">
        <v>15</v>
      </c>
      <c r="J56" s="3">
        <v>0.91943000000000008</v>
      </c>
      <c r="K56" s="3">
        <v>0.41128999999999999</v>
      </c>
      <c r="L56" s="3">
        <v>0.80620500000000006</v>
      </c>
      <c r="M56" s="3">
        <v>0.11323</v>
      </c>
      <c r="N56" s="3">
        <v>1.7256400000000001</v>
      </c>
      <c r="P56">
        <v>15</v>
      </c>
      <c r="Q56" s="3">
        <v>18.666740000000001</v>
      </c>
      <c r="R56" s="3">
        <v>1.8267800000000001</v>
      </c>
      <c r="S56" s="3">
        <v>3.5808249999999999</v>
      </c>
      <c r="T56" s="3">
        <v>15.08592</v>
      </c>
      <c r="U56" s="3">
        <v>22.24757</v>
      </c>
      <c r="W56">
        <v>15</v>
      </c>
      <c r="X56" s="3">
        <v>5.6075900000000001</v>
      </c>
      <c r="Y56" s="3">
        <v>0.98705000000000009</v>
      </c>
      <c r="Z56" s="3">
        <v>1.9348000000000001</v>
      </c>
      <c r="AA56" s="3">
        <v>3.67279</v>
      </c>
      <c r="AB56" s="3">
        <v>7.5423900000000001</v>
      </c>
      <c r="AD56">
        <v>15</v>
      </c>
      <c r="AE56" s="3">
        <v>46.144869999999997</v>
      </c>
      <c r="AF56" s="3">
        <v>2.2893299999999996</v>
      </c>
      <c r="AG56" s="3">
        <v>4.4875100000000003</v>
      </c>
      <c r="AH56" s="3">
        <v>41.657359999999997</v>
      </c>
      <c r="AI56" s="3">
        <v>50.632379999999998</v>
      </c>
      <c r="AK56">
        <v>15</v>
      </c>
      <c r="AL56" s="3">
        <v>0.92852999999999997</v>
      </c>
      <c r="AM56" s="3">
        <v>0.40970000000000001</v>
      </c>
      <c r="AN56" s="3">
        <v>0.80308999999999997</v>
      </c>
      <c r="AO56" s="3">
        <v>0.12544</v>
      </c>
      <c r="AP56" s="3">
        <v>1.7316199999999999</v>
      </c>
      <c r="AQ56" s="3"/>
      <c r="AR56">
        <v>15</v>
      </c>
      <c r="AS56" s="3">
        <v>48.903600000000004</v>
      </c>
      <c r="AT56" s="3">
        <v>2.4330500000000002</v>
      </c>
      <c r="AU56" s="3">
        <v>4.7692450000000015</v>
      </c>
      <c r="AV56" s="3">
        <v>44.134360000000001</v>
      </c>
      <c r="AW56" s="3">
        <v>53.672850000000004</v>
      </c>
      <c r="AX56" s="3"/>
    </row>
    <row r="57" spans="2:50" x14ac:dyDescent="0.35">
      <c r="B57">
        <v>16</v>
      </c>
      <c r="C57" s="3">
        <v>9.3271700000000006</v>
      </c>
      <c r="D57" s="3">
        <v>1.3815200000000001</v>
      </c>
      <c r="E57" s="3">
        <v>2.7080400000000009</v>
      </c>
      <c r="F57" s="3">
        <v>6.6191299999999993</v>
      </c>
      <c r="G57" s="3">
        <v>12.035210000000001</v>
      </c>
      <c r="I57">
        <v>16</v>
      </c>
      <c r="J57" s="3">
        <v>1.5820799999999999</v>
      </c>
      <c r="K57" s="3">
        <v>0.59202999999999995</v>
      </c>
      <c r="L57" s="3">
        <v>1.1604950000000001</v>
      </c>
      <c r="M57" s="3">
        <v>0.42157999999999995</v>
      </c>
      <c r="N57" s="3">
        <v>2.7425700000000002</v>
      </c>
      <c r="P57">
        <v>16</v>
      </c>
      <c r="Q57" s="3">
        <v>20.047940000000001</v>
      </c>
      <c r="R57" s="3">
        <v>1.88748</v>
      </c>
      <c r="S57" s="3">
        <v>3.699815000000001</v>
      </c>
      <c r="T57" s="3">
        <v>16.348119999999998</v>
      </c>
      <c r="U57" s="3">
        <v>23.74775</v>
      </c>
      <c r="W57">
        <v>16</v>
      </c>
      <c r="X57" s="3">
        <v>7.2907200000000003</v>
      </c>
      <c r="Y57" s="3">
        <v>1.2222900000000001</v>
      </c>
      <c r="Z57" s="3">
        <v>2.3959100000000002</v>
      </c>
      <c r="AA57" s="3">
        <v>4.8948100000000005</v>
      </c>
      <c r="AB57" s="3">
        <v>9.686630000000001</v>
      </c>
      <c r="AD57">
        <v>16</v>
      </c>
      <c r="AE57" s="3">
        <v>47.51032</v>
      </c>
      <c r="AF57" s="3">
        <v>2.3759999999999999</v>
      </c>
      <c r="AG57" s="3">
        <v>4.6573999999999991</v>
      </c>
      <c r="AH57" s="3">
        <v>42.852919999999997</v>
      </c>
      <c r="AI57" s="3">
        <v>52.167719999999996</v>
      </c>
      <c r="AK57">
        <v>16</v>
      </c>
      <c r="AL57" s="3">
        <v>0.45928000000000002</v>
      </c>
      <c r="AM57" s="3">
        <v>0.32475999999999999</v>
      </c>
      <c r="AN57" s="3">
        <v>0.63658999999999999</v>
      </c>
      <c r="AO57" s="3">
        <v>0</v>
      </c>
      <c r="AP57" s="3">
        <v>1.0958699999999999</v>
      </c>
      <c r="AQ57" s="3"/>
      <c r="AR57">
        <v>16</v>
      </c>
      <c r="AS57" s="3">
        <v>49.080379999999998</v>
      </c>
      <c r="AT57" s="3">
        <v>2.52942</v>
      </c>
      <c r="AU57" s="3">
        <v>4.9581449999999947</v>
      </c>
      <c r="AV57" s="3">
        <v>44.122240000000005</v>
      </c>
      <c r="AW57" s="3">
        <v>54.038529999999994</v>
      </c>
      <c r="AX57" s="3"/>
    </row>
    <row r="58" spans="2:50" x14ac:dyDescent="0.35">
      <c r="B58">
        <v>17</v>
      </c>
      <c r="C58" s="3">
        <v>6.8926400000000001</v>
      </c>
      <c r="D58" s="3">
        <v>1.48736</v>
      </c>
      <c r="E58" s="3">
        <v>2.9155150000000001</v>
      </c>
      <c r="F58" s="3">
        <v>3.9771199999999998</v>
      </c>
      <c r="G58" s="3">
        <v>9.8081499999999995</v>
      </c>
      <c r="I58">
        <v>17</v>
      </c>
      <c r="J58" s="3">
        <v>2.9873799999999999</v>
      </c>
      <c r="K58" s="3">
        <v>0.98263</v>
      </c>
      <c r="L58" s="3">
        <v>1.9261400000000002</v>
      </c>
      <c r="M58" s="3">
        <v>1.06124</v>
      </c>
      <c r="N58" s="3">
        <v>4.9135200000000001</v>
      </c>
      <c r="P58">
        <v>17</v>
      </c>
      <c r="Q58" s="3">
        <v>22.789380000000001</v>
      </c>
      <c r="R58" s="3">
        <v>2.4569899999999998</v>
      </c>
      <c r="S58" s="3">
        <v>4.81616</v>
      </c>
      <c r="T58" s="3">
        <v>17.973220000000001</v>
      </c>
      <c r="U58" s="3">
        <v>27.605540000000001</v>
      </c>
      <c r="W58">
        <v>17</v>
      </c>
      <c r="X58" s="3">
        <v>1.33779</v>
      </c>
      <c r="Y58" s="3">
        <v>0.66594999999999993</v>
      </c>
      <c r="Z58" s="3">
        <v>1.305385</v>
      </c>
      <c r="AA58" s="3">
        <v>3.2399999999999998E-2</v>
      </c>
      <c r="AB58" s="3">
        <v>2.64317</v>
      </c>
      <c r="AD58">
        <v>17</v>
      </c>
      <c r="AE58" s="3">
        <v>53.214530000000003</v>
      </c>
      <c r="AF58" s="3">
        <v>2.9865200000000001</v>
      </c>
      <c r="AG58" s="3">
        <v>5.8541349999999959</v>
      </c>
      <c r="AH58" s="3">
        <v>47.360390000000002</v>
      </c>
      <c r="AI58" s="3">
        <v>59.068659999999994</v>
      </c>
      <c r="AK58">
        <v>17</v>
      </c>
      <c r="AL58" s="3">
        <v>1.1987700000000001</v>
      </c>
      <c r="AM58" s="3">
        <v>0.67867</v>
      </c>
      <c r="AN58" s="3">
        <v>1.330325</v>
      </c>
      <c r="AO58" s="3">
        <v>0</v>
      </c>
      <c r="AP58" s="3">
        <v>2.5291000000000001</v>
      </c>
      <c r="AQ58" s="3"/>
      <c r="AR58">
        <v>17</v>
      </c>
      <c r="AS58" s="3">
        <v>44.381029999999996</v>
      </c>
      <c r="AT58" s="3">
        <v>2.9497300000000002</v>
      </c>
      <c r="AU58" s="3">
        <v>5.7820399999999985</v>
      </c>
      <c r="AV58" s="3">
        <v>38.598990000000001</v>
      </c>
      <c r="AW58" s="3">
        <v>50.163069999999998</v>
      </c>
      <c r="AX58" s="3"/>
    </row>
    <row r="59" spans="2:50" x14ac:dyDescent="0.35">
      <c r="B59">
        <v>18</v>
      </c>
      <c r="C59" s="3">
        <v>8.2277799999999992</v>
      </c>
      <c r="D59" s="3">
        <v>1.8665100000000001</v>
      </c>
      <c r="E59" s="3">
        <v>3.6587200000000002</v>
      </c>
      <c r="F59" s="3">
        <v>4.5690599999999995</v>
      </c>
      <c r="G59" s="3">
        <v>11.8865</v>
      </c>
      <c r="I59">
        <v>18</v>
      </c>
      <c r="J59" s="3">
        <v>1.30145</v>
      </c>
      <c r="K59" s="3">
        <v>0.75690000000000002</v>
      </c>
      <c r="L59" s="3">
        <v>1.48367</v>
      </c>
      <c r="M59" s="3">
        <v>0</v>
      </c>
      <c r="N59" s="3">
        <v>2.78512</v>
      </c>
      <c r="P59">
        <v>18</v>
      </c>
      <c r="Q59" s="3">
        <v>19.82544</v>
      </c>
      <c r="R59" s="3">
        <v>2.6748099999999999</v>
      </c>
      <c r="S59" s="3">
        <v>5.2431349999999997</v>
      </c>
      <c r="T59" s="3">
        <v>14.582310000000001</v>
      </c>
      <c r="U59" s="3">
        <v>25.068580000000001</v>
      </c>
      <c r="W59">
        <v>18</v>
      </c>
      <c r="X59" s="3">
        <v>5.5392099999999997</v>
      </c>
      <c r="Y59" s="3">
        <v>1.53247</v>
      </c>
      <c r="Z59" s="3">
        <v>3.0039249999999997</v>
      </c>
      <c r="AA59" s="3">
        <v>2.5352800000000002</v>
      </c>
      <c r="AB59" s="3">
        <v>8.5431299999999997</v>
      </c>
      <c r="AD59">
        <v>18</v>
      </c>
      <c r="AE59" s="3">
        <v>54.572240000000008</v>
      </c>
      <c r="AF59" s="3">
        <v>3.3333200000000001</v>
      </c>
      <c r="AG59" s="3">
        <v>6.5339400000000012</v>
      </c>
      <c r="AH59" s="3">
        <v>48.0383</v>
      </c>
      <c r="AI59" s="3">
        <v>61.106180000000002</v>
      </c>
      <c r="AK59">
        <v>18</v>
      </c>
      <c r="AL59" s="3">
        <v>0.49982000000000004</v>
      </c>
      <c r="AM59" s="3">
        <v>0.49982000000000004</v>
      </c>
      <c r="AN59" s="3">
        <v>0.97974500000000009</v>
      </c>
      <c r="AO59" s="3">
        <v>0</v>
      </c>
      <c r="AP59" s="3">
        <v>1.4795700000000001</v>
      </c>
      <c r="AQ59" s="3"/>
      <c r="AR59">
        <v>18</v>
      </c>
      <c r="AS59" s="3">
        <v>46.666460000000001</v>
      </c>
      <c r="AT59" s="3">
        <v>3.3022000000000005</v>
      </c>
      <c r="AU59" s="3">
        <v>6.4729550000000025</v>
      </c>
      <c r="AV59" s="3">
        <v>40.193509999999996</v>
      </c>
      <c r="AW59" s="3">
        <v>53.139420000000001</v>
      </c>
      <c r="AX59" s="3"/>
    </row>
    <row r="60" spans="2:50" x14ac:dyDescent="0.35">
      <c r="B60">
        <v>19</v>
      </c>
      <c r="C60" s="3">
        <v>14.156289999999998</v>
      </c>
      <c r="D60" s="3">
        <v>1.79904</v>
      </c>
      <c r="E60" s="3">
        <v>3.5264499999999996</v>
      </c>
      <c r="F60" s="3">
        <v>10.62984</v>
      </c>
      <c r="G60" s="3">
        <v>17.682739999999999</v>
      </c>
      <c r="I60">
        <v>19</v>
      </c>
      <c r="J60" s="3">
        <v>0.88946000000000003</v>
      </c>
      <c r="K60" s="3">
        <v>0.44143000000000004</v>
      </c>
      <c r="L60" s="3">
        <v>0.86528000000000005</v>
      </c>
      <c r="M60" s="3">
        <v>2.418E-2</v>
      </c>
      <c r="N60" s="3">
        <v>1.7547400000000002</v>
      </c>
      <c r="P60">
        <v>19</v>
      </c>
      <c r="Q60" s="3">
        <v>15.360969999999998</v>
      </c>
      <c r="R60" s="3">
        <v>1.7696799999999999</v>
      </c>
      <c r="S60" s="3">
        <v>3.4688999999999997</v>
      </c>
      <c r="T60" s="3">
        <v>11.89207</v>
      </c>
      <c r="U60" s="3">
        <v>18.82987</v>
      </c>
      <c r="W60">
        <v>19</v>
      </c>
      <c r="X60" s="3">
        <v>1.83782</v>
      </c>
      <c r="Y60" s="3">
        <v>0.63842999999999994</v>
      </c>
      <c r="Z60" s="3">
        <v>1.2514399999999999</v>
      </c>
      <c r="AA60" s="3">
        <v>0.58638000000000001</v>
      </c>
      <c r="AB60" s="3">
        <v>3.0892599999999999</v>
      </c>
      <c r="AD60">
        <v>19</v>
      </c>
      <c r="AE60" s="3">
        <v>38.60389</v>
      </c>
      <c r="AF60" s="3">
        <v>2.4274299999999998</v>
      </c>
      <c r="AG60" s="3">
        <v>4.7582299999999975</v>
      </c>
      <c r="AH60" s="3">
        <v>33.845660000000002</v>
      </c>
      <c r="AI60" s="3">
        <v>43.362119999999997</v>
      </c>
      <c r="AK60">
        <v>19</v>
      </c>
      <c r="AL60" s="3">
        <v>2.2469999999999999</v>
      </c>
      <c r="AM60" s="3">
        <v>0.68602000000000007</v>
      </c>
      <c r="AN60" s="3">
        <v>1.3447149999999999</v>
      </c>
      <c r="AO60" s="3">
        <v>0.90227999999999997</v>
      </c>
      <c r="AP60" s="3">
        <v>3.59171</v>
      </c>
      <c r="AQ60" s="3"/>
      <c r="AR60">
        <v>19</v>
      </c>
      <c r="AS60" s="3">
        <v>38.376449999999998</v>
      </c>
      <c r="AT60" s="3">
        <v>2.3934899999999999</v>
      </c>
      <c r="AU60" s="3">
        <v>4.6916949999999993</v>
      </c>
      <c r="AV60" s="3">
        <v>33.684760000000004</v>
      </c>
      <c r="AW60" s="3">
        <v>43.068150000000003</v>
      </c>
      <c r="AX60" s="3"/>
    </row>
    <row r="61" spans="2:50" x14ac:dyDescent="0.35">
      <c r="B61">
        <v>20</v>
      </c>
      <c r="C61" s="3">
        <v>3.6122099999999997</v>
      </c>
      <c r="D61" s="3">
        <v>0.89455000000000007</v>
      </c>
      <c r="E61" s="3">
        <v>1.7534850000000002</v>
      </c>
      <c r="F61" s="3">
        <v>1.85873</v>
      </c>
      <c r="G61" s="3">
        <v>5.3657000000000004</v>
      </c>
      <c r="I61">
        <v>20</v>
      </c>
      <c r="J61" s="12" t="s">
        <v>90</v>
      </c>
      <c r="K61" s="12" t="s">
        <v>90</v>
      </c>
      <c r="L61" s="12" t="s">
        <v>90</v>
      </c>
      <c r="M61" s="12" t="s">
        <v>90</v>
      </c>
      <c r="N61" s="12" t="s">
        <v>90</v>
      </c>
      <c r="P61">
        <v>20</v>
      </c>
      <c r="Q61" s="3">
        <v>15.95614</v>
      </c>
      <c r="R61" s="3">
        <v>1.79291</v>
      </c>
      <c r="S61" s="3">
        <v>3.5144400000000005</v>
      </c>
      <c r="T61" s="3">
        <v>12.441700000000001</v>
      </c>
      <c r="U61" s="3">
        <v>19.470580000000002</v>
      </c>
      <c r="W61">
        <v>20</v>
      </c>
      <c r="X61" s="3">
        <v>8.7043300000000006</v>
      </c>
      <c r="Y61" s="3">
        <v>1.37388</v>
      </c>
      <c r="Z61" s="3">
        <v>2.6930650000000007</v>
      </c>
      <c r="AA61" s="3">
        <v>6.0112699999999997</v>
      </c>
      <c r="AB61" s="3">
        <v>11.397400000000001</v>
      </c>
      <c r="AD61">
        <v>20</v>
      </c>
      <c r="AE61" s="3">
        <v>49.076000000000001</v>
      </c>
      <c r="AF61" s="3">
        <v>2.3497500000000002</v>
      </c>
      <c r="AG61" s="3">
        <v>4.6059449999999984</v>
      </c>
      <c r="AH61" s="3">
        <v>44.470050000000001</v>
      </c>
      <c r="AI61" s="3">
        <v>53.681939999999997</v>
      </c>
      <c r="AK61">
        <v>20</v>
      </c>
      <c r="AL61" s="3">
        <v>0.73268</v>
      </c>
      <c r="AM61" s="3">
        <v>0.42008999999999996</v>
      </c>
      <c r="AN61" s="3">
        <v>0.82345000000000002</v>
      </c>
      <c r="AO61" s="3">
        <v>0</v>
      </c>
      <c r="AP61" s="3">
        <v>1.55613</v>
      </c>
      <c r="AQ61" s="3"/>
      <c r="AR61">
        <v>20</v>
      </c>
      <c r="AS61" s="3">
        <v>45.525490000000005</v>
      </c>
      <c r="AT61" s="3">
        <v>2.3148</v>
      </c>
      <c r="AU61" s="3">
        <v>4.5374450000000053</v>
      </c>
      <c r="AV61" s="3">
        <v>40.988039999999998</v>
      </c>
      <c r="AW61" s="3">
        <v>50.062930000000009</v>
      </c>
      <c r="AX61" s="3"/>
    </row>
    <row r="62" spans="2:50" x14ac:dyDescent="0.35">
      <c r="B62">
        <v>21</v>
      </c>
      <c r="C62" s="3">
        <v>6.5063499999999994</v>
      </c>
      <c r="D62" s="3">
        <v>1.1565000000000001</v>
      </c>
      <c r="E62" s="3">
        <v>2.2669500000000005</v>
      </c>
      <c r="F62" s="3">
        <v>4.2393999999999998</v>
      </c>
      <c r="G62" s="3">
        <v>8.7733000000000008</v>
      </c>
      <c r="I62">
        <v>21</v>
      </c>
      <c r="J62" s="3">
        <v>0.64492000000000005</v>
      </c>
      <c r="K62" s="3">
        <v>0.37236000000000002</v>
      </c>
      <c r="L62" s="3">
        <v>0.72988999999999993</v>
      </c>
      <c r="M62" s="3">
        <v>0</v>
      </c>
      <c r="N62" s="3">
        <v>1.3748099999999999</v>
      </c>
      <c r="P62">
        <v>21</v>
      </c>
      <c r="Q62" s="3">
        <v>14.145759999999999</v>
      </c>
      <c r="R62" s="3">
        <v>1.6207099999999999</v>
      </c>
      <c r="S62" s="3">
        <v>3.1769050000000014</v>
      </c>
      <c r="T62" s="3">
        <v>10.968859999999999</v>
      </c>
      <c r="U62" s="3">
        <v>17.322670000000002</v>
      </c>
      <c r="W62">
        <v>21</v>
      </c>
      <c r="X62" s="3">
        <v>4.5930299999999997</v>
      </c>
      <c r="Y62" s="3">
        <v>0.96083999999999992</v>
      </c>
      <c r="Z62" s="3">
        <v>1.8834300000000002</v>
      </c>
      <c r="AA62" s="3">
        <v>2.7096</v>
      </c>
      <c r="AB62" s="3">
        <v>6.4764600000000003</v>
      </c>
      <c r="AD62">
        <v>21</v>
      </c>
      <c r="AE62" s="3">
        <v>48.926220000000001</v>
      </c>
      <c r="AF62" s="3">
        <v>2.3432300000000001</v>
      </c>
      <c r="AG62" s="3">
        <v>4.5931700000000006</v>
      </c>
      <c r="AH62" s="3">
        <v>44.33305</v>
      </c>
      <c r="AI62" s="3">
        <v>53.519390000000001</v>
      </c>
      <c r="AK62">
        <v>21</v>
      </c>
      <c r="AL62" s="3">
        <v>0.65056000000000003</v>
      </c>
      <c r="AM62" s="3">
        <v>0.37559999999999999</v>
      </c>
      <c r="AN62" s="3">
        <v>0.73625499999999988</v>
      </c>
      <c r="AO62" s="3">
        <v>0</v>
      </c>
      <c r="AP62" s="3">
        <v>1.3868099999999999</v>
      </c>
      <c r="AQ62" s="3"/>
      <c r="AR62">
        <v>21</v>
      </c>
      <c r="AS62" s="3">
        <v>45.719619999999999</v>
      </c>
      <c r="AT62" s="3">
        <v>2.3066800000000001</v>
      </c>
      <c r="AU62" s="3">
        <v>4.5215450000000033</v>
      </c>
      <c r="AV62" s="3">
        <v>41.198079999999997</v>
      </c>
      <c r="AW62" s="3">
        <v>50.241170000000004</v>
      </c>
      <c r="AX62" s="3"/>
    </row>
    <row r="63" spans="2:50" x14ac:dyDescent="0.35">
      <c r="B63">
        <v>22</v>
      </c>
      <c r="C63" s="3">
        <v>11.297640000000001</v>
      </c>
      <c r="D63" s="3">
        <v>1.9482900000000001</v>
      </c>
      <c r="E63" s="3">
        <v>3.8190100000000009</v>
      </c>
      <c r="F63" s="3">
        <v>7.4786299999999999</v>
      </c>
      <c r="G63" s="3">
        <v>15.116650000000002</v>
      </c>
      <c r="I63">
        <v>22</v>
      </c>
      <c r="J63" s="3">
        <v>1.4075199999999999</v>
      </c>
      <c r="K63" s="3">
        <v>0.72081000000000006</v>
      </c>
      <c r="L63" s="3">
        <v>1.41292</v>
      </c>
      <c r="M63" s="3">
        <v>0</v>
      </c>
      <c r="N63" s="3">
        <v>2.8204400000000001</v>
      </c>
      <c r="P63">
        <v>22</v>
      </c>
      <c r="Q63" s="3">
        <v>14.773259999999999</v>
      </c>
      <c r="R63" s="3">
        <v>2.16594</v>
      </c>
      <c r="S63" s="3">
        <v>4.2456449999999988</v>
      </c>
      <c r="T63" s="3">
        <v>10.527620000000001</v>
      </c>
      <c r="U63" s="3">
        <v>19.018909999999998</v>
      </c>
      <c r="W63">
        <v>22</v>
      </c>
      <c r="X63" s="3">
        <v>4.6319999999999997</v>
      </c>
      <c r="Y63" s="3">
        <v>1.27502</v>
      </c>
      <c r="Z63" s="3">
        <v>2.499285</v>
      </c>
      <c r="AA63" s="3">
        <v>2.1327199999999999</v>
      </c>
      <c r="AB63" s="3">
        <v>7.1312899999999999</v>
      </c>
      <c r="AD63">
        <v>22</v>
      </c>
      <c r="AE63" s="3">
        <v>50.046259999999997</v>
      </c>
      <c r="AF63" s="3">
        <v>2.98759</v>
      </c>
      <c r="AG63" s="3">
        <v>5.8562350000000016</v>
      </c>
      <c r="AH63" s="3">
        <v>44.190020000000004</v>
      </c>
      <c r="AI63" s="3">
        <v>55.902490000000007</v>
      </c>
      <c r="AK63">
        <v>22</v>
      </c>
      <c r="AL63" s="3">
        <v>0.92110000000000003</v>
      </c>
      <c r="AM63" s="3">
        <v>0.65138000000000007</v>
      </c>
      <c r="AN63" s="3">
        <v>1.2768249999999999</v>
      </c>
      <c r="AO63" s="3">
        <v>0</v>
      </c>
      <c r="AP63" s="3">
        <v>2.1979299999999999</v>
      </c>
      <c r="AQ63" s="3"/>
      <c r="AR63">
        <v>22</v>
      </c>
      <c r="AS63" s="3">
        <v>54.298380000000002</v>
      </c>
      <c r="AT63" s="3">
        <v>3.0012099999999999</v>
      </c>
      <c r="AU63" s="3">
        <v>5.882945000000003</v>
      </c>
      <c r="AV63" s="3">
        <v>48.415439999999997</v>
      </c>
      <c r="AW63" s="3">
        <v>60.181330000000003</v>
      </c>
      <c r="AX63" s="3"/>
    </row>
    <row r="64" spans="2:50" x14ac:dyDescent="0.35">
      <c r="B64">
        <v>23</v>
      </c>
      <c r="C64" s="3">
        <v>16.314509999999999</v>
      </c>
      <c r="D64" s="3">
        <v>2.2422599999999999</v>
      </c>
      <c r="E64" s="3">
        <v>4.3952450000000001</v>
      </c>
      <c r="F64" s="3">
        <v>11.91926</v>
      </c>
      <c r="G64" s="3">
        <v>20.70975</v>
      </c>
      <c r="I64">
        <v>23</v>
      </c>
      <c r="J64" s="3">
        <v>1.0256799999999999</v>
      </c>
      <c r="K64" s="3">
        <v>0.58960000000000001</v>
      </c>
      <c r="L64" s="3">
        <v>1.1557200000000001</v>
      </c>
      <c r="M64" s="3">
        <v>0</v>
      </c>
      <c r="N64" s="3">
        <v>2.1814</v>
      </c>
      <c r="P64">
        <v>23</v>
      </c>
      <c r="Q64" s="3">
        <v>15.17578</v>
      </c>
      <c r="R64" s="3">
        <v>2.1642100000000002</v>
      </c>
      <c r="S64" s="3">
        <v>4.2422600000000008</v>
      </c>
      <c r="T64" s="3">
        <v>10.93352</v>
      </c>
      <c r="U64" s="3">
        <v>19.418040000000001</v>
      </c>
      <c r="W64">
        <v>23</v>
      </c>
      <c r="X64" s="3">
        <v>4.1073400000000007</v>
      </c>
      <c r="Y64" s="3">
        <v>1.21732</v>
      </c>
      <c r="Z64" s="3">
        <v>2.38618</v>
      </c>
      <c r="AA64" s="3">
        <v>1.72116</v>
      </c>
      <c r="AB64" s="3">
        <v>6.4935200000000002</v>
      </c>
      <c r="AD64">
        <v>23</v>
      </c>
      <c r="AE64" s="3">
        <v>48.846229999999998</v>
      </c>
      <c r="AF64" s="3">
        <v>3.0287999999999999</v>
      </c>
      <c r="AG64" s="3">
        <v>5.9370100000000008</v>
      </c>
      <c r="AH64" s="3">
        <v>42.909219999999998</v>
      </c>
      <c r="AI64" s="3">
        <v>54.783239999999999</v>
      </c>
      <c r="AK64">
        <v>23</v>
      </c>
      <c r="AL64" s="3">
        <v>1.19885</v>
      </c>
      <c r="AM64" s="3">
        <v>0.69201000000000001</v>
      </c>
      <c r="AN64" s="3">
        <v>1.356465</v>
      </c>
      <c r="AO64" s="3">
        <v>0</v>
      </c>
      <c r="AP64" s="3">
        <v>2.55532</v>
      </c>
      <c r="AQ64" s="3"/>
      <c r="AR64">
        <v>23</v>
      </c>
      <c r="AS64" s="3">
        <v>42.619930000000004</v>
      </c>
      <c r="AT64" s="3">
        <v>3.0175199999999998</v>
      </c>
      <c r="AU64" s="3">
        <v>5.9149300000000018</v>
      </c>
      <c r="AV64" s="3">
        <v>36.704999999999998</v>
      </c>
      <c r="AW64" s="3">
        <v>48.534860000000002</v>
      </c>
      <c r="AX64" s="3"/>
    </row>
    <row r="65" spans="2:50" x14ac:dyDescent="0.35">
      <c r="B65">
        <v>24</v>
      </c>
      <c r="C65" s="3">
        <v>6.8173899999999996</v>
      </c>
      <c r="D65" s="3">
        <v>1.30585</v>
      </c>
      <c r="E65" s="3">
        <v>2.5597050000000006</v>
      </c>
      <c r="F65" s="3">
        <v>4.2576799999999997</v>
      </c>
      <c r="G65" s="3">
        <v>9.3770900000000008</v>
      </c>
      <c r="I65">
        <v>24</v>
      </c>
      <c r="J65" s="3">
        <v>2.45024</v>
      </c>
      <c r="K65" s="3">
        <v>0.80964999999999998</v>
      </c>
      <c r="L65" s="3">
        <v>1.5870600000000001</v>
      </c>
      <c r="M65" s="3">
        <v>0.86318000000000006</v>
      </c>
      <c r="N65" s="3">
        <v>4.0373000000000001</v>
      </c>
      <c r="P65">
        <v>24</v>
      </c>
      <c r="Q65" s="3">
        <v>17.178350000000002</v>
      </c>
      <c r="R65" s="3">
        <v>1.97113</v>
      </c>
      <c r="S65" s="3">
        <v>3.863785</v>
      </c>
      <c r="T65" s="3">
        <v>13.31457</v>
      </c>
      <c r="U65" s="3">
        <v>21.04214</v>
      </c>
      <c r="W65">
        <v>24</v>
      </c>
      <c r="X65" s="3">
        <v>10.335789999999999</v>
      </c>
      <c r="Y65" s="3">
        <v>1.5812799999999998</v>
      </c>
      <c r="Z65" s="3">
        <v>3.0996099999999998</v>
      </c>
      <c r="AA65" s="3">
        <v>7.2361800000000001</v>
      </c>
      <c r="AB65" s="3">
        <v>13.4354</v>
      </c>
      <c r="AD65">
        <v>24</v>
      </c>
      <c r="AE65" s="3">
        <v>44.709330000000001</v>
      </c>
      <c r="AF65" s="3">
        <v>2.59646</v>
      </c>
      <c r="AG65" s="3">
        <v>5.0895550000000043</v>
      </c>
      <c r="AH65" s="3">
        <v>39.619769999999995</v>
      </c>
      <c r="AI65" s="3">
        <v>49.798880000000004</v>
      </c>
      <c r="AK65">
        <v>24</v>
      </c>
      <c r="AL65" s="3">
        <v>1.6415</v>
      </c>
      <c r="AM65" s="3">
        <v>0.66306999999999994</v>
      </c>
      <c r="AN65" s="3">
        <v>1.2997350000000001</v>
      </c>
      <c r="AO65" s="3">
        <v>0.34175999999999995</v>
      </c>
      <c r="AP65" s="3">
        <v>2.94123</v>
      </c>
      <c r="AQ65" s="3"/>
      <c r="AR65">
        <v>24</v>
      </c>
      <c r="AS65" s="3">
        <v>43.854219999999998</v>
      </c>
      <c r="AT65" s="3">
        <v>2.5578699999999999</v>
      </c>
      <c r="AU65" s="3">
        <v>5.0139150000000008</v>
      </c>
      <c r="AV65" s="3">
        <v>38.840299999999999</v>
      </c>
      <c r="AW65" s="3">
        <v>48.868130000000001</v>
      </c>
      <c r="AX65" s="3"/>
    </row>
    <row r="66" spans="2:50" x14ac:dyDescent="0.35">
      <c r="B66">
        <v>25</v>
      </c>
      <c r="C66" s="3">
        <v>9.2307600000000001</v>
      </c>
      <c r="D66" s="3">
        <v>1.6876899999999999</v>
      </c>
      <c r="E66" s="3">
        <v>3.3081949999999996</v>
      </c>
      <c r="F66" s="3">
        <v>5.9225700000000003</v>
      </c>
      <c r="G66" s="3">
        <v>12.538959999999999</v>
      </c>
      <c r="I66">
        <v>25</v>
      </c>
      <c r="J66" s="3">
        <v>0.24861000000000003</v>
      </c>
      <c r="K66" s="3">
        <v>0.24861000000000003</v>
      </c>
      <c r="L66" s="3">
        <v>0.487315</v>
      </c>
      <c r="M66" s="3">
        <v>0</v>
      </c>
      <c r="N66" s="3">
        <v>0.73592000000000002</v>
      </c>
      <c r="P66">
        <v>25</v>
      </c>
      <c r="Q66" s="3">
        <v>30.168270000000003</v>
      </c>
      <c r="R66" s="3">
        <v>2.6831800000000001</v>
      </c>
      <c r="S66" s="3">
        <v>5.2595399999999994</v>
      </c>
      <c r="T66" s="3">
        <v>24.908730000000002</v>
      </c>
      <c r="U66" s="3">
        <v>35.427810000000001</v>
      </c>
      <c r="W66">
        <v>25</v>
      </c>
      <c r="X66" s="3">
        <v>3.77325</v>
      </c>
      <c r="Y66" s="3">
        <v>1.23112</v>
      </c>
      <c r="Z66" s="3">
        <v>2.4132249999999997</v>
      </c>
      <c r="AA66" s="3">
        <v>1.3600299999999999</v>
      </c>
      <c r="AB66" s="3">
        <v>6.1864799999999995</v>
      </c>
      <c r="AD66">
        <v>25</v>
      </c>
      <c r="AE66" s="3">
        <v>60.418989999999994</v>
      </c>
      <c r="AF66" s="3">
        <v>2.7244799999999998</v>
      </c>
      <c r="AG66" s="3">
        <v>5.3405050000000003</v>
      </c>
      <c r="AH66" s="3">
        <v>55.078479999999999</v>
      </c>
      <c r="AI66" s="3">
        <v>65.75949</v>
      </c>
      <c r="AK66">
        <v>25</v>
      </c>
      <c r="AL66" s="12" t="s">
        <v>90</v>
      </c>
      <c r="AM66" s="12" t="s">
        <v>90</v>
      </c>
      <c r="AN66" s="12" t="s">
        <v>90</v>
      </c>
      <c r="AO66" s="12" t="s">
        <v>90</v>
      </c>
      <c r="AP66" s="12" t="s">
        <v>90</v>
      </c>
      <c r="AQ66" s="3"/>
      <c r="AR66">
        <v>25</v>
      </c>
      <c r="AS66" s="3">
        <v>55.501860000000001</v>
      </c>
      <c r="AT66" s="3">
        <v>2.5148099999999998</v>
      </c>
      <c r="AU66" s="3">
        <v>4.9295099999999969</v>
      </c>
      <c r="AV66" s="3">
        <v>50.57235</v>
      </c>
      <c r="AW66" s="3">
        <v>60.431369999999994</v>
      </c>
      <c r="AX66" s="3"/>
    </row>
    <row r="67" spans="2:50" x14ac:dyDescent="0.35">
      <c r="B67">
        <v>26</v>
      </c>
      <c r="C67" s="3">
        <v>13.619919999999999</v>
      </c>
      <c r="D67" s="3">
        <v>1.7857100000000001</v>
      </c>
      <c r="E67" s="3">
        <v>3.5003350000000006</v>
      </c>
      <c r="F67" s="3">
        <v>10.119590000000001</v>
      </c>
      <c r="G67" s="3">
        <v>17.120260000000002</v>
      </c>
      <c r="I67">
        <v>26</v>
      </c>
      <c r="J67" s="3">
        <v>1.3707499999999999</v>
      </c>
      <c r="K67" s="3">
        <v>0.60826999999999998</v>
      </c>
      <c r="L67" s="3">
        <v>1.1923249999999999</v>
      </c>
      <c r="M67" s="3">
        <v>0.17843000000000001</v>
      </c>
      <c r="N67" s="3">
        <v>2.5630799999999998</v>
      </c>
      <c r="P67">
        <v>26</v>
      </c>
      <c r="Q67" s="3">
        <v>10.083440000000001</v>
      </c>
      <c r="R67" s="3">
        <v>1.5629</v>
      </c>
      <c r="S67" s="3">
        <v>3.0635850000000007</v>
      </c>
      <c r="T67" s="3">
        <v>7.0198599999999995</v>
      </c>
      <c r="U67" s="3">
        <v>13.147030000000001</v>
      </c>
      <c r="W67">
        <v>26</v>
      </c>
      <c r="X67" s="3">
        <v>4.3337700000000003</v>
      </c>
      <c r="Y67" s="3">
        <v>1.0298699999999998</v>
      </c>
      <c r="Z67" s="3">
        <v>2.018745</v>
      </c>
      <c r="AA67" s="3">
        <v>2.3150200000000001</v>
      </c>
      <c r="AB67" s="3">
        <v>6.3525100000000005</v>
      </c>
      <c r="AD67">
        <v>26</v>
      </c>
      <c r="AE67" s="3">
        <v>46.872259999999997</v>
      </c>
      <c r="AF67" s="3">
        <v>2.6188800000000003</v>
      </c>
      <c r="AG67" s="3">
        <v>5.1334850000000039</v>
      </c>
      <c r="AH67" s="3">
        <v>41.738769999999995</v>
      </c>
      <c r="AI67" s="3">
        <v>52.005740000000003</v>
      </c>
      <c r="AK67">
        <v>26</v>
      </c>
      <c r="AL67" s="3">
        <v>0.54587000000000008</v>
      </c>
      <c r="AM67" s="3">
        <v>0.38599</v>
      </c>
      <c r="AN67" s="3">
        <v>0.75661500000000004</v>
      </c>
      <c r="AO67" s="3">
        <v>0</v>
      </c>
      <c r="AP67" s="3">
        <v>1.3024900000000001</v>
      </c>
      <c r="AQ67" s="3"/>
      <c r="AR67">
        <v>26</v>
      </c>
      <c r="AS67" s="3">
        <v>39.842610000000001</v>
      </c>
      <c r="AT67" s="3">
        <v>2.5138600000000002</v>
      </c>
      <c r="AU67" s="3">
        <v>4.9276349999999987</v>
      </c>
      <c r="AV67" s="3">
        <v>34.914970000000004</v>
      </c>
      <c r="AW67" s="3">
        <v>44.770240000000001</v>
      </c>
      <c r="AX67" s="3"/>
    </row>
    <row r="68" spans="2:50" x14ac:dyDescent="0.35">
      <c r="B68">
        <v>27</v>
      </c>
      <c r="C68" s="3">
        <v>7.86564</v>
      </c>
      <c r="D68" s="3">
        <v>1.8633899999999999</v>
      </c>
      <c r="E68" s="3">
        <v>3.6526000000000005</v>
      </c>
      <c r="F68" s="3">
        <v>4.2130399999999995</v>
      </c>
      <c r="G68" s="3">
        <v>11.51824</v>
      </c>
      <c r="I68">
        <v>27</v>
      </c>
      <c r="J68" s="3">
        <v>1.19723</v>
      </c>
      <c r="K68" s="3">
        <v>0.59538000000000002</v>
      </c>
      <c r="L68" s="3">
        <v>1.1670499999999999</v>
      </c>
      <c r="M68" s="3">
        <v>3.0180000000000002E-2</v>
      </c>
      <c r="N68" s="3">
        <v>2.3642799999999999</v>
      </c>
      <c r="P68">
        <v>27</v>
      </c>
      <c r="Q68" s="3">
        <v>12.66051</v>
      </c>
      <c r="R68" s="3">
        <v>2.16357</v>
      </c>
      <c r="S68" s="3">
        <v>4.2410100000000002</v>
      </c>
      <c r="T68" s="3">
        <v>8.4195000000000011</v>
      </c>
      <c r="U68" s="3">
        <v>16.901520000000001</v>
      </c>
      <c r="W68">
        <v>27</v>
      </c>
      <c r="X68" s="3">
        <v>5.7008400000000004</v>
      </c>
      <c r="Y68" s="3">
        <v>1.4010199999999999</v>
      </c>
      <c r="Z68" s="3">
        <v>2.7462549999999997</v>
      </c>
      <c r="AA68" s="3">
        <v>2.95458</v>
      </c>
      <c r="AB68" s="3">
        <v>8.4470899999999993</v>
      </c>
      <c r="AD68">
        <v>27</v>
      </c>
      <c r="AE68" s="3">
        <v>51.214970000000001</v>
      </c>
      <c r="AF68" s="3">
        <v>3.1351400000000003</v>
      </c>
      <c r="AG68" s="3">
        <v>6.1454599999999964</v>
      </c>
      <c r="AH68" s="3">
        <v>45.069510000000001</v>
      </c>
      <c r="AI68" s="3">
        <v>57.360429999999994</v>
      </c>
      <c r="AK68">
        <v>27</v>
      </c>
      <c r="AL68" s="3">
        <v>0.59804000000000002</v>
      </c>
      <c r="AM68" s="3">
        <v>0.42287999999999998</v>
      </c>
      <c r="AN68" s="3">
        <v>0.82893000000000006</v>
      </c>
      <c r="AO68" s="3">
        <v>0</v>
      </c>
      <c r="AP68" s="3">
        <v>1.4269700000000001</v>
      </c>
      <c r="AQ68" s="3"/>
      <c r="AR68">
        <v>27</v>
      </c>
      <c r="AS68" s="3">
        <v>41.908369999999998</v>
      </c>
      <c r="AT68" s="3">
        <v>3.1560800000000002</v>
      </c>
      <c r="AU68" s="3">
        <v>6.1865300000000012</v>
      </c>
      <c r="AV68" s="3">
        <v>35.72184</v>
      </c>
      <c r="AW68" s="3">
        <v>48.094900000000003</v>
      </c>
      <c r="AX68" s="3"/>
    </row>
    <row r="69" spans="2:50" x14ac:dyDescent="0.35">
      <c r="B69">
        <v>28</v>
      </c>
      <c r="C69" s="3">
        <v>11.929689999999999</v>
      </c>
      <c r="D69" s="3">
        <v>1.6399699999999999</v>
      </c>
      <c r="E69" s="3">
        <v>3.2146550000000005</v>
      </c>
      <c r="F69" s="3">
        <v>8.7150400000000001</v>
      </c>
      <c r="G69" s="3">
        <v>15.144350000000001</v>
      </c>
      <c r="I69">
        <v>28</v>
      </c>
      <c r="J69" s="3">
        <v>1.99088</v>
      </c>
      <c r="K69" s="3">
        <v>0.69137999999999999</v>
      </c>
      <c r="L69" s="3">
        <v>1.3552400000000002</v>
      </c>
      <c r="M69" s="3">
        <v>0.63563999999999998</v>
      </c>
      <c r="N69" s="3">
        <v>3.3461200000000004</v>
      </c>
      <c r="P69">
        <v>28</v>
      </c>
      <c r="Q69" s="3">
        <v>13.0136</v>
      </c>
      <c r="R69" s="3">
        <v>1.5935700000000002</v>
      </c>
      <c r="S69" s="3">
        <v>3.1237050000000002</v>
      </c>
      <c r="T69" s="3">
        <v>9.8898899999999994</v>
      </c>
      <c r="U69" s="3">
        <v>16.1373</v>
      </c>
      <c r="W69">
        <v>28</v>
      </c>
      <c r="X69" s="3">
        <v>0.50112999999999996</v>
      </c>
      <c r="Y69" s="3">
        <v>0.35435</v>
      </c>
      <c r="Z69" s="3">
        <v>0.6946</v>
      </c>
      <c r="AA69" s="3">
        <v>0</v>
      </c>
      <c r="AB69" s="3">
        <v>1.19573</v>
      </c>
      <c r="AD69">
        <v>28</v>
      </c>
      <c r="AE69" s="3">
        <v>42.69923</v>
      </c>
      <c r="AF69" s="3">
        <v>2.5345599999999999</v>
      </c>
      <c r="AG69" s="3">
        <v>4.9682099999999991</v>
      </c>
      <c r="AH69" s="3">
        <v>37.731020000000001</v>
      </c>
      <c r="AI69" s="3">
        <v>47.667439999999999</v>
      </c>
      <c r="AK69">
        <v>28</v>
      </c>
      <c r="AL69" s="12" t="s">
        <v>90</v>
      </c>
      <c r="AM69" s="12" t="s">
        <v>90</v>
      </c>
      <c r="AN69" s="12" t="s">
        <v>90</v>
      </c>
      <c r="AO69" s="12" t="s">
        <v>90</v>
      </c>
      <c r="AP69" s="12" t="s">
        <v>90</v>
      </c>
      <c r="AQ69" s="3"/>
      <c r="AR69">
        <v>28</v>
      </c>
      <c r="AS69" s="3">
        <v>45.420810000000003</v>
      </c>
      <c r="AT69" s="3">
        <v>2.5159699999999998</v>
      </c>
      <c r="AU69" s="3">
        <v>4.9317750000000018</v>
      </c>
      <c r="AV69" s="3">
        <v>40.489039999999996</v>
      </c>
      <c r="AW69" s="3">
        <v>50.352589999999999</v>
      </c>
      <c r="AX69" s="3"/>
    </row>
    <row r="70" spans="2:50" x14ac:dyDescent="0.35">
      <c r="B70">
        <v>29</v>
      </c>
      <c r="C70" s="3">
        <v>7.3400800000000004</v>
      </c>
      <c r="D70" s="3">
        <v>1.80243</v>
      </c>
      <c r="E70" s="3">
        <v>3.5331100000000006</v>
      </c>
      <c r="F70" s="3">
        <v>3.8069699999999997</v>
      </c>
      <c r="G70" s="3">
        <v>10.873190000000001</v>
      </c>
      <c r="I70">
        <v>29</v>
      </c>
      <c r="J70" s="3">
        <v>1.24691</v>
      </c>
      <c r="K70" s="3">
        <v>0.71689999999999998</v>
      </c>
      <c r="L70" s="3">
        <v>1.4052499999999999</v>
      </c>
      <c r="M70" s="3">
        <v>0</v>
      </c>
      <c r="N70" s="3">
        <v>2.6521599999999999</v>
      </c>
      <c r="P70">
        <v>29</v>
      </c>
      <c r="Q70" s="3">
        <v>32.07891</v>
      </c>
      <c r="R70" s="3">
        <v>3.2121999999999997</v>
      </c>
      <c r="S70" s="3">
        <v>6.296520000000001</v>
      </c>
      <c r="T70" s="3">
        <v>25.782389999999999</v>
      </c>
      <c r="U70" s="3">
        <v>38.375430000000001</v>
      </c>
      <c r="W70">
        <v>29</v>
      </c>
      <c r="X70" s="3">
        <v>5.1977000000000002</v>
      </c>
      <c r="Y70" s="3">
        <v>1.60145</v>
      </c>
      <c r="Z70" s="3">
        <v>3.1391450000000001</v>
      </c>
      <c r="AA70" s="3">
        <v>2.0585599999999999</v>
      </c>
      <c r="AB70" s="3">
        <v>8.3368500000000001</v>
      </c>
      <c r="AD70">
        <v>29</v>
      </c>
      <c r="AE70" s="3">
        <v>49.288989999999998</v>
      </c>
      <c r="AF70" s="3">
        <v>3.46672</v>
      </c>
      <c r="AG70" s="3">
        <v>6.7954349999999977</v>
      </c>
      <c r="AH70" s="3">
        <v>42.493560000000002</v>
      </c>
      <c r="AI70" s="3">
        <v>56.084429999999998</v>
      </c>
      <c r="AK70">
        <v>29</v>
      </c>
      <c r="AL70" s="3">
        <v>1.24281</v>
      </c>
      <c r="AM70" s="3">
        <v>0.71459000000000006</v>
      </c>
      <c r="AN70" s="3">
        <v>1.40073</v>
      </c>
      <c r="AO70" s="3">
        <v>0</v>
      </c>
      <c r="AP70" s="3">
        <v>2.6435400000000002</v>
      </c>
      <c r="AQ70" s="3"/>
      <c r="AR70">
        <v>29</v>
      </c>
      <c r="AS70" s="3">
        <v>44.547759999999997</v>
      </c>
      <c r="AT70" s="3">
        <v>3.4417000000000004</v>
      </c>
      <c r="AU70" s="3">
        <v>6.7463999999999977</v>
      </c>
      <c r="AV70" s="3">
        <v>37.801360000000003</v>
      </c>
      <c r="AW70" s="3">
        <v>51.294159999999998</v>
      </c>
      <c r="AX70" s="3"/>
    </row>
    <row r="71" spans="2:50" x14ac:dyDescent="0.35">
      <c r="B71">
        <v>30</v>
      </c>
      <c r="C71" s="3">
        <v>12.794720000000002</v>
      </c>
      <c r="D71" s="3">
        <v>1.4727999999999999</v>
      </c>
      <c r="E71" s="3">
        <v>2.8869600000000002</v>
      </c>
      <c r="F71" s="3">
        <v>9.9077599999999997</v>
      </c>
      <c r="G71" s="3">
        <v>15.68168</v>
      </c>
      <c r="I71">
        <v>30</v>
      </c>
      <c r="J71" s="3">
        <v>0.20877999999999999</v>
      </c>
      <c r="K71" s="3">
        <v>0.20877999999999999</v>
      </c>
      <c r="L71" s="3">
        <v>0.40925</v>
      </c>
      <c r="M71" s="3">
        <v>0</v>
      </c>
      <c r="N71" s="3">
        <v>0.61802999999999997</v>
      </c>
      <c r="P71">
        <v>30</v>
      </c>
      <c r="Q71" s="3">
        <v>19.728069999999999</v>
      </c>
      <c r="R71" s="3">
        <v>1.7992600000000001</v>
      </c>
      <c r="S71" s="3">
        <v>3.526880000000002</v>
      </c>
      <c r="T71" s="3">
        <v>16.201189999999997</v>
      </c>
      <c r="U71" s="3">
        <v>23.254950000000001</v>
      </c>
      <c r="W71">
        <v>30</v>
      </c>
      <c r="X71" s="3">
        <v>6.9072400000000007</v>
      </c>
      <c r="Y71" s="3">
        <v>1.11866</v>
      </c>
      <c r="Z71" s="3">
        <v>2.1927949999999998</v>
      </c>
      <c r="AA71" s="3">
        <v>4.7144400000000006</v>
      </c>
      <c r="AB71" s="3">
        <v>9.1000300000000003</v>
      </c>
      <c r="AD71">
        <v>30</v>
      </c>
      <c r="AE71" s="3">
        <v>50.246449999999996</v>
      </c>
      <c r="AF71" s="3">
        <v>2.2669299999999999</v>
      </c>
      <c r="AG71" s="3">
        <v>4.4436099999999961</v>
      </c>
      <c r="AH71" s="3">
        <v>45.802840000000003</v>
      </c>
      <c r="AI71" s="3">
        <v>54.690059999999995</v>
      </c>
      <c r="AK71">
        <v>30</v>
      </c>
      <c r="AL71" s="3">
        <v>0.39951999999999999</v>
      </c>
      <c r="AM71" s="3">
        <v>0.28250999999999998</v>
      </c>
      <c r="AN71" s="3">
        <v>0.55376499999999995</v>
      </c>
      <c r="AO71" s="3">
        <v>0</v>
      </c>
      <c r="AP71" s="3">
        <v>0.95327999999999991</v>
      </c>
      <c r="AQ71" s="3"/>
      <c r="AR71">
        <v>30</v>
      </c>
      <c r="AS71" s="3">
        <v>48.206290000000003</v>
      </c>
      <c r="AT71" s="3">
        <v>2.2449500000000002</v>
      </c>
      <c r="AU71" s="3">
        <v>4.400540000000003</v>
      </c>
      <c r="AV71" s="3">
        <v>43.805749999999996</v>
      </c>
      <c r="AW71" s="3">
        <v>52.606830000000002</v>
      </c>
      <c r="AX71" s="3"/>
    </row>
    <row r="72" spans="2:50" x14ac:dyDescent="0.35">
      <c r="B72">
        <v>31</v>
      </c>
      <c r="C72" s="3">
        <v>2.7735099999999999</v>
      </c>
      <c r="D72" s="3">
        <v>0.91444999999999999</v>
      </c>
      <c r="E72" s="3">
        <v>1.7924949999999999</v>
      </c>
      <c r="F72" s="3">
        <v>0.98101000000000005</v>
      </c>
      <c r="G72" s="3">
        <v>4.5659999999999998</v>
      </c>
      <c r="I72">
        <v>31</v>
      </c>
      <c r="J72" s="3">
        <v>0.61651</v>
      </c>
      <c r="K72" s="3">
        <v>0.43229000000000001</v>
      </c>
      <c r="L72" s="3">
        <v>0.84736500000000003</v>
      </c>
      <c r="M72" s="3">
        <v>0</v>
      </c>
      <c r="N72" s="3">
        <v>1.46387</v>
      </c>
      <c r="P72">
        <v>31</v>
      </c>
      <c r="Q72" s="3">
        <v>9.7084299999999999</v>
      </c>
      <c r="R72" s="3">
        <v>1.6509900000000002</v>
      </c>
      <c r="S72" s="3">
        <v>3.2362600000000001</v>
      </c>
      <c r="T72" s="3">
        <v>6.4721699999999993</v>
      </c>
      <c r="U72" s="3">
        <v>12.94469</v>
      </c>
      <c r="W72">
        <v>31</v>
      </c>
      <c r="X72" s="3">
        <v>4.0213999999999999</v>
      </c>
      <c r="Y72" s="3">
        <v>1.0939700000000001</v>
      </c>
      <c r="Z72" s="3">
        <v>2.14438</v>
      </c>
      <c r="AA72" s="3">
        <v>1.8770200000000001</v>
      </c>
      <c r="AB72" s="3">
        <v>6.1657799999999998</v>
      </c>
      <c r="AD72">
        <v>31</v>
      </c>
      <c r="AE72" s="3">
        <v>46.086100000000002</v>
      </c>
      <c r="AF72" s="3">
        <v>2.7520599999999997</v>
      </c>
      <c r="AG72" s="3">
        <v>5.3945499999999988</v>
      </c>
      <c r="AH72" s="3">
        <v>40.691549999999999</v>
      </c>
      <c r="AI72" s="3">
        <v>51.480649999999997</v>
      </c>
      <c r="AK72">
        <v>31</v>
      </c>
      <c r="AL72" s="3">
        <v>0.63334000000000001</v>
      </c>
      <c r="AM72" s="3">
        <v>0.4481</v>
      </c>
      <c r="AN72" s="3">
        <v>0.878355</v>
      </c>
      <c r="AO72" s="3">
        <v>0</v>
      </c>
      <c r="AP72" s="3">
        <v>1.5117</v>
      </c>
      <c r="AQ72" s="3"/>
      <c r="AR72">
        <v>31</v>
      </c>
      <c r="AS72" s="3">
        <v>42.247800000000005</v>
      </c>
      <c r="AT72" s="3">
        <v>2.69272</v>
      </c>
      <c r="AU72" s="3">
        <v>5.2782400000000003</v>
      </c>
      <c r="AV72" s="3">
        <v>36.969560000000001</v>
      </c>
      <c r="AW72" s="3">
        <v>47.526040000000002</v>
      </c>
      <c r="AX72" s="3"/>
    </row>
    <row r="73" spans="2:50" x14ac:dyDescent="0.35">
      <c r="B73">
        <v>32</v>
      </c>
      <c r="C73" s="3">
        <v>9.6189300000000006</v>
      </c>
      <c r="D73" s="3">
        <v>1.67432</v>
      </c>
      <c r="E73" s="3">
        <v>3.2819849999999997</v>
      </c>
      <c r="F73" s="3">
        <v>6.3369499999999999</v>
      </c>
      <c r="G73" s="3">
        <v>12.900919999999999</v>
      </c>
      <c r="I73">
        <v>32</v>
      </c>
      <c r="J73" s="3">
        <v>1.28291</v>
      </c>
      <c r="K73" s="3">
        <v>0.64146000000000003</v>
      </c>
      <c r="L73" s="3">
        <v>1.2573899999999998</v>
      </c>
      <c r="M73" s="3">
        <v>2.5520000000000001E-2</v>
      </c>
      <c r="N73" s="3">
        <v>2.5402999999999998</v>
      </c>
      <c r="P73">
        <v>32</v>
      </c>
      <c r="Q73" s="3">
        <v>15.696570000000001</v>
      </c>
      <c r="R73" s="3">
        <v>2.0674899999999998</v>
      </c>
      <c r="S73" s="3">
        <v>4.0526749999999998</v>
      </c>
      <c r="T73" s="3">
        <v>11.6439</v>
      </c>
      <c r="U73" s="3">
        <v>19.74925</v>
      </c>
      <c r="W73">
        <v>32</v>
      </c>
      <c r="X73" s="3">
        <v>11.83741</v>
      </c>
      <c r="Y73" s="3">
        <v>1.8051200000000001</v>
      </c>
      <c r="Z73" s="3">
        <v>3.5383750000000003</v>
      </c>
      <c r="AA73" s="3">
        <v>8.2990300000000001</v>
      </c>
      <c r="AB73" s="3">
        <v>15.375780000000001</v>
      </c>
      <c r="AD73">
        <v>32</v>
      </c>
      <c r="AE73" s="3">
        <v>45.190370000000001</v>
      </c>
      <c r="AF73" s="3">
        <v>2.8330700000000002</v>
      </c>
      <c r="AG73" s="3">
        <v>5.5533549999999998</v>
      </c>
      <c r="AH73" s="3">
        <v>39.63702</v>
      </c>
      <c r="AI73" s="3">
        <v>50.743729999999999</v>
      </c>
      <c r="AK73">
        <v>32</v>
      </c>
      <c r="AL73" s="3">
        <v>0.32136999999999999</v>
      </c>
      <c r="AM73" s="3">
        <v>0.32136999999999999</v>
      </c>
      <c r="AN73" s="3">
        <v>0.62995500000000004</v>
      </c>
      <c r="AO73" s="3">
        <v>0</v>
      </c>
      <c r="AP73" s="3">
        <v>0.95133000000000001</v>
      </c>
      <c r="AQ73" s="3"/>
      <c r="AR73">
        <v>32</v>
      </c>
      <c r="AS73" s="3">
        <v>49.389000000000003</v>
      </c>
      <c r="AT73" s="3">
        <v>2.8339400000000001</v>
      </c>
      <c r="AU73" s="3">
        <v>5.5550599999999974</v>
      </c>
      <c r="AV73" s="3">
        <v>43.833939999999998</v>
      </c>
      <c r="AW73" s="3">
        <v>54.944059999999993</v>
      </c>
      <c r="AX73" s="3"/>
    </row>
    <row r="74" spans="2:50" x14ac:dyDescent="0.35">
      <c r="C74" s="3"/>
      <c r="D74" s="3"/>
      <c r="E74" s="3"/>
      <c r="F74" s="3"/>
      <c r="G74" s="3"/>
      <c r="J74" s="3"/>
      <c r="K74" s="3"/>
      <c r="L74" s="3"/>
      <c r="M74" s="3"/>
      <c r="N74" s="3"/>
      <c r="Q74" s="3"/>
      <c r="R74" s="3"/>
      <c r="S74" s="3"/>
      <c r="T74" s="3"/>
      <c r="U74" s="3"/>
      <c r="X74" s="3"/>
      <c r="Y74" s="3"/>
      <c r="Z74" s="3"/>
      <c r="AA74" s="3"/>
      <c r="AB74" s="3"/>
      <c r="AE74" s="3"/>
      <c r="AF74" s="3"/>
      <c r="AG74" s="3"/>
      <c r="AH74" s="3"/>
      <c r="AI74" s="3"/>
      <c r="AL74" s="3"/>
      <c r="AM74" s="3"/>
      <c r="AN74" s="3"/>
      <c r="AO74" s="3"/>
      <c r="AP74" s="3"/>
      <c r="AU74" s="3"/>
    </row>
    <row r="75" spans="2:50" x14ac:dyDescent="0.35">
      <c r="B75" s="1" t="s">
        <v>85</v>
      </c>
      <c r="C75" s="3"/>
      <c r="D75" s="3"/>
      <c r="E75" s="3"/>
      <c r="F75" s="3"/>
      <c r="G75" s="3"/>
      <c r="I75" s="1" t="s">
        <v>85</v>
      </c>
      <c r="J75" s="3"/>
      <c r="K75" s="3"/>
      <c r="L75" s="3"/>
      <c r="M75" s="3"/>
      <c r="N75" s="3"/>
      <c r="P75" s="1" t="s">
        <v>85</v>
      </c>
      <c r="Q75" s="3"/>
      <c r="R75" s="3"/>
      <c r="S75" s="3"/>
      <c r="T75" s="3"/>
      <c r="U75" s="3"/>
      <c r="W75" s="1" t="s">
        <v>85</v>
      </c>
      <c r="X75" s="3"/>
      <c r="Y75" s="3"/>
      <c r="Z75" s="3"/>
      <c r="AA75" s="3"/>
      <c r="AB75" s="3"/>
      <c r="AD75" s="1" t="s">
        <v>85</v>
      </c>
      <c r="AE75" s="3"/>
      <c r="AF75" s="3"/>
      <c r="AG75" s="3"/>
      <c r="AH75" s="3"/>
      <c r="AI75" s="3"/>
      <c r="AK75" s="1" t="s">
        <v>85</v>
      </c>
      <c r="AL75" s="3"/>
      <c r="AM75" s="3"/>
      <c r="AN75" s="3"/>
      <c r="AO75" s="3"/>
      <c r="AP75" s="3"/>
      <c r="AR75" s="1" t="s">
        <v>85</v>
      </c>
      <c r="AU75" s="3"/>
    </row>
    <row r="76" spans="2:50" x14ac:dyDescent="0.35">
      <c r="B76">
        <v>1</v>
      </c>
      <c r="C76" s="3">
        <v>13.59815</v>
      </c>
      <c r="D76" s="3">
        <v>2.0660000000000003</v>
      </c>
      <c r="E76" s="3">
        <v>4.0497550000000002</v>
      </c>
      <c r="F76" s="3">
        <v>9.5483999999999991</v>
      </c>
      <c r="G76" s="3">
        <v>17.64791</v>
      </c>
      <c r="I76">
        <v>1</v>
      </c>
      <c r="J76" s="12" t="s">
        <v>90</v>
      </c>
      <c r="K76" s="12" t="s">
        <v>90</v>
      </c>
      <c r="L76" s="12" t="s">
        <v>90</v>
      </c>
      <c r="M76" s="12" t="s">
        <v>90</v>
      </c>
      <c r="N76" s="12" t="s">
        <v>90</v>
      </c>
      <c r="P76">
        <v>1</v>
      </c>
      <c r="Q76" s="12" t="s">
        <v>90</v>
      </c>
      <c r="R76" s="12" t="s">
        <v>90</v>
      </c>
      <c r="S76" s="12" t="s">
        <v>90</v>
      </c>
      <c r="T76" s="12" t="s">
        <v>90</v>
      </c>
      <c r="U76" s="12" t="s">
        <v>90</v>
      </c>
      <c r="W76">
        <v>1</v>
      </c>
      <c r="X76" s="3">
        <v>1.5913799999999998</v>
      </c>
      <c r="Y76" s="3">
        <v>0.78100000000000003</v>
      </c>
      <c r="Z76" s="3">
        <v>1.530905</v>
      </c>
      <c r="AA76" s="3">
        <v>6.0470000000000003E-2</v>
      </c>
      <c r="AB76" s="3">
        <v>3.1222799999999999</v>
      </c>
      <c r="AD76">
        <v>1</v>
      </c>
      <c r="AE76" s="3">
        <v>12.804380000000002</v>
      </c>
      <c r="AF76" s="3">
        <v>2.01898</v>
      </c>
      <c r="AG76" s="3">
        <v>3.9575850000000008</v>
      </c>
      <c r="AH76" s="3">
        <v>8.8467900000000004</v>
      </c>
      <c r="AI76" s="3">
        <v>16.761960000000002</v>
      </c>
      <c r="AK76">
        <v>1</v>
      </c>
      <c r="AL76" s="12" t="s">
        <v>90</v>
      </c>
      <c r="AM76" s="12" t="s">
        <v>90</v>
      </c>
      <c r="AN76" s="12" t="s">
        <v>90</v>
      </c>
      <c r="AO76" s="12" t="s">
        <v>90</v>
      </c>
      <c r="AP76" s="12" t="s">
        <v>90</v>
      </c>
      <c r="AQ76" s="3"/>
      <c r="AR76">
        <v>1</v>
      </c>
      <c r="AS76" s="3">
        <v>15.614049999999999</v>
      </c>
      <c r="AT76" s="3">
        <v>2.1895899999999999</v>
      </c>
      <c r="AU76" s="3">
        <v>4.2920150000000001</v>
      </c>
      <c r="AV76" s="3">
        <v>11.322039999999999</v>
      </c>
      <c r="AW76" s="3">
        <v>19.90607</v>
      </c>
      <c r="AX76" s="3"/>
    </row>
    <row r="77" spans="2:50" x14ac:dyDescent="0.35">
      <c r="B77">
        <v>2</v>
      </c>
      <c r="C77" s="3">
        <v>10.856150000000001</v>
      </c>
      <c r="D77" s="3">
        <v>1.52908</v>
      </c>
      <c r="E77" s="3">
        <v>2.9972850000000002</v>
      </c>
      <c r="F77" s="3">
        <v>7.8588599999999991</v>
      </c>
      <c r="G77" s="3">
        <v>13.853429999999999</v>
      </c>
      <c r="I77">
        <v>2</v>
      </c>
      <c r="J77" s="3">
        <v>0.24824000000000002</v>
      </c>
      <c r="K77" s="3">
        <v>0.24824000000000002</v>
      </c>
      <c r="L77" s="3">
        <v>0.48659999999999998</v>
      </c>
      <c r="M77" s="3">
        <v>0</v>
      </c>
      <c r="N77" s="3">
        <v>0.73483999999999994</v>
      </c>
      <c r="P77">
        <v>2</v>
      </c>
      <c r="Q77" s="3">
        <v>1.2422499999999999</v>
      </c>
      <c r="R77" s="3">
        <v>0.55332999999999999</v>
      </c>
      <c r="S77" s="3">
        <v>1.08463</v>
      </c>
      <c r="T77" s="3">
        <v>0.15762000000000001</v>
      </c>
      <c r="U77" s="3">
        <v>2.3268800000000001</v>
      </c>
      <c r="W77">
        <v>2</v>
      </c>
      <c r="X77" s="3">
        <v>3.2125800000000004</v>
      </c>
      <c r="Y77" s="3">
        <v>0.8813899999999999</v>
      </c>
      <c r="Z77" s="3">
        <v>1.7276850000000001</v>
      </c>
      <c r="AA77" s="3">
        <v>1.4848999999999999</v>
      </c>
      <c r="AB77" s="3">
        <v>4.9402699999999999</v>
      </c>
      <c r="AD77">
        <v>2</v>
      </c>
      <c r="AE77" s="3">
        <v>20.544830000000001</v>
      </c>
      <c r="AF77" s="3">
        <v>1.9804599999999999</v>
      </c>
      <c r="AG77" s="3">
        <v>3.8820700000000006</v>
      </c>
      <c r="AH77" s="3">
        <v>16.662759999999999</v>
      </c>
      <c r="AI77" s="3">
        <v>24.4269</v>
      </c>
      <c r="AK77">
        <v>2</v>
      </c>
      <c r="AL77" s="3">
        <v>1.9753099999999999</v>
      </c>
      <c r="AM77" s="3">
        <v>0.68773000000000006</v>
      </c>
      <c r="AN77" s="3">
        <v>1.3480700000000001</v>
      </c>
      <c r="AO77" s="3">
        <v>0.62724000000000002</v>
      </c>
      <c r="AP77" s="3">
        <v>3.3233800000000002</v>
      </c>
      <c r="AQ77" s="3"/>
      <c r="AR77">
        <v>2</v>
      </c>
      <c r="AS77" s="3">
        <v>18.79354</v>
      </c>
      <c r="AT77" s="3">
        <v>1.92781</v>
      </c>
      <c r="AU77" s="3">
        <v>3.7788849999999989</v>
      </c>
      <c r="AV77" s="3">
        <v>15.014659999999999</v>
      </c>
      <c r="AW77" s="3">
        <v>22.572429999999997</v>
      </c>
      <c r="AX77" s="3"/>
    </row>
    <row r="78" spans="2:50" x14ac:dyDescent="0.35">
      <c r="B78">
        <v>3</v>
      </c>
      <c r="C78" s="3">
        <v>7.2019000000000002</v>
      </c>
      <c r="D78" s="3">
        <v>1.9194099999999998</v>
      </c>
      <c r="E78" s="3">
        <v>3.76241</v>
      </c>
      <c r="F78" s="3">
        <v>3.4394899999999997</v>
      </c>
      <c r="G78" s="3">
        <v>10.964309999999999</v>
      </c>
      <c r="I78">
        <v>3</v>
      </c>
      <c r="J78" s="12" t="s">
        <v>90</v>
      </c>
      <c r="K78" s="12" t="s">
        <v>90</v>
      </c>
      <c r="L78" s="12" t="s">
        <v>90</v>
      </c>
      <c r="M78" s="12" t="s">
        <v>90</v>
      </c>
      <c r="N78" s="12" t="s">
        <v>90</v>
      </c>
      <c r="P78">
        <v>3</v>
      </c>
      <c r="Q78" s="3">
        <v>0.54878000000000005</v>
      </c>
      <c r="R78" s="3">
        <v>0.54878000000000005</v>
      </c>
      <c r="S78" s="3">
        <v>1.0757099999999999</v>
      </c>
      <c r="T78" s="3">
        <v>0</v>
      </c>
      <c r="U78" s="3">
        <v>1.62449</v>
      </c>
      <c r="W78">
        <v>3</v>
      </c>
      <c r="X78" s="3">
        <v>2.2086700000000001</v>
      </c>
      <c r="Y78" s="3">
        <v>1.09812</v>
      </c>
      <c r="Z78" s="3">
        <v>2.1525250000000002</v>
      </c>
      <c r="AA78" s="3">
        <v>5.6150000000000005E-2</v>
      </c>
      <c r="AB78" s="3">
        <v>4.3612000000000002</v>
      </c>
      <c r="AD78">
        <v>3</v>
      </c>
      <c r="AE78" s="3">
        <v>15.46748</v>
      </c>
      <c r="AF78" s="3">
        <v>2.7024699999999999</v>
      </c>
      <c r="AG78" s="3">
        <v>5.2973400000000002</v>
      </c>
      <c r="AH78" s="3">
        <v>10.17014</v>
      </c>
      <c r="AI78" s="3">
        <v>20.76482</v>
      </c>
      <c r="AK78">
        <v>3</v>
      </c>
      <c r="AL78" s="3">
        <v>1.6598899999999999</v>
      </c>
      <c r="AM78" s="3">
        <v>0.95505999999999991</v>
      </c>
      <c r="AN78" s="3">
        <v>1.8721000000000001</v>
      </c>
      <c r="AO78" s="3">
        <v>0</v>
      </c>
      <c r="AP78" s="3">
        <v>3.53199</v>
      </c>
      <c r="AQ78" s="3"/>
      <c r="AR78">
        <v>3</v>
      </c>
      <c r="AS78" s="3">
        <v>19.336039999999997</v>
      </c>
      <c r="AT78" s="3">
        <v>2.9518399999999998</v>
      </c>
      <c r="AU78" s="3">
        <v>5.7861649999999996</v>
      </c>
      <c r="AV78" s="3">
        <v>13.54988</v>
      </c>
      <c r="AW78" s="3">
        <v>25.122209999999999</v>
      </c>
      <c r="AX78" s="3"/>
    </row>
    <row r="79" spans="2:50" x14ac:dyDescent="0.35">
      <c r="B79">
        <v>4</v>
      </c>
      <c r="C79" s="3">
        <v>13.572329999999999</v>
      </c>
      <c r="D79" s="3">
        <v>2.4328599999999998</v>
      </c>
      <c r="E79" s="3">
        <v>4.7688599999999992</v>
      </c>
      <c r="F79" s="3">
        <v>8.803469999999999</v>
      </c>
      <c r="G79" s="3">
        <v>18.341189999999997</v>
      </c>
      <c r="I79">
        <v>4</v>
      </c>
      <c r="J79" s="12" t="s">
        <v>90</v>
      </c>
      <c r="K79" s="12" t="s">
        <v>90</v>
      </c>
      <c r="L79" s="12" t="s">
        <v>90</v>
      </c>
      <c r="M79" s="12" t="s">
        <v>90</v>
      </c>
      <c r="N79" s="12" t="s">
        <v>90</v>
      </c>
      <c r="P79">
        <v>4</v>
      </c>
      <c r="Q79" s="3">
        <v>0.50169000000000008</v>
      </c>
      <c r="R79" s="3">
        <v>0.50169000000000008</v>
      </c>
      <c r="S79" s="3">
        <v>0.98341500000000004</v>
      </c>
      <c r="T79" s="3">
        <v>0</v>
      </c>
      <c r="U79" s="3">
        <v>1.4851100000000002</v>
      </c>
      <c r="W79">
        <v>4</v>
      </c>
      <c r="X79" s="3">
        <v>3.01349</v>
      </c>
      <c r="Y79" s="3">
        <v>1.21577</v>
      </c>
      <c r="Z79" s="3">
        <v>2.38314</v>
      </c>
      <c r="AA79" s="3">
        <v>0.63034999999999997</v>
      </c>
      <c r="AB79" s="3">
        <v>5.39663</v>
      </c>
      <c r="AD79">
        <v>4</v>
      </c>
      <c r="AE79" s="3">
        <v>17.08419</v>
      </c>
      <c r="AF79" s="3">
        <v>2.68092</v>
      </c>
      <c r="AG79" s="3">
        <v>5.2551100000000011</v>
      </c>
      <c r="AH79" s="3">
        <v>11.829079999999999</v>
      </c>
      <c r="AI79" s="3">
        <v>22.339300000000001</v>
      </c>
      <c r="AK79">
        <v>4</v>
      </c>
      <c r="AL79" s="3">
        <v>1.00671</v>
      </c>
      <c r="AM79" s="3">
        <v>0.70816999999999997</v>
      </c>
      <c r="AN79" s="3">
        <v>1.388155</v>
      </c>
      <c r="AO79" s="3">
        <v>0</v>
      </c>
      <c r="AP79" s="3">
        <v>2.3948700000000001</v>
      </c>
      <c r="AQ79" s="3"/>
      <c r="AR79">
        <v>4</v>
      </c>
      <c r="AS79" s="3">
        <v>12.060600000000001</v>
      </c>
      <c r="AT79" s="3">
        <v>2.32029</v>
      </c>
      <c r="AU79" s="3">
        <v>4.548214999999999</v>
      </c>
      <c r="AV79" s="3">
        <v>7.512389999999999</v>
      </c>
      <c r="AW79" s="3">
        <v>16.608819999999998</v>
      </c>
      <c r="AX79" s="3"/>
    </row>
    <row r="80" spans="2:50" x14ac:dyDescent="0.35">
      <c r="B80">
        <v>5</v>
      </c>
      <c r="C80" s="3">
        <v>8.1538500000000003</v>
      </c>
      <c r="D80" s="3">
        <v>1.395</v>
      </c>
      <c r="E80" s="3">
        <v>2.7344549999999996</v>
      </c>
      <c r="F80" s="3">
        <v>5.4193999999999996</v>
      </c>
      <c r="G80" s="3">
        <v>10.888309999999999</v>
      </c>
      <c r="I80">
        <v>5</v>
      </c>
      <c r="J80" s="12" t="s">
        <v>90</v>
      </c>
      <c r="K80" s="12" t="s">
        <v>90</v>
      </c>
      <c r="L80" s="12" t="s">
        <v>90</v>
      </c>
      <c r="M80" s="12" t="s">
        <v>90</v>
      </c>
      <c r="N80" s="12" t="s">
        <v>90</v>
      </c>
      <c r="P80">
        <v>5</v>
      </c>
      <c r="Q80" s="3">
        <v>0.26939000000000002</v>
      </c>
      <c r="R80" s="3">
        <v>0.26939000000000002</v>
      </c>
      <c r="S80" s="3">
        <v>0.52806500000000001</v>
      </c>
      <c r="T80" s="3">
        <v>0</v>
      </c>
      <c r="U80" s="3">
        <v>0.79746000000000006</v>
      </c>
      <c r="W80">
        <v>5</v>
      </c>
      <c r="X80" s="3">
        <v>1.1009800000000001</v>
      </c>
      <c r="Y80" s="3">
        <v>0.55104000000000009</v>
      </c>
      <c r="Z80" s="3">
        <v>1.0801449999999999</v>
      </c>
      <c r="AA80" s="3">
        <v>2.0840000000000001E-2</v>
      </c>
      <c r="AB80" s="3">
        <v>2.18113</v>
      </c>
      <c r="AD80">
        <v>5</v>
      </c>
      <c r="AE80" s="3">
        <v>22.614159999999998</v>
      </c>
      <c r="AF80" s="3">
        <v>2.1554099999999998</v>
      </c>
      <c r="AG80" s="3">
        <v>4.2249999999999996</v>
      </c>
      <c r="AH80" s="3">
        <v>18.38916</v>
      </c>
      <c r="AI80" s="3">
        <v>26.83916</v>
      </c>
      <c r="AK80">
        <v>5</v>
      </c>
      <c r="AL80" s="3">
        <v>0.26802000000000004</v>
      </c>
      <c r="AM80" s="3">
        <v>0.26802000000000004</v>
      </c>
      <c r="AN80" s="3">
        <v>0.52536499999999997</v>
      </c>
      <c r="AO80" s="3">
        <v>0</v>
      </c>
      <c r="AP80" s="3">
        <v>0.79337999999999997</v>
      </c>
      <c r="AQ80" s="3"/>
      <c r="AR80">
        <v>5</v>
      </c>
      <c r="AS80" s="3">
        <v>10.5228</v>
      </c>
      <c r="AT80" s="3">
        <v>1.5770200000000001</v>
      </c>
      <c r="AU80" s="3">
        <v>3.0912549999999994</v>
      </c>
      <c r="AV80" s="3">
        <v>7.43154</v>
      </c>
      <c r="AW80" s="3">
        <v>13.614049999999999</v>
      </c>
      <c r="AX80" s="3"/>
    </row>
    <row r="81" spans="2:50" x14ac:dyDescent="0.35">
      <c r="B81">
        <v>6</v>
      </c>
      <c r="C81" s="3">
        <v>21.09815</v>
      </c>
      <c r="D81" s="3">
        <v>3.0363500000000001</v>
      </c>
      <c r="E81" s="3">
        <v>5.9518100000000009</v>
      </c>
      <c r="F81" s="3">
        <v>15.14634</v>
      </c>
      <c r="G81" s="3">
        <v>27.049960000000002</v>
      </c>
      <c r="I81">
        <v>6</v>
      </c>
      <c r="J81" s="3">
        <v>0.56851999999999991</v>
      </c>
      <c r="K81" s="3">
        <v>0.56851999999999991</v>
      </c>
      <c r="L81" s="3">
        <v>1.1144150000000002</v>
      </c>
      <c r="M81" s="3">
        <v>0</v>
      </c>
      <c r="N81" s="3">
        <v>1.6829400000000001</v>
      </c>
      <c r="P81">
        <v>6</v>
      </c>
      <c r="Q81" s="12" t="s">
        <v>90</v>
      </c>
      <c r="R81" s="12" t="s">
        <v>90</v>
      </c>
      <c r="S81" s="12" t="s">
        <v>90</v>
      </c>
      <c r="T81" s="12" t="s">
        <v>90</v>
      </c>
      <c r="U81" s="12" t="s">
        <v>90</v>
      </c>
      <c r="W81">
        <v>6</v>
      </c>
      <c r="X81" s="3">
        <v>0.56851999999999991</v>
      </c>
      <c r="Y81" s="3">
        <v>0.56851999999999991</v>
      </c>
      <c r="Z81" s="3">
        <v>1.1144150000000002</v>
      </c>
      <c r="AA81" s="3">
        <v>0</v>
      </c>
      <c r="AB81" s="3">
        <v>1.6829400000000001</v>
      </c>
      <c r="AD81">
        <v>6</v>
      </c>
      <c r="AE81" s="3">
        <v>14.844379999999999</v>
      </c>
      <c r="AF81" s="3">
        <v>2.6962300000000003</v>
      </c>
      <c r="AG81" s="3">
        <v>5.28512</v>
      </c>
      <c r="AH81" s="3">
        <v>9.5592600000000001</v>
      </c>
      <c r="AI81" s="3">
        <v>20.1295</v>
      </c>
      <c r="AK81">
        <v>6</v>
      </c>
      <c r="AL81" s="12" t="s">
        <v>90</v>
      </c>
      <c r="AM81" s="12" t="s">
        <v>90</v>
      </c>
      <c r="AN81" s="12" t="s">
        <v>90</v>
      </c>
      <c r="AO81" s="12" t="s">
        <v>90</v>
      </c>
      <c r="AP81" s="12" t="s">
        <v>90</v>
      </c>
      <c r="AQ81" s="3"/>
      <c r="AR81">
        <v>6</v>
      </c>
      <c r="AS81" s="3">
        <v>15.735250000000001</v>
      </c>
      <c r="AT81" s="3">
        <v>2.90185</v>
      </c>
      <c r="AU81" s="3">
        <v>5.6881849999999998</v>
      </c>
      <c r="AV81" s="3">
        <v>10.04707</v>
      </c>
      <c r="AW81" s="3">
        <v>21.423439999999999</v>
      </c>
      <c r="AX81" s="3"/>
    </row>
    <row r="82" spans="2:50" x14ac:dyDescent="0.35">
      <c r="B82">
        <v>7</v>
      </c>
      <c r="C82" s="3">
        <v>7.467550000000001</v>
      </c>
      <c r="D82" s="3">
        <v>1.22488</v>
      </c>
      <c r="E82" s="3">
        <v>2.4010050000000001</v>
      </c>
      <c r="F82" s="3">
        <v>5.0665500000000003</v>
      </c>
      <c r="G82" s="3">
        <v>9.8685600000000004</v>
      </c>
      <c r="I82">
        <v>7</v>
      </c>
      <c r="J82" s="3">
        <v>1.5704800000000001</v>
      </c>
      <c r="K82" s="3">
        <v>0.64598</v>
      </c>
      <c r="L82" s="3">
        <v>1.2662500000000001</v>
      </c>
      <c r="M82" s="3">
        <v>0.30423</v>
      </c>
      <c r="N82" s="3">
        <v>2.8367300000000002</v>
      </c>
      <c r="P82">
        <v>7</v>
      </c>
      <c r="Q82" s="3">
        <v>0.22720000000000001</v>
      </c>
      <c r="R82" s="3">
        <v>0.22720000000000001</v>
      </c>
      <c r="S82" s="3">
        <v>0.44534999999999997</v>
      </c>
      <c r="T82" s="3">
        <v>0</v>
      </c>
      <c r="U82" s="3">
        <v>0.67254999999999998</v>
      </c>
      <c r="W82">
        <v>7</v>
      </c>
      <c r="X82" s="3">
        <v>2.94902</v>
      </c>
      <c r="Y82" s="3">
        <v>0.85892999999999997</v>
      </c>
      <c r="Z82" s="3">
        <v>1.683675</v>
      </c>
      <c r="AA82" s="3">
        <v>1.26535</v>
      </c>
      <c r="AB82" s="3">
        <v>4.6326999999999998</v>
      </c>
      <c r="AD82">
        <v>7</v>
      </c>
      <c r="AE82" s="3">
        <v>19.93843</v>
      </c>
      <c r="AF82" s="3">
        <v>1.9871300000000001</v>
      </c>
      <c r="AG82" s="3">
        <v>3.8951499999999992</v>
      </c>
      <c r="AH82" s="3">
        <v>16.043279999999999</v>
      </c>
      <c r="AI82" s="3">
        <v>23.833579999999998</v>
      </c>
      <c r="AK82">
        <v>7</v>
      </c>
      <c r="AL82" s="3">
        <v>0.22917999999999999</v>
      </c>
      <c r="AM82" s="3">
        <v>0.22917999999999999</v>
      </c>
      <c r="AN82" s="3">
        <v>0.44923000000000002</v>
      </c>
      <c r="AO82" s="3">
        <v>0</v>
      </c>
      <c r="AP82" s="3">
        <v>0.67841000000000007</v>
      </c>
      <c r="AQ82" s="3"/>
      <c r="AR82">
        <v>7</v>
      </c>
      <c r="AS82" s="3">
        <v>9.9684100000000004</v>
      </c>
      <c r="AT82" s="3">
        <v>1.5445</v>
      </c>
      <c r="AU82" s="3">
        <v>3.0275250000000007</v>
      </c>
      <c r="AV82" s="3">
        <v>6.9408899999999996</v>
      </c>
      <c r="AW82" s="3">
        <v>12.995940000000001</v>
      </c>
      <c r="AX82" s="3"/>
    </row>
    <row r="83" spans="2:50" x14ac:dyDescent="0.35">
      <c r="B83">
        <v>8</v>
      </c>
      <c r="C83" s="3">
        <v>18.904530000000001</v>
      </c>
      <c r="D83" s="3">
        <v>3.4683600000000001</v>
      </c>
      <c r="E83" s="3">
        <v>6.7986300000000019</v>
      </c>
      <c r="F83" s="3">
        <v>12.1059</v>
      </c>
      <c r="G83" s="3">
        <v>25.703160000000004</v>
      </c>
      <c r="I83">
        <v>8</v>
      </c>
      <c r="J83" s="12" t="s">
        <v>90</v>
      </c>
      <c r="K83" s="12" t="s">
        <v>90</v>
      </c>
      <c r="L83" s="12" t="s">
        <v>90</v>
      </c>
      <c r="M83" s="12" t="s">
        <v>90</v>
      </c>
      <c r="N83" s="12" t="s">
        <v>90</v>
      </c>
      <c r="P83">
        <v>8</v>
      </c>
      <c r="Q83" s="3">
        <v>0.49179</v>
      </c>
      <c r="R83" s="3">
        <v>0.49179</v>
      </c>
      <c r="S83" s="3">
        <v>0.964005</v>
      </c>
      <c r="T83" s="3">
        <v>0</v>
      </c>
      <c r="U83" s="3">
        <v>1.4558</v>
      </c>
      <c r="W83">
        <v>8</v>
      </c>
      <c r="X83" s="3">
        <v>5.1009099999999998</v>
      </c>
      <c r="Y83" s="3">
        <v>2.24498</v>
      </c>
      <c r="Z83" s="3">
        <v>4.4005800000000006</v>
      </c>
      <c r="AA83" s="3">
        <v>0.70033000000000001</v>
      </c>
      <c r="AB83" s="3">
        <v>9.5014900000000004</v>
      </c>
      <c r="AD83">
        <v>8</v>
      </c>
      <c r="AE83" s="3">
        <v>39.661110000000001</v>
      </c>
      <c r="AF83" s="3">
        <v>4.3690100000000003</v>
      </c>
      <c r="AG83" s="3">
        <v>8.5640800000000006</v>
      </c>
      <c r="AH83" s="3">
        <v>31.097029999999997</v>
      </c>
      <c r="AI83" s="3">
        <v>48.225189999999998</v>
      </c>
      <c r="AK83">
        <v>8</v>
      </c>
      <c r="AL83" s="3">
        <v>0.47517999999999994</v>
      </c>
      <c r="AM83" s="3">
        <v>0.33600000000000002</v>
      </c>
      <c r="AN83" s="3">
        <v>0.65862500000000002</v>
      </c>
      <c r="AO83" s="3">
        <v>0</v>
      </c>
      <c r="AP83" s="3">
        <v>1.1338000000000001</v>
      </c>
      <c r="AQ83" s="3"/>
      <c r="AR83">
        <v>8</v>
      </c>
      <c r="AS83" s="3">
        <v>27.482869999999998</v>
      </c>
      <c r="AT83" s="3">
        <v>4.0987400000000003</v>
      </c>
      <c r="AU83" s="3">
        <v>8.0343149999999994</v>
      </c>
      <c r="AV83" s="3">
        <v>19.448560000000001</v>
      </c>
      <c r="AW83" s="3">
        <v>35.517189999999999</v>
      </c>
      <c r="AX83" s="3"/>
    </row>
    <row r="84" spans="2:50" x14ac:dyDescent="0.35">
      <c r="B84">
        <v>9</v>
      </c>
      <c r="C84" s="3">
        <v>14.754909999999999</v>
      </c>
      <c r="D84" s="3">
        <v>1.7448600000000001</v>
      </c>
      <c r="E84" s="3">
        <v>3.4202500000000002</v>
      </c>
      <c r="F84" s="3">
        <v>11.334660000000001</v>
      </c>
      <c r="G84" s="3">
        <v>18.175160000000002</v>
      </c>
      <c r="I84">
        <v>9</v>
      </c>
      <c r="J84" s="3">
        <v>0.26391000000000003</v>
      </c>
      <c r="K84" s="3">
        <v>0.26391000000000003</v>
      </c>
      <c r="L84" s="3">
        <v>0.51732</v>
      </c>
      <c r="M84" s="3">
        <v>0</v>
      </c>
      <c r="N84" s="3">
        <v>0.78122999999999998</v>
      </c>
      <c r="P84">
        <v>9</v>
      </c>
      <c r="Q84" s="3">
        <v>1.2056799999999999</v>
      </c>
      <c r="R84" s="3">
        <v>0.49243000000000003</v>
      </c>
      <c r="S84" s="3">
        <v>0.96525500000000009</v>
      </c>
      <c r="T84" s="3">
        <v>0.24041999999999999</v>
      </c>
      <c r="U84" s="3">
        <v>2.1709300000000002</v>
      </c>
      <c r="W84">
        <v>9</v>
      </c>
      <c r="X84" s="3">
        <v>3.1856599999999999</v>
      </c>
      <c r="Y84" s="3">
        <v>0.89659999999999995</v>
      </c>
      <c r="Z84" s="3">
        <v>1.7574999999999998</v>
      </c>
      <c r="AA84" s="3">
        <v>1.4281600000000001</v>
      </c>
      <c r="AB84" s="3">
        <v>4.9431599999999998</v>
      </c>
      <c r="AD84">
        <v>9</v>
      </c>
      <c r="AE84" s="3">
        <v>26.921220000000002</v>
      </c>
      <c r="AF84" s="3">
        <v>2.0945800000000001</v>
      </c>
      <c r="AG84" s="3">
        <v>4.1057699999999979</v>
      </c>
      <c r="AH84" s="3">
        <v>22.815450000000002</v>
      </c>
      <c r="AI84" s="3">
        <v>31.026989999999998</v>
      </c>
      <c r="AK84">
        <v>9</v>
      </c>
      <c r="AL84" s="3">
        <v>0.96086000000000005</v>
      </c>
      <c r="AM84" s="3">
        <v>0.5786</v>
      </c>
      <c r="AN84" s="3">
        <v>1.134155</v>
      </c>
      <c r="AO84" s="3">
        <v>0</v>
      </c>
      <c r="AP84" s="3">
        <v>2.0950199999999999</v>
      </c>
      <c r="AQ84" s="3"/>
      <c r="AR84">
        <v>9</v>
      </c>
      <c r="AS84" s="3">
        <v>17.98189</v>
      </c>
      <c r="AT84" s="3">
        <v>1.8312299999999999</v>
      </c>
      <c r="AU84" s="3">
        <v>3.5895599999999988</v>
      </c>
      <c r="AV84" s="3">
        <v>14.392330000000001</v>
      </c>
      <c r="AW84" s="3">
        <v>21.571449999999999</v>
      </c>
      <c r="AX84" s="3"/>
    </row>
    <row r="85" spans="2:50" x14ac:dyDescent="0.35">
      <c r="B85">
        <v>10</v>
      </c>
      <c r="C85" s="3">
        <v>11.099270000000001</v>
      </c>
      <c r="D85" s="3">
        <v>1.9809199999999998</v>
      </c>
      <c r="E85" s="3">
        <v>3.882965</v>
      </c>
      <c r="F85" s="3">
        <v>7.2163099999999991</v>
      </c>
      <c r="G85" s="3">
        <v>14.982239999999999</v>
      </c>
      <c r="I85">
        <v>10</v>
      </c>
      <c r="J85" s="12" t="s">
        <v>90</v>
      </c>
      <c r="K85" s="12" t="s">
        <v>90</v>
      </c>
      <c r="L85" s="12" t="s">
        <v>90</v>
      </c>
      <c r="M85" s="12" t="s">
        <v>90</v>
      </c>
      <c r="N85" s="12" t="s">
        <v>90</v>
      </c>
      <c r="P85">
        <v>10</v>
      </c>
      <c r="Q85" s="12" t="s">
        <v>90</v>
      </c>
      <c r="R85" s="12" t="s">
        <v>90</v>
      </c>
      <c r="S85" s="12" t="s">
        <v>90</v>
      </c>
      <c r="T85" s="12" t="s">
        <v>90</v>
      </c>
      <c r="U85" s="12" t="s">
        <v>90</v>
      </c>
      <c r="W85">
        <v>10</v>
      </c>
      <c r="X85" s="3">
        <v>4.0780700000000003</v>
      </c>
      <c r="Y85" s="3">
        <v>1.16628</v>
      </c>
      <c r="Z85" s="3">
        <v>2.2861199999999999</v>
      </c>
      <c r="AA85" s="3">
        <v>1.7919500000000002</v>
      </c>
      <c r="AB85" s="3">
        <v>6.3641899999999998</v>
      </c>
      <c r="AD85">
        <v>10</v>
      </c>
      <c r="AE85" s="3">
        <v>21.308029999999999</v>
      </c>
      <c r="AF85" s="3">
        <v>2.5098500000000001</v>
      </c>
      <c r="AG85" s="3">
        <v>4.9197750000000013</v>
      </c>
      <c r="AH85" s="3">
        <v>16.388249999999999</v>
      </c>
      <c r="AI85" s="3">
        <v>26.227800000000002</v>
      </c>
      <c r="AK85">
        <v>10</v>
      </c>
      <c r="AL85" s="3">
        <v>0.32289000000000001</v>
      </c>
      <c r="AM85" s="3">
        <v>0.32289000000000001</v>
      </c>
      <c r="AN85" s="3">
        <v>0.63293500000000003</v>
      </c>
      <c r="AO85" s="3">
        <v>0</v>
      </c>
      <c r="AP85" s="3">
        <v>0.95583000000000007</v>
      </c>
      <c r="AQ85" s="3"/>
      <c r="AR85">
        <v>10</v>
      </c>
      <c r="AS85" s="3">
        <v>19.193529999999999</v>
      </c>
      <c r="AT85" s="3">
        <v>2.39039</v>
      </c>
      <c r="AU85" s="3">
        <v>4.6856249999999999</v>
      </c>
      <c r="AV85" s="3">
        <v>14.507909999999999</v>
      </c>
      <c r="AW85" s="3">
        <v>23.879159999999999</v>
      </c>
      <c r="AX85" s="3"/>
    </row>
    <row r="86" spans="2:50" x14ac:dyDescent="0.35">
      <c r="B86">
        <v>11</v>
      </c>
      <c r="C86" s="3">
        <v>14.49708</v>
      </c>
      <c r="D86" s="3">
        <v>1.8547899999999999</v>
      </c>
      <c r="E86" s="3">
        <v>3.635745</v>
      </c>
      <c r="F86" s="3">
        <v>10.861329999999999</v>
      </c>
      <c r="G86" s="3">
        <v>18.132819999999999</v>
      </c>
      <c r="I86">
        <v>11</v>
      </c>
      <c r="J86" s="12" t="s">
        <v>90</v>
      </c>
      <c r="K86" s="12" t="s">
        <v>90</v>
      </c>
      <c r="L86" s="12" t="s">
        <v>90</v>
      </c>
      <c r="M86" s="12" t="s">
        <v>90</v>
      </c>
      <c r="N86" s="12" t="s">
        <v>90</v>
      </c>
      <c r="P86">
        <v>11</v>
      </c>
      <c r="Q86" s="3">
        <v>0.43862000000000001</v>
      </c>
      <c r="R86" s="3">
        <v>0.31020999999999999</v>
      </c>
      <c r="S86" s="3">
        <v>0.60806499999999997</v>
      </c>
      <c r="T86" s="3">
        <v>0</v>
      </c>
      <c r="U86" s="3">
        <v>1.0466899999999999</v>
      </c>
      <c r="W86">
        <v>11</v>
      </c>
      <c r="X86" s="3">
        <v>2.4391800000000003</v>
      </c>
      <c r="Y86" s="3">
        <v>0.70474999999999999</v>
      </c>
      <c r="Z86" s="3">
        <v>1.3814450000000003</v>
      </c>
      <c r="AA86" s="3">
        <v>1.0577300000000001</v>
      </c>
      <c r="AB86" s="3">
        <v>3.8206200000000003</v>
      </c>
      <c r="AD86">
        <v>11</v>
      </c>
      <c r="AE86" s="3">
        <v>12.75935</v>
      </c>
      <c r="AF86" s="3">
        <v>1.6975</v>
      </c>
      <c r="AG86" s="3">
        <v>3.3274150000000011</v>
      </c>
      <c r="AH86" s="3">
        <v>9.4319399999999991</v>
      </c>
      <c r="AI86" s="3">
        <v>16.086770000000001</v>
      </c>
      <c r="AK86">
        <v>11</v>
      </c>
      <c r="AL86" s="3">
        <v>0.66994999999999993</v>
      </c>
      <c r="AM86" s="3">
        <v>0.38686999999999999</v>
      </c>
      <c r="AN86" s="3">
        <v>0.75833499999999987</v>
      </c>
      <c r="AO86" s="3">
        <v>0</v>
      </c>
      <c r="AP86" s="3">
        <v>1.4282899999999998</v>
      </c>
      <c r="AQ86" s="3"/>
      <c r="AR86">
        <v>11</v>
      </c>
      <c r="AS86" s="3">
        <v>10.566129999999999</v>
      </c>
      <c r="AT86" s="3">
        <v>1.5018099999999999</v>
      </c>
      <c r="AU86" s="3">
        <v>2.9438449999999996</v>
      </c>
      <c r="AV86" s="3">
        <v>7.6222899999999996</v>
      </c>
      <c r="AW86" s="3">
        <v>13.509979999999999</v>
      </c>
      <c r="AX86" s="3"/>
    </row>
    <row r="87" spans="2:50" x14ac:dyDescent="0.35">
      <c r="B87">
        <v>12</v>
      </c>
      <c r="C87" s="3">
        <v>6.2761399999999998</v>
      </c>
      <c r="D87" s="3">
        <v>1.23489</v>
      </c>
      <c r="E87" s="3">
        <v>2.4206149999999997</v>
      </c>
      <c r="F87" s="3">
        <v>3.8555199999999998</v>
      </c>
      <c r="G87" s="3">
        <v>8.6967499999999998</v>
      </c>
      <c r="I87">
        <v>12</v>
      </c>
      <c r="J87" s="3">
        <v>0.24263999999999999</v>
      </c>
      <c r="K87" s="3">
        <v>0.24263999999999999</v>
      </c>
      <c r="L87" s="3">
        <v>0.47561499999999995</v>
      </c>
      <c r="M87" s="3">
        <v>0</v>
      </c>
      <c r="N87" s="3">
        <v>0.71824999999999994</v>
      </c>
      <c r="P87">
        <v>12</v>
      </c>
      <c r="Q87" s="3">
        <v>0.72569000000000006</v>
      </c>
      <c r="R87" s="3">
        <v>0.41897999999999996</v>
      </c>
      <c r="S87" s="3">
        <v>0.82128500000000004</v>
      </c>
      <c r="T87" s="3">
        <v>0</v>
      </c>
      <c r="U87" s="3">
        <v>1.54698</v>
      </c>
      <c r="W87">
        <v>12</v>
      </c>
      <c r="X87" s="3">
        <v>3.3560699999999999</v>
      </c>
      <c r="Y87" s="3">
        <v>0.94164000000000003</v>
      </c>
      <c r="Z87" s="3">
        <v>1.8457849999999998</v>
      </c>
      <c r="AA87" s="3">
        <v>1.5102900000000001</v>
      </c>
      <c r="AB87" s="3">
        <v>5.2018599999999999</v>
      </c>
      <c r="AD87">
        <v>12</v>
      </c>
      <c r="AE87" s="3">
        <v>22.788029999999999</v>
      </c>
      <c r="AF87" s="3">
        <v>2.1529599999999998</v>
      </c>
      <c r="AG87" s="3">
        <v>4.2202000000000002</v>
      </c>
      <c r="AH87" s="3">
        <v>18.567830000000001</v>
      </c>
      <c r="AI87" s="3">
        <v>27.008230000000001</v>
      </c>
      <c r="AK87">
        <v>12</v>
      </c>
      <c r="AL87" s="12" t="s">
        <v>90</v>
      </c>
      <c r="AM87" s="12" t="s">
        <v>90</v>
      </c>
      <c r="AN87" s="12" t="s">
        <v>90</v>
      </c>
      <c r="AO87" s="12" t="s">
        <v>90</v>
      </c>
      <c r="AP87" s="12" t="s">
        <v>90</v>
      </c>
      <c r="AQ87" s="3"/>
      <c r="AR87">
        <v>12</v>
      </c>
      <c r="AS87" s="3">
        <v>14.61905</v>
      </c>
      <c r="AT87" s="3">
        <v>1.8292200000000001</v>
      </c>
      <c r="AU87" s="3">
        <v>3.5856300000000001</v>
      </c>
      <c r="AV87" s="3">
        <v>11.03342</v>
      </c>
      <c r="AW87" s="3">
        <v>18.20468</v>
      </c>
      <c r="AX87" s="3"/>
    </row>
    <row r="88" spans="2:50" x14ac:dyDescent="0.35">
      <c r="B88">
        <v>13</v>
      </c>
      <c r="C88" s="3">
        <v>14.66248</v>
      </c>
      <c r="D88" s="3">
        <v>1.7534999999999998</v>
      </c>
      <c r="E88" s="3">
        <v>3.437195</v>
      </c>
      <c r="F88" s="3">
        <v>11.22528</v>
      </c>
      <c r="G88" s="3">
        <v>18.09967</v>
      </c>
      <c r="I88">
        <v>13</v>
      </c>
      <c r="J88" s="3">
        <v>0.26629999999999998</v>
      </c>
      <c r="K88" s="3">
        <v>0.26629999999999998</v>
      </c>
      <c r="L88" s="3">
        <v>0.52200500000000005</v>
      </c>
      <c r="M88" s="3">
        <v>0</v>
      </c>
      <c r="N88" s="3">
        <v>0.78831000000000007</v>
      </c>
      <c r="P88">
        <v>13</v>
      </c>
      <c r="Q88" s="3">
        <v>0.53737999999999997</v>
      </c>
      <c r="R88" s="3">
        <v>0.37658000000000003</v>
      </c>
      <c r="S88" s="3">
        <v>0.73815999999999993</v>
      </c>
      <c r="T88" s="3">
        <v>0</v>
      </c>
      <c r="U88" s="3">
        <v>1.2755399999999999</v>
      </c>
      <c r="W88">
        <v>13</v>
      </c>
      <c r="X88" s="3">
        <v>2.13497</v>
      </c>
      <c r="Y88" s="3">
        <v>0.74923000000000006</v>
      </c>
      <c r="Z88" s="3">
        <v>1.4686400000000002</v>
      </c>
      <c r="AA88" s="3">
        <v>0.66632999999999998</v>
      </c>
      <c r="AB88" s="3">
        <v>3.6036100000000002</v>
      </c>
      <c r="AD88">
        <v>13</v>
      </c>
      <c r="AE88" s="3">
        <v>17.229149999999997</v>
      </c>
      <c r="AF88" s="3">
        <v>1.9412800000000001</v>
      </c>
      <c r="AG88" s="3">
        <v>3.8052750000000009</v>
      </c>
      <c r="AH88" s="3">
        <v>13.423869999999999</v>
      </c>
      <c r="AI88" s="3">
        <v>21.034420000000001</v>
      </c>
      <c r="AK88">
        <v>13</v>
      </c>
      <c r="AL88" s="3">
        <v>0.80073000000000005</v>
      </c>
      <c r="AM88" s="3">
        <v>0.46231</v>
      </c>
      <c r="AN88" s="3">
        <v>0.90621499999999999</v>
      </c>
      <c r="AO88" s="3">
        <v>0</v>
      </c>
      <c r="AP88" s="3">
        <v>1.7069399999999999</v>
      </c>
      <c r="AQ88" s="3"/>
      <c r="AR88">
        <v>13</v>
      </c>
      <c r="AS88" s="3">
        <v>8.6422899999999991</v>
      </c>
      <c r="AT88" s="3">
        <v>1.53209</v>
      </c>
      <c r="AU88" s="3">
        <v>3.0031950000000003</v>
      </c>
      <c r="AV88" s="3">
        <v>5.6391</v>
      </c>
      <c r="AW88" s="3">
        <v>11.645490000000001</v>
      </c>
      <c r="AX88" s="3"/>
    </row>
    <row r="89" spans="2:50" x14ac:dyDescent="0.35">
      <c r="B89">
        <v>14</v>
      </c>
      <c r="C89" s="3">
        <v>21.54589</v>
      </c>
      <c r="D89" s="3">
        <v>1.72082</v>
      </c>
      <c r="E89" s="3">
        <v>3.3731249999999999</v>
      </c>
      <c r="F89" s="3">
        <v>18.17276</v>
      </c>
      <c r="G89" s="3">
        <v>24.91901</v>
      </c>
      <c r="I89">
        <v>14</v>
      </c>
      <c r="J89" s="3">
        <v>0.45386000000000004</v>
      </c>
      <c r="K89" s="3">
        <v>0.32206999999999997</v>
      </c>
      <c r="L89" s="3">
        <v>0.63132500000000003</v>
      </c>
      <c r="M89" s="3">
        <v>0</v>
      </c>
      <c r="N89" s="3">
        <v>1.08518</v>
      </c>
      <c r="P89">
        <v>14</v>
      </c>
      <c r="Q89" s="3">
        <v>0.41986000000000001</v>
      </c>
      <c r="R89" s="3">
        <v>0.29699000000000003</v>
      </c>
      <c r="S89" s="3">
        <v>0.58215499999999998</v>
      </c>
      <c r="T89" s="3">
        <v>0</v>
      </c>
      <c r="U89" s="3">
        <v>1.0020199999999999</v>
      </c>
      <c r="W89">
        <v>14</v>
      </c>
      <c r="X89" s="3">
        <v>2.2879300000000002</v>
      </c>
      <c r="Y89" s="3">
        <v>0.68202999999999991</v>
      </c>
      <c r="Z89" s="3">
        <v>1.336905</v>
      </c>
      <c r="AA89" s="3">
        <v>0.95102999999999993</v>
      </c>
      <c r="AB89" s="3">
        <v>3.6248399999999998</v>
      </c>
      <c r="AD89">
        <v>14</v>
      </c>
      <c r="AE89" s="3">
        <v>16.747699999999998</v>
      </c>
      <c r="AF89" s="3">
        <v>1.8047600000000001</v>
      </c>
      <c r="AG89" s="3">
        <v>3.5376750000000001</v>
      </c>
      <c r="AH89" s="3">
        <v>13.21003</v>
      </c>
      <c r="AI89" s="3">
        <v>20.28538</v>
      </c>
      <c r="AK89">
        <v>14</v>
      </c>
      <c r="AL89" s="3">
        <v>0.61280999999999997</v>
      </c>
      <c r="AM89" s="3">
        <v>0.35382999999999998</v>
      </c>
      <c r="AN89" s="3">
        <v>0.69357499999999994</v>
      </c>
      <c r="AO89" s="3">
        <v>0</v>
      </c>
      <c r="AP89" s="3">
        <v>1.3063899999999999</v>
      </c>
      <c r="AQ89" s="3"/>
      <c r="AR89">
        <v>14</v>
      </c>
      <c r="AS89" s="3">
        <v>15.42773</v>
      </c>
      <c r="AT89" s="3">
        <v>1.6799600000000001</v>
      </c>
      <c r="AU89" s="3">
        <v>3.2930400000000013</v>
      </c>
      <c r="AV89" s="3">
        <v>12.134689999999999</v>
      </c>
      <c r="AW89" s="3">
        <v>18.720770000000002</v>
      </c>
      <c r="AX89" s="3"/>
    </row>
    <row r="90" spans="2:50" x14ac:dyDescent="0.35">
      <c r="B90">
        <v>15</v>
      </c>
      <c r="C90" s="3">
        <v>14.47485</v>
      </c>
      <c r="D90" s="3">
        <v>1.4376899999999999</v>
      </c>
      <c r="E90" s="3">
        <v>2.8181449999999995</v>
      </c>
      <c r="F90" s="3">
        <v>11.656700000000001</v>
      </c>
      <c r="G90" s="3">
        <v>17.29299</v>
      </c>
      <c r="I90">
        <v>15</v>
      </c>
      <c r="J90" s="12" t="s">
        <v>90</v>
      </c>
      <c r="K90" s="12" t="s">
        <v>90</v>
      </c>
      <c r="L90" s="12" t="s">
        <v>90</v>
      </c>
      <c r="M90" s="12" t="s">
        <v>90</v>
      </c>
      <c r="N90" s="12" t="s">
        <v>90</v>
      </c>
      <c r="P90">
        <v>15</v>
      </c>
      <c r="Q90" s="3">
        <v>0.57156000000000007</v>
      </c>
      <c r="R90" s="3">
        <v>0.33015</v>
      </c>
      <c r="S90" s="3">
        <v>0.64715500000000004</v>
      </c>
      <c r="T90" s="3">
        <v>0</v>
      </c>
      <c r="U90" s="3">
        <v>1.21872</v>
      </c>
      <c r="W90">
        <v>15</v>
      </c>
      <c r="X90" s="3">
        <v>3.8639700000000001</v>
      </c>
      <c r="Y90" s="3">
        <v>0.88714999999999988</v>
      </c>
      <c r="Z90" s="3">
        <v>1.738985</v>
      </c>
      <c r="AA90" s="3">
        <v>2.1249799999999999</v>
      </c>
      <c r="AB90" s="3">
        <v>5.6029499999999999</v>
      </c>
      <c r="AD90">
        <v>15</v>
      </c>
      <c r="AE90" s="3">
        <v>22.396050000000002</v>
      </c>
      <c r="AF90" s="3">
        <v>1.9388300000000001</v>
      </c>
      <c r="AG90" s="3">
        <v>3.8004599999999993</v>
      </c>
      <c r="AH90" s="3">
        <v>18.595590000000001</v>
      </c>
      <c r="AI90" s="3">
        <v>26.19651</v>
      </c>
      <c r="AK90">
        <v>15</v>
      </c>
      <c r="AL90" s="3">
        <v>0.55795000000000006</v>
      </c>
      <c r="AM90" s="3">
        <v>0.32219000000000003</v>
      </c>
      <c r="AN90" s="3">
        <v>0.63155000000000006</v>
      </c>
      <c r="AO90" s="3">
        <v>0</v>
      </c>
      <c r="AP90" s="3">
        <v>1.1895</v>
      </c>
      <c r="AQ90" s="3"/>
      <c r="AR90">
        <v>15</v>
      </c>
      <c r="AS90" s="3">
        <v>16.662689999999998</v>
      </c>
      <c r="AT90" s="3">
        <v>1.8487300000000002</v>
      </c>
      <c r="AU90" s="3">
        <v>3.6238650000000003</v>
      </c>
      <c r="AV90" s="3">
        <v>13.038820000000001</v>
      </c>
      <c r="AW90" s="3">
        <v>20.286550000000002</v>
      </c>
      <c r="AX90" s="3"/>
    </row>
    <row r="91" spans="2:50" x14ac:dyDescent="0.35">
      <c r="B91">
        <v>16</v>
      </c>
      <c r="C91" s="3">
        <v>17.098179999999999</v>
      </c>
      <c r="D91" s="3">
        <v>1.79254</v>
      </c>
      <c r="E91" s="3">
        <v>3.5137099999999988</v>
      </c>
      <c r="F91" s="3">
        <v>13.584470000000001</v>
      </c>
      <c r="G91" s="3">
        <v>20.611889999999999</v>
      </c>
      <c r="I91">
        <v>16</v>
      </c>
      <c r="J91" s="3">
        <v>0.22820000000000001</v>
      </c>
      <c r="K91" s="3">
        <v>0.22820000000000001</v>
      </c>
      <c r="L91" s="3">
        <v>0.44731000000000004</v>
      </c>
      <c r="M91" s="3">
        <v>0</v>
      </c>
      <c r="N91" s="3">
        <v>0.67551000000000005</v>
      </c>
      <c r="P91">
        <v>16</v>
      </c>
      <c r="Q91" s="3">
        <v>0.23153000000000001</v>
      </c>
      <c r="R91" s="3">
        <v>0.23153000000000001</v>
      </c>
      <c r="S91" s="3">
        <v>0.453845</v>
      </c>
      <c r="T91" s="3">
        <v>0</v>
      </c>
      <c r="U91" s="3">
        <v>0.68537999999999999</v>
      </c>
      <c r="W91">
        <v>16</v>
      </c>
      <c r="X91" s="3">
        <v>2.4943</v>
      </c>
      <c r="Y91" s="3">
        <v>0.73235000000000006</v>
      </c>
      <c r="Z91" s="3">
        <v>1.4355399999999996</v>
      </c>
      <c r="AA91" s="3">
        <v>1.0587600000000001</v>
      </c>
      <c r="AB91" s="3">
        <v>3.9298399999999996</v>
      </c>
      <c r="AD91">
        <v>16</v>
      </c>
      <c r="AE91" s="3">
        <v>17.5669</v>
      </c>
      <c r="AF91" s="3">
        <v>1.80827</v>
      </c>
      <c r="AG91" s="3">
        <v>3.5445400000000005</v>
      </c>
      <c r="AH91" s="3">
        <v>14.022360000000001</v>
      </c>
      <c r="AI91" s="3">
        <v>21.111440000000002</v>
      </c>
      <c r="AK91">
        <v>16</v>
      </c>
      <c r="AL91" s="3">
        <v>0.45852000000000004</v>
      </c>
      <c r="AM91" s="3">
        <v>0.32423999999999997</v>
      </c>
      <c r="AN91" s="3">
        <v>0.63556500000000005</v>
      </c>
      <c r="AO91" s="3">
        <v>0</v>
      </c>
      <c r="AP91" s="3">
        <v>1.09409</v>
      </c>
      <c r="AQ91" s="3"/>
      <c r="AR91">
        <v>16</v>
      </c>
      <c r="AS91" s="3">
        <v>11.228150000000001</v>
      </c>
      <c r="AT91" s="3">
        <v>1.6013199999999999</v>
      </c>
      <c r="AU91" s="3">
        <v>3.1388900000000008</v>
      </c>
      <c r="AV91" s="3">
        <v>8.0892599999999995</v>
      </c>
      <c r="AW91" s="3">
        <v>14.367040000000001</v>
      </c>
      <c r="AX91" s="3"/>
    </row>
    <row r="92" spans="2:50" x14ac:dyDescent="0.35">
      <c r="B92">
        <v>17</v>
      </c>
      <c r="C92" s="3">
        <v>19.35793</v>
      </c>
      <c r="D92" s="3">
        <v>2.35887</v>
      </c>
      <c r="E92" s="3">
        <v>4.6238249999999983</v>
      </c>
      <c r="F92" s="3">
        <v>14.734110000000001</v>
      </c>
      <c r="G92" s="3">
        <v>23.981759999999998</v>
      </c>
      <c r="I92">
        <v>17</v>
      </c>
      <c r="J92" s="12" t="s">
        <v>90</v>
      </c>
      <c r="K92" s="12" t="s">
        <v>90</v>
      </c>
      <c r="L92" s="12" t="s">
        <v>90</v>
      </c>
      <c r="M92" s="12" t="s">
        <v>90</v>
      </c>
      <c r="N92" s="12" t="s">
        <v>90</v>
      </c>
      <c r="P92">
        <v>17</v>
      </c>
      <c r="Q92" s="12" t="s">
        <v>90</v>
      </c>
      <c r="R92" s="12" t="s">
        <v>90</v>
      </c>
      <c r="S92" s="12" t="s">
        <v>90</v>
      </c>
      <c r="T92" s="12" t="s">
        <v>90</v>
      </c>
      <c r="U92" s="12" t="s">
        <v>90</v>
      </c>
      <c r="W92">
        <v>17</v>
      </c>
      <c r="X92" s="3">
        <v>2.8848100000000003</v>
      </c>
      <c r="Y92" s="3">
        <v>1.0125900000000001</v>
      </c>
      <c r="Z92" s="3">
        <v>1.9848750000000002</v>
      </c>
      <c r="AA92" s="3">
        <v>0.89993999999999996</v>
      </c>
      <c r="AB92" s="3">
        <v>4.8696900000000003</v>
      </c>
      <c r="AD92">
        <v>17</v>
      </c>
      <c r="AE92" s="3">
        <v>17.95917</v>
      </c>
      <c r="AF92" s="3">
        <v>2.2659899999999999</v>
      </c>
      <c r="AG92" s="3">
        <v>4.4417650000000002</v>
      </c>
      <c r="AH92" s="3">
        <v>13.517399999999999</v>
      </c>
      <c r="AI92" s="3">
        <v>22.400929999999999</v>
      </c>
      <c r="AK92">
        <v>17</v>
      </c>
      <c r="AL92" s="3">
        <v>1.7064900000000001</v>
      </c>
      <c r="AM92" s="3">
        <v>0.76278999999999997</v>
      </c>
      <c r="AN92" s="3">
        <v>1.4952049999999999</v>
      </c>
      <c r="AO92" s="3">
        <v>0.21129000000000001</v>
      </c>
      <c r="AP92" s="3">
        <v>3.2016999999999998</v>
      </c>
      <c r="AQ92" s="3"/>
      <c r="AR92">
        <v>17</v>
      </c>
      <c r="AS92" s="3">
        <v>22.998660000000001</v>
      </c>
      <c r="AT92" s="3">
        <v>2.4517000000000002</v>
      </c>
      <c r="AU92" s="3">
        <v>4.8058099999999992</v>
      </c>
      <c r="AV92" s="3">
        <v>18.19285</v>
      </c>
      <c r="AW92" s="3">
        <v>27.804469999999998</v>
      </c>
      <c r="AX92" s="3"/>
    </row>
    <row r="93" spans="2:50" x14ac:dyDescent="0.35">
      <c r="B93">
        <v>18</v>
      </c>
      <c r="C93" s="3">
        <v>10.35393</v>
      </c>
      <c r="D93" s="3">
        <v>2.0132599999999998</v>
      </c>
      <c r="E93" s="3">
        <v>3.9463750000000002</v>
      </c>
      <c r="F93" s="3">
        <v>6.4075499999999996</v>
      </c>
      <c r="G93" s="3">
        <v>14.3003</v>
      </c>
      <c r="I93">
        <v>18</v>
      </c>
      <c r="J93" s="12" t="s">
        <v>90</v>
      </c>
      <c r="K93" s="12" t="s">
        <v>90</v>
      </c>
      <c r="L93" s="12" t="s">
        <v>90</v>
      </c>
      <c r="M93" s="12" t="s">
        <v>90</v>
      </c>
      <c r="N93" s="12" t="s">
        <v>90</v>
      </c>
      <c r="P93">
        <v>18</v>
      </c>
      <c r="Q93" s="3">
        <v>0.39698</v>
      </c>
      <c r="R93" s="3">
        <v>0.39698</v>
      </c>
      <c r="S93" s="3">
        <v>0.77815500000000004</v>
      </c>
      <c r="T93" s="3">
        <v>0</v>
      </c>
      <c r="U93" s="3">
        <v>1.17513</v>
      </c>
      <c r="W93">
        <v>18</v>
      </c>
      <c r="X93" s="3">
        <v>4.2792399999999997</v>
      </c>
      <c r="Y93" s="3">
        <v>1.3331900000000001</v>
      </c>
      <c r="Z93" s="3">
        <v>2.6132999999999997</v>
      </c>
      <c r="AA93" s="3">
        <v>1.6659400000000002</v>
      </c>
      <c r="AB93" s="3">
        <v>6.8925399999999994</v>
      </c>
      <c r="AD93">
        <v>18</v>
      </c>
      <c r="AE93" s="3">
        <v>12.64827</v>
      </c>
      <c r="AF93" s="3">
        <v>2.21515</v>
      </c>
      <c r="AG93" s="3">
        <v>4.342109999999999</v>
      </c>
      <c r="AH93" s="3">
        <v>8.3061600000000002</v>
      </c>
      <c r="AI93" s="3">
        <v>16.990379999999998</v>
      </c>
      <c r="AK93">
        <v>18</v>
      </c>
      <c r="AL93" s="3">
        <v>0.44885999999999998</v>
      </c>
      <c r="AM93" s="3">
        <v>0.44885999999999998</v>
      </c>
      <c r="AN93" s="3">
        <v>0.87985000000000002</v>
      </c>
      <c r="AO93" s="3">
        <v>0</v>
      </c>
      <c r="AP93" s="3">
        <v>1.3287100000000001</v>
      </c>
      <c r="AQ93" s="3"/>
      <c r="AR93">
        <v>18</v>
      </c>
      <c r="AS93" s="3">
        <v>22.849309999999999</v>
      </c>
      <c r="AT93" s="3">
        <v>2.7366199999999998</v>
      </c>
      <c r="AU93" s="3">
        <v>5.3642999999999983</v>
      </c>
      <c r="AV93" s="3">
        <v>17.485010000000003</v>
      </c>
      <c r="AW93" s="3">
        <v>28.213609999999999</v>
      </c>
      <c r="AX93" s="3"/>
    </row>
    <row r="94" spans="2:50" x14ac:dyDescent="0.35">
      <c r="B94">
        <v>19</v>
      </c>
      <c r="C94" s="3">
        <v>23.784640000000003</v>
      </c>
      <c r="D94" s="3">
        <v>2.0636999999999999</v>
      </c>
      <c r="E94" s="3">
        <v>4.0452500000000011</v>
      </c>
      <c r="F94" s="3">
        <v>19.73939</v>
      </c>
      <c r="G94" s="3">
        <v>27.829890000000002</v>
      </c>
      <c r="I94">
        <v>19</v>
      </c>
      <c r="J94" s="3">
        <v>0.22277999999999998</v>
      </c>
      <c r="K94" s="3">
        <v>0.22277999999999998</v>
      </c>
      <c r="L94" s="3">
        <v>0.43668500000000005</v>
      </c>
      <c r="M94" s="3">
        <v>0</v>
      </c>
      <c r="N94" s="3">
        <v>0.65946000000000005</v>
      </c>
      <c r="P94">
        <v>19</v>
      </c>
      <c r="Q94" s="3">
        <v>0.60350000000000004</v>
      </c>
      <c r="R94" s="3">
        <v>0.44111</v>
      </c>
      <c r="S94" s="3">
        <v>0.86465999999999998</v>
      </c>
      <c r="T94" s="3">
        <v>0</v>
      </c>
      <c r="U94" s="3">
        <v>1.4681599999999999</v>
      </c>
      <c r="W94">
        <v>19</v>
      </c>
      <c r="X94" s="3">
        <v>3.7871899999999998</v>
      </c>
      <c r="Y94" s="3">
        <v>0.97727000000000008</v>
      </c>
      <c r="Z94" s="3">
        <v>1.9156249999999999</v>
      </c>
      <c r="AA94" s="3">
        <v>1.8715599999999999</v>
      </c>
      <c r="AB94" s="3">
        <v>5.7028099999999995</v>
      </c>
      <c r="AD94">
        <v>19</v>
      </c>
      <c r="AE94" s="3">
        <v>16.062840000000001</v>
      </c>
      <c r="AF94" s="3">
        <v>1.85531</v>
      </c>
      <c r="AG94" s="3">
        <v>3.636750000000001</v>
      </c>
      <c r="AH94" s="3">
        <v>12.426089999999999</v>
      </c>
      <c r="AI94" s="3">
        <v>19.699590000000001</v>
      </c>
      <c r="AK94">
        <v>19</v>
      </c>
      <c r="AL94" s="3">
        <v>1.7976599999999998</v>
      </c>
      <c r="AM94" s="3">
        <v>0.61545000000000005</v>
      </c>
      <c r="AN94" s="3">
        <v>1.2064049999999999</v>
      </c>
      <c r="AO94" s="3">
        <v>0.59125000000000005</v>
      </c>
      <c r="AP94" s="3">
        <v>3.00406</v>
      </c>
      <c r="AQ94" s="3"/>
      <c r="AR94">
        <v>19</v>
      </c>
      <c r="AS94" s="3">
        <v>15.427940000000001</v>
      </c>
      <c r="AT94" s="3">
        <v>1.8157699999999999</v>
      </c>
      <c r="AU94" s="3">
        <v>3.5592550000000012</v>
      </c>
      <c r="AV94" s="3">
        <v>11.868679999999999</v>
      </c>
      <c r="AW94" s="3">
        <v>18.987190000000002</v>
      </c>
      <c r="AX94" s="3"/>
    </row>
    <row r="95" spans="2:50" x14ac:dyDescent="0.35">
      <c r="B95">
        <v>20</v>
      </c>
      <c r="C95" s="3">
        <v>5.80769</v>
      </c>
      <c r="D95" s="3">
        <v>1.1481600000000001</v>
      </c>
      <c r="E95" s="3">
        <v>2.2506100000000004</v>
      </c>
      <c r="F95" s="3">
        <v>3.55708</v>
      </c>
      <c r="G95" s="3">
        <v>8.0583000000000009</v>
      </c>
      <c r="I95">
        <v>20</v>
      </c>
      <c r="J95" s="3">
        <v>0.71399000000000001</v>
      </c>
      <c r="K95" s="3">
        <v>0.41222000000000003</v>
      </c>
      <c r="L95" s="3">
        <v>0.80803499999999995</v>
      </c>
      <c r="M95" s="3">
        <v>0</v>
      </c>
      <c r="N95" s="3">
        <v>1.52203</v>
      </c>
      <c r="P95">
        <v>20</v>
      </c>
      <c r="Q95" s="3">
        <v>1.2168099999999999</v>
      </c>
      <c r="R95" s="3">
        <v>0.54154999999999998</v>
      </c>
      <c r="S95" s="3">
        <v>1.0615400000000002</v>
      </c>
      <c r="T95" s="3">
        <v>0.15526999999999999</v>
      </c>
      <c r="U95" s="3">
        <v>2.2783500000000001</v>
      </c>
      <c r="W95">
        <v>20</v>
      </c>
      <c r="X95" s="3">
        <v>2.6548799999999999</v>
      </c>
      <c r="Y95" s="3">
        <v>0.78913</v>
      </c>
      <c r="Z95" s="3">
        <v>1.54684</v>
      </c>
      <c r="AA95" s="3">
        <v>1.1080400000000001</v>
      </c>
      <c r="AB95" s="3">
        <v>4.2017199999999999</v>
      </c>
      <c r="AD95">
        <v>20</v>
      </c>
      <c r="AE95" s="3">
        <v>19.957549999999998</v>
      </c>
      <c r="AF95" s="3">
        <v>1.9359500000000001</v>
      </c>
      <c r="AG95" s="3">
        <v>3.7948199999999996</v>
      </c>
      <c r="AH95" s="3">
        <v>16.16273</v>
      </c>
      <c r="AI95" s="3">
        <v>23.752369999999999</v>
      </c>
      <c r="AK95">
        <v>20</v>
      </c>
      <c r="AL95" s="3">
        <v>0.71504000000000001</v>
      </c>
      <c r="AM95" s="3">
        <v>0.41285999999999995</v>
      </c>
      <c r="AN95" s="3">
        <v>0.80928500000000003</v>
      </c>
      <c r="AO95" s="3">
        <v>0</v>
      </c>
      <c r="AP95" s="3">
        <v>1.52433</v>
      </c>
      <c r="AQ95" s="3"/>
      <c r="AR95">
        <v>20</v>
      </c>
      <c r="AS95" s="3">
        <v>14.966519999999999</v>
      </c>
      <c r="AT95" s="3">
        <v>1.7057800000000001</v>
      </c>
      <c r="AU95" s="3">
        <v>3.3436650000000014</v>
      </c>
      <c r="AV95" s="3">
        <v>11.62285</v>
      </c>
      <c r="AW95" s="3">
        <v>18.310180000000003</v>
      </c>
      <c r="AX95" s="3"/>
    </row>
    <row r="96" spans="2:50" x14ac:dyDescent="0.35">
      <c r="B96">
        <v>21</v>
      </c>
      <c r="C96" s="3">
        <v>14.79923</v>
      </c>
      <c r="D96" s="3">
        <v>1.55545</v>
      </c>
      <c r="E96" s="3">
        <v>3.0489850000000001</v>
      </c>
      <c r="F96" s="3">
        <v>11.750240000000002</v>
      </c>
      <c r="G96" s="3">
        <v>17.848210000000002</v>
      </c>
      <c r="I96">
        <v>21</v>
      </c>
      <c r="J96" s="12" t="s">
        <v>90</v>
      </c>
      <c r="K96" s="12" t="s">
        <v>90</v>
      </c>
      <c r="L96" s="12" t="s">
        <v>90</v>
      </c>
      <c r="M96" s="12" t="s">
        <v>90</v>
      </c>
      <c r="N96" s="12" t="s">
        <v>90</v>
      </c>
      <c r="P96">
        <v>21</v>
      </c>
      <c r="Q96" s="3">
        <v>0.43454000000000004</v>
      </c>
      <c r="R96" s="3">
        <v>0.30728</v>
      </c>
      <c r="S96" s="3">
        <v>0.60232000000000008</v>
      </c>
      <c r="T96" s="3">
        <v>0</v>
      </c>
      <c r="U96" s="3">
        <v>1.0368600000000001</v>
      </c>
      <c r="W96">
        <v>21</v>
      </c>
      <c r="X96" s="3">
        <v>0.86782999999999999</v>
      </c>
      <c r="Y96" s="3">
        <v>0.43001</v>
      </c>
      <c r="Z96" s="3">
        <v>0.8429049999999999</v>
      </c>
      <c r="AA96" s="3">
        <v>2.4919999999999998E-2</v>
      </c>
      <c r="AB96" s="3">
        <v>1.7107299999999999</v>
      </c>
      <c r="AD96">
        <v>21</v>
      </c>
      <c r="AE96" s="3">
        <v>16.301850000000002</v>
      </c>
      <c r="AF96" s="3">
        <v>1.6933</v>
      </c>
      <c r="AG96" s="3">
        <v>3.3191900000000008</v>
      </c>
      <c r="AH96" s="3">
        <v>12.982659999999999</v>
      </c>
      <c r="AI96" s="3">
        <v>19.621040000000001</v>
      </c>
      <c r="AK96">
        <v>21</v>
      </c>
      <c r="AL96" s="3">
        <v>0.65027000000000001</v>
      </c>
      <c r="AM96" s="3">
        <v>0.37544</v>
      </c>
      <c r="AN96" s="3">
        <v>0.73593499999999989</v>
      </c>
      <c r="AO96" s="3">
        <v>0</v>
      </c>
      <c r="AP96" s="3">
        <v>1.3861999999999999</v>
      </c>
      <c r="AQ96" s="3"/>
      <c r="AR96">
        <v>21</v>
      </c>
      <c r="AS96" s="3">
        <v>9.8096600000000009</v>
      </c>
      <c r="AT96" s="3">
        <v>1.3893300000000002</v>
      </c>
      <c r="AU96" s="3">
        <v>2.7233500000000004</v>
      </c>
      <c r="AV96" s="3">
        <v>7.0863100000000001</v>
      </c>
      <c r="AW96" s="3">
        <v>12.533010000000001</v>
      </c>
      <c r="AX96" s="3"/>
    </row>
    <row r="97" spans="2:50" x14ac:dyDescent="0.35">
      <c r="B97">
        <v>22</v>
      </c>
      <c r="C97" s="3">
        <v>9.1877300000000002</v>
      </c>
      <c r="D97" s="3">
        <v>1.7597600000000002</v>
      </c>
      <c r="E97" s="3">
        <v>3.4494550000000004</v>
      </c>
      <c r="F97" s="3">
        <v>5.7382799999999996</v>
      </c>
      <c r="G97" s="3">
        <v>12.63719</v>
      </c>
      <c r="I97">
        <v>22</v>
      </c>
      <c r="J97" s="12" t="s">
        <v>90</v>
      </c>
      <c r="K97" s="12" t="s">
        <v>90</v>
      </c>
      <c r="L97" s="12" t="s">
        <v>90</v>
      </c>
      <c r="M97" s="12" t="s">
        <v>90</v>
      </c>
      <c r="N97" s="12" t="s">
        <v>90</v>
      </c>
      <c r="P97">
        <v>22</v>
      </c>
      <c r="Q97" s="3">
        <v>0.30842000000000003</v>
      </c>
      <c r="R97" s="3">
        <v>0.30842000000000003</v>
      </c>
      <c r="S97" s="3">
        <v>0.60455499999999995</v>
      </c>
      <c r="T97" s="3">
        <v>0</v>
      </c>
      <c r="U97" s="3">
        <v>0.91296999999999995</v>
      </c>
      <c r="W97">
        <v>22</v>
      </c>
      <c r="X97" s="3">
        <v>2.7621699999999998</v>
      </c>
      <c r="Y97" s="3">
        <v>0.98473999999999995</v>
      </c>
      <c r="Z97" s="3">
        <v>1.93028</v>
      </c>
      <c r="AA97" s="3">
        <v>0.83189000000000002</v>
      </c>
      <c r="AB97" s="3">
        <v>4.69245</v>
      </c>
      <c r="AD97">
        <v>22</v>
      </c>
      <c r="AE97" s="3">
        <v>22.346810000000001</v>
      </c>
      <c r="AF97" s="3">
        <v>2.5427200000000001</v>
      </c>
      <c r="AG97" s="3">
        <v>4.9842049999999993</v>
      </c>
      <c r="AH97" s="3">
        <v>17.3626</v>
      </c>
      <c r="AI97" s="3">
        <v>27.331009999999999</v>
      </c>
      <c r="AK97">
        <v>22</v>
      </c>
      <c r="AL97" s="3">
        <v>0.77051999999999998</v>
      </c>
      <c r="AM97" s="3">
        <v>0.55691999999999997</v>
      </c>
      <c r="AN97" s="3">
        <v>1.0916650000000001</v>
      </c>
      <c r="AO97" s="3">
        <v>0</v>
      </c>
      <c r="AP97" s="3">
        <v>1.86219</v>
      </c>
      <c r="AQ97" s="3"/>
      <c r="AR97">
        <v>22</v>
      </c>
      <c r="AS97" s="3">
        <v>15.796109999999999</v>
      </c>
      <c r="AT97" s="3">
        <v>2.1591200000000002</v>
      </c>
      <c r="AU97" s="3">
        <v>4.232289999999999</v>
      </c>
      <c r="AV97" s="3">
        <v>11.56382</v>
      </c>
      <c r="AW97" s="3">
        <v>20.028399999999998</v>
      </c>
      <c r="AX97" s="3"/>
    </row>
    <row r="98" spans="2:50" x14ac:dyDescent="0.35">
      <c r="B98">
        <v>23</v>
      </c>
      <c r="C98" s="3">
        <v>15.703030000000002</v>
      </c>
      <c r="D98" s="3">
        <v>2.1852799999999997</v>
      </c>
      <c r="E98" s="3">
        <v>4.28355</v>
      </c>
      <c r="F98" s="3">
        <v>11.41948</v>
      </c>
      <c r="G98" s="3">
        <v>19.98658</v>
      </c>
      <c r="I98">
        <v>23</v>
      </c>
      <c r="J98" s="3">
        <v>0.68522000000000005</v>
      </c>
      <c r="K98" s="3">
        <v>0.48454999999999998</v>
      </c>
      <c r="L98" s="3">
        <v>0.94980500000000012</v>
      </c>
      <c r="M98" s="3">
        <v>0</v>
      </c>
      <c r="N98" s="3">
        <v>1.6350300000000002</v>
      </c>
      <c r="P98">
        <v>23</v>
      </c>
      <c r="Q98" s="3">
        <v>1.1218900000000001</v>
      </c>
      <c r="R98" s="3">
        <v>0.64831000000000005</v>
      </c>
      <c r="S98" s="3">
        <v>1.270805</v>
      </c>
      <c r="T98" s="3">
        <v>0</v>
      </c>
      <c r="U98" s="3">
        <v>2.3927</v>
      </c>
      <c r="W98">
        <v>23</v>
      </c>
      <c r="X98" s="3">
        <v>2.23542</v>
      </c>
      <c r="Y98" s="3">
        <v>0.90985000000000005</v>
      </c>
      <c r="Z98" s="3">
        <v>1.7834800000000002</v>
      </c>
      <c r="AA98" s="3">
        <v>0.45194000000000001</v>
      </c>
      <c r="AB98" s="3">
        <v>4.0189000000000004</v>
      </c>
      <c r="AD98">
        <v>23</v>
      </c>
      <c r="AE98" s="3">
        <v>18.627089999999999</v>
      </c>
      <c r="AF98" s="3">
        <v>2.3814599999999997</v>
      </c>
      <c r="AG98" s="3">
        <v>4.6681099999999978</v>
      </c>
      <c r="AH98" s="3">
        <v>13.958980000000002</v>
      </c>
      <c r="AI98" s="3">
        <v>23.295199999999998</v>
      </c>
      <c r="AK98">
        <v>23</v>
      </c>
      <c r="AL98" s="3">
        <v>0.34603</v>
      </c>
      <c r="AM98" s="3">
        <v>0.34603</v>
      </c>
      <c r="AN98" s="3">
        <v>0.67828499999999992</v>
      </c>
      <c r="AO98" s="3">
        <v>0</v>
      </c>
      <c r="AP98" s="3">
        <v>1.0243199999999999</v>
      </c>
      <c r="AQ98" s="3"/>
      <c r="AR98">
        <v>23</v>
      </c>
      <c r="AS98" s="3">
        <v>19.347929999999998</v>
      </c>
      <c r="AT98" s="3">
        <v>2.3933</v>
      </c>
      <c r="AU98" s="3">
        <v>4.6913350000000014</v>
      </c>
      <c r="AV98" s="3">
        <v>14.65659</v>
      </c>
      <c r="AW98" s="3">
        <v>24.039260000000002</v>
      </c>
      <c r="AX98" s="3"/>
    </row>
    <row r="99" spans="2:50" x14ac:dyDescent="0.35">
      <c r="B99">
        <v>24</v>
      </c>
      <c r="C99" s="3">
        <v>10.09057</v>
      </c>
      <c r="D99" s="3">
        <v>1.5422899999999999</v>
      </c>
      <c r="E99" s="3">
        <v>3.023169999999999</v>
      </c>
      <c r="F99" s="3">
        <v>7.0674000000000001</v>
      </c>
      <c r="G99" s="3">
        <v>13.113739999999998</v>
      </c>
      <c r="I99">
        <v>24</v>
      </c>
      <c r="J99" s="3">
        <v>0.27022000000000002</v>
      </c>
      <c r="K99" s="3">
        <v>0.27022000000000002</v>
      </c>
      <c r="L99" s="3">
        <v>0.52967999999999993</v>
      </c>
      <c r="M99" s="3">
        <v>0</v>
      </c>
      <c r="N99" s="3">
        <v>0.79989999999999994</v>
      </c>
      <c r="P99">
        <v>24</v>
      </c>
      <c r="Q99" s="3">
        <v>0.54777999999999993</v>
      </c>
      <c r="R99" s="3">
        <v>0.38735000000000003</v>
      </c>
      <c r="S99" s="3">
        <v>0.75927499999999992</v>
      </c>
      <c r="T99" s="3">
        <v>0</v>
      </c>
      <c r="U99" s="3">
        <v>1.3070599999999999</v>
      </c>
      <c r="W99">
        <v>24</v>
      </c>
      <c r="X99" s="3">
        <v>1.64195</v>
      </c>
      <c r="Y99" s="3">
        <v>0.66423999999999994</v>
      </c>
      <c r="Z99" s="3">
        <v>1.3020449999999999</v>
      </c>
      <c r="AA99" s="3">
        <v>0.33990999999999999</v>
      </c>
      <c r="AB99" s="3">
        <v>2.944</v>
      </c>
      <c r="AD99">
        <v>24</v>
      </c>
      <c r="AE99" s="3">
        <v>22.03622</v>
      </c>
      <c r="AF99" s="3">
        <v>2.0944500000000001</v>
      </c>
      <c r="AG99" s="3">
        <v>4.1055100000000007</v>
      </c>
      <c r="AH99" s="3">
        <v>17.930710000000001</v>
      </c>
      <c r="AI99" s="3">
        <v>26.141730000000003</v>
      </c>
      <c r="AK99">
        <v>24</v>
      </c>
      <c r="AL99" s="3">
        <v>0.27022000000000002</v>
      </c>
      <c r="AM99" s="3">
        <v>0.27022000000000002</v>
      </c>
      <c r="AN99" s="3">
        <v>0.52967999999999993</v>
      </c>
      <c r="AO99" s="3">
        <v>0</v>
      </c>
      <c r="AP99" s="3">
        <v>0.79989999999999994</v>
      </c>
      <c r="AQ99" s="3"/>
      <c r="AR99">
        <v>24</v>
      </c>
      <c r="AS99" s="3">
        <v>15.802630000000001</v>
      </c>
      <c r="AT99" s="3">
        <v>1.89473</v>
      </c>
      <c r="AU99" s="3">
        <v>3.7140400000000007</v>
      </c>
      <c r="AV99" s="3">
        <v>12.08859</v>
      </c>
      <c r="AW99" s="3">
        <v>19.516670000000001</v>
      </c>
      <c r="AX99" s="3"/>
    </row>
    <row r="100" spans="2:50" x14ac:dyDescent="0.35">
      <c r="B100">
        <v>25</v>
      </c>
      <c r="C100" s="3">
        <v>49.374780000000001</v>
      </c>
      <c r="D100" s="3">
        <v>2.39093</v>
      </c>
      <c r="E100" s="3">
        <v>4.6866799999999991</v>
      </c>
      <c r="F100" s="3">
        <v>44.688099999999999</v>
      </c>
      <c r="G100" s="3">
        <v>54.061459999999997</v>
      </c>
      <c r="I100">
        <v>25</v>
      </c>
      <c r="J100" s="3">
        <v>0.24323999999999998</v>
      </c>
      <c r="K100" s="3">
        <v>0.24323999999999998</v>
      </c>
      <c r="L100" s="3">
        <v>0.47678999999999994</v>
      </c>
      <c r="M100" s="3">
        <v>0</v>
      </c>
      <c r="N100" s="3">
        <v>0.72002999999999995</v>
      </c>
      <c r="P100">
        <v>25</v>
      </c>
      <c r="Q100" s="3">
        <v>0.49515999999999993</v>
      </c>
      <c r="R100" s="3">
        <v>0.49515999999999993</v>
      </c>
      <c r="S100" s="3">
        <v>0.97060999999999997</v>
      </c>
      <c r="T100" s="3">
        <v>0</v>
      </c>
      <c r="U100" s="3">
        <v>1.46577</v>
      </c>
      <c r="W100">
        <v>25</v>
      </c>
      <c r="X100" s="3">
        <v>5.2169300000000005</v>
      </c>
      <c r="Y100" s="3">
        <v>1.5850800000000003</v>
      </c>
      <c r="Z100" s="3">
        <v>3.1070599999999997</v>
      </c>
      <c r="AA100" s="3">
        <v>2.1098700000000004</v>
      </c>
      <c r="AB100" s="3">
        <v>8.3239900000000002</v>
      </c>
      <c r="AD100">
        <v>25</v>
      </c>
      <c r="AE100" s="3">
        <v>14.232800000000001</v>
      </c>
      <c r="AF100" s="3">
        <v>2.1735700000000002</v>
      </c>
      <c r="AG100" s="3">
        <v>4.2606150000000005</v>
      </c>
      <c r="AH100" s="3">
        <v>9.9721899999999994</v>
      </c>
      <c r="AI100" s="3">
        <v>18.49342</v>
      </c>
      <c r="AK100">
        <v>25</v>
      </c>
      <c r="AL100" s="3">
        <v>0.74034</v>
      </c>
      <c r="AM100" s="3">
        <v>0.55254000000000003</v>
      </c>
      <c r="AN100" s="3">
        <v>1.083075</v>
      </c>
      <c r="AO100" s="3">
        <v>0</v>
      </c>
      <c r="AP100" s="3">
        <v>1.82341</v>
      </c>
      <c r="AQ100" s="3"/>
      <c r="AR100">
        <v>25</v>
      </c>
      <c r="AS100" s="3">
        <v>10.706620000000001</v>
      </c>
      <c r="AT100" s="3">
        <v>1.75949</v>
      </c>
      <c r="AU100" s="3">
        <v>3.4489299999999998</v>
      </c>
      <c r="AV100" s="3">
        <v>7.2576900000000002</v>
      </c>
      <c r="AW100" s="3">
        <v>14.15555</v>
      </c>
      <c r="AX100" s="3"/>
    </row>
    <row r="101" spans="2:50" x14ac:dyDescent="0.35">
      <c r="B101">
        <v>26</v>
      </c>
      <c r="C101" s="3">
        <v>12.00273</v>
      </c>
      <c r="D101" s="3">
        <v>1.7012200000000002</v>
      </c>
      <c r="E101" s="3">
        <v>3.3347200000000008</v>
      </c>
      <c r="F101" s="3">
        <v>8.6680099999999989</v>
      </c>
      <c r="G101" s="3">
        <v>15.33745</v>
      </c>
      <c r="I101">
        <v>26</v>
      </c>
      <c r="J101" s="12" t="s">
        <v>90</v>
      </c>
      <c r="K101" s="12" t="s">
        <v>90</v>
      </c>
      <c r="L101" s="12" t="s">
        <v>90</v>
      </c>
      <c r="M101" s="12" t="s">
        <v>90</v>
      </c>
      <c r="N101" s="12" t="s">
        <v>90</v>
      </c>
      <c r="P101">
        <v>26</v>
      </c>
      <c r="Q101" s="3">
        <v>0.27348</v>
      </c>
      <c r="R101" s="3">
        <v>0.27348</v>
      </c>
      <c r="S101" s="3">
        <v>0.53608</v>
      </c>
      <c r="T101" s="3">
        <v>0</v>
      </c>
      <c r="U101" s="3">
        <v>0.80955999999999995</v>
      </c>
      <c r="W101">
        <v>26</v>
      </c>
      <c r="X101" s="3">
        <v>1.3629599999999999</v>
      </c>
      <c r="Y101" s="3">
        <v>0.60692000000000002</v>
      </c>
      <c r="Z101" s="3">
        <v>1.1896800000000001</v>
      </c>
      <c r="AA101" s="3">
        <v>0.17328000000000002</v>
      </c>
      <c r="AB101" s="3">
        <v>2.5526400000000002</v>
      </c>
      <c r="AD101">
        <v>26</v>
      </c>
      <c r="AE101" s="3">
        <v>10.36055</v>
      </c>
      <c r="AF101" s="3">
        <v>1.59015</v>
      </c>
      <c r="AG101" s="3">
        <v>3.1169949999999993</v>
      </c>
      <c r="AH101" s="3">
        <v>7.2435600000000004</v>
      </c>
      <c r="AI101" s="3">
        <v>13.477549999999999</v>
      </c>
      <c r="AK101">
        <v>26</v>
      </c>
      <c r="AL101" s="3">
        <v>0.27395000000000003</v>
      </c>
      <c r="AM101" s="3">
        <v>0.27395000000000003</v>
      </c>
      <c r="AN101" s="3">
        <v>0.53698999999999997</v>
      </c>
      <c r="AO101" s="3">
        <v>0</v>
      </c>
      <c r="AP101" s="3">
        <v>0.81093999999999988</v>
      </c>
      <c r="AQ101" s="3"/>
      <c r="AR101">
        <v>26</v>
      </c>
      <c r="AS101" s="3">
        <v>12.290180000000001</v>
      </c>
      <c r="AT101" s="3">
        <v>1.6738999999999999</v>
      </c>
      <c r="AU101" s="3">
        <v>3.2811599999999999</v>
      </c>
      <c r="AV101" s="3">
        <v>9.0090199999999996</v>
      </c>
      <c r="AW101" s="3">
        <v>15.571339999999999</v>
      </c>
      <c r="AX101" s="3"/>
    </row>
    <row r="102" spans="2:50" x14ac:dyDescent="0.35">
      <c r="B102">
        <v>27</v>
      </c>
      <c r="C102" s="3">
        <v>7.8147900000000003</v>
      </c>
      <c r="D102" s="3">
        <v>1.6929699999999999</v>
      </c>
      <c r="E102" s="3">
        <v>3.3185450000000003</v>
      </c>
      <c r="F102" s="3">
        <v>4.4962499999999999</v>
      </c>
      <c r="G102" s="3">
        <v>11.13334</v>
      </c>
      <c r="I102">
        <v>27</v>
      </c>
      <c r="J102" s="3">
        <v>0.90743000000000007</v>
      </c>
      <c r="K102" s="3">
        <v>0.67856000000000005</v>
      </c>
      <c r="L102" s="3">
        <v>1.3301100000000001</v>
      </c>
      <c r="M102" s="3">
        <v>0</v>
      </c>
      <c r="N102" s="3">
        <v>2.2375400000000001</v>
      </c>
      <c r="P102">
        <v>27</v>
      </c>
      <c r="Q102" s="3">
        <v>1.5040800000000001</v>
      </c>
      <c r="R102" s="3">
        <v>0.79660000000000009</v>
      </c>
      <c r="S102" s="3">
        <v>1.561485</v>
      </c>
      <c r="T102" s="3">
        <v>0</v>
      </c>
      <c r="U102" s="3">
        <v>3.0655600000000001</v>
      </c>
      <c r="W102">
        <v>27</v>
      </c>
      <c r="X102" s="3">
        <v>2.9977899999999997</v>
      </c>
      <c r="Y102" s="3">
        <v>1.0132300000000001</v>
      </c>
      <c r="Z102" s="3">
        <v>1.9861249999999999</v>
      </c>
      <c r="AA102" s="3">
        <v>1.01166</v>
      </c>
      <c r="AB102" s="3">
        <v>4.9839099999999998</v>
      </c>
      <c r="AD102">
        <v>27</v>
      </c>
      <c r="AE102" s="3">
        <v>16.53323</v>
      </c>
      <c r="AF102" s="3">
        <v>2.32437</v>
      </c>
      <c r="AG102" s="3">
        <v>4.5562050000000003</v>
      </c>
      <c r="AH102" s="3">
        <v>11.977029999999999</v>
      </c>
      <c r="AI102" s="3">
        <v>21.08944</v>
      </c>
      <c r="AK102">
        <v>27</v>
      </c>
      <c r="AL102" s="3">
        <v>0.30015999999999998</v>
      </c>
      <c r="AM102" s="3">
        <v>0.30015999999999998</v>
      </c>
      <c r="AN102" s="3">
        <v>0.58837499999999998</v>
      </c>
      <c r="AO102" s="3">
        <v>0</v>
      </c>
      <c r="AP102" s="3">
        <v>0.88854</v>
      </c>
      <c r="AQ102" s="3"/>
      <c r="AR102">
        <v>27</v>
      </c>
      <c r="AS102" s="3">
        <v>15.350289999999999</v>
      </c>
      <c r="AT102" s="3">
        <v>2.2353200000000002</v>
      </c>
      <c r="AU102" s="3">
        <v>4.381660000000001</v>
      </c>
      <c r="AV102" s="3">
        <v>10.968629999999999</v>
      </c>
      <c r="AW102" s="3">
        <v>19.731950000000001</v>
      </c>
      <c r="AX102" s="3"/>
    </row>
    <row r="103" spans="2:50" x14ac:dyDescent="0.35">
      <c r="B103">
        <v>28</v>
      </c>
      <c r="C103" s="3">
        <v>19.94528</v>
      </c>
      <c r="D103" s="3">
        <v>2.02603</v>
      </c>
      <c r="E103" s="3">
        <v>3.9714049999999999</v>
      </c>
      <c r="F103" s="3">
        <v>15.973879999999999</v>
      </c>
      <c r="G103" s="3">
        <v>23.916689999999999</v>
      </c>
      <c r="I103">
        <v>28</v>
      </c>
      <c r="J103" s="3">
        <v>0.50128000000000006</v>
      </c>
      <c r="K103" s="3">
        <v>0.35446</v>
      </c>
      <c r="L103" s="3">
        <v>0.69479999999999997</v>
      </c>
      <c r="M103" s="3">
        <v>0</v>
      </c>
      <c r="N103" s="3">
        <v>1.19608</v>
      </c>
      <c r="P103">
        <v>28</v>
      </c>
      <c r="Q103" s="3">
        <v>0.25045000000000001</v>
      </c>
      <c r="R103" s="3">
        <v>0.25045000000000001</v>
      </c>
      <c r="S103" s="3">
        <v>0.490925</v>
      </c>
      <c r="T103" s="3">
        <v>0</v>
      </c>
      <c r="U103" s="3">
        <v>0.74136999999999997</v>
      </c>
      <c r="W103">
        <v>28</v>
      </c>
      <c r="X103" s="3">
        <v>1.9823899999999999</v>
      </c>
      <c r="Y103" s="3">
        <v>0.69137000000000004</v>
      </c>
      <c r="Z103" s="3">
        <v>1.35521</v>
      </c>
      <c r="AA103" s="3">
        <v>0.62717999999999996</v>
      </c>
      <c r="AB103" s="3">
        <v>3.3376000000000001</v>
      </c>
      <c r="AD103">
        <v>28</v>
      </c>
      <c r="AE103" s="3">
        <v>15.95454</v>
      </c>
      <c r="AF103" s="3">
        <v>1.8253599999999999</v>
      </c>
      <c r="AG103" s="3">
        <v>3.5780599999999998</v>
      </c>
      <c r="AH103" s="3">
        <v>12.376479999999999</v>
      </c>
      <c r="AI103" s="3">
        <v>19.532599999999999</v>
      </c>
      <c r="AK103">
        <v>28</v>
      </c>
      <c r="AL103" s="3">
        <v>0.50090000000000001</v>
      </c>
      <c r="AM103" s="3">
        <v>0.35048000000000001</v>
      </c>
      <c r="AN103" s="3">
        <v>0.68700499999999998</v>
      </c>
      <c r="AO103" s="3">
        <v>0</v>
      </c>
      <c r="AP103" s="3">
        <v>1.1879</v>
      </c>
      <c r="AQ103" s="3"/>
      <c r="AR103">
        <v>28</v>
      </c>
      <c r="AS103" s="3">
        <v>10.481160000000001</v>
      </c>
      <c r="AT103" s="3">
        <v>1.5638800000000002</v>
      </c>
      <c r="AU103" s="3">
        <v>3.0654999999999997</v>
      </c>
      <c r="AV103" s="3">
        <v>7.4156599999999999</v>
      </c>
      <c r="AW103" s="3">
        <v>13.546659999999999</v>
      </c>
      <c r="AX103" s="3"/>
    </row>
    <row r="104" spans="2:50" x14ac:dyDescent="0.35">
      <c r="B104">
        <v>29</v>
      </c>
      <c r="C104" s="3">
        <v>7.1587100000000001</v>
      </c>
      <c r="D104" s="3">
        <v>1.7544600000000001</v>
      </c>
      <c r="E104" s="3">
        <v>3.4390799999999997</v>
      </c>
      <c r="F104" s="3">
        <v>3.71963</v>
      </c>
      <c r="G104" s="3">
        <v>10.59779</v>
      </c>
      <c r="I104">
        <v>29</v>
      </c>
      <c r="J104" s="12" t="s">
        <v>90</v>
      </c>
      <c r="K104" s="12" t="s">
        <v>90</v>
      </c>
      <c r="L104" s="12" t="s">
        <v>90</v>
      </c>
      <c r="M104" s="12" t="s">
        <v>90</v>
      </c>
      <c r="N104" s="12" t="s">
        <v>90</v>
      </c>
      <c r="P104">
        <v>29</v>
      </c>
      <c r="Q104" s="3">
        <v>0.41571000000000002</v>
      </c>
      <c r="R104" s="3">
        <v>0.41571000000000002</v>
      </c>
      <c r="S104" s="3">
        <v>0.81487500000000002</v>
      </c>
      <c r="T104" s="3">
        <v>0</v>
      </c>
      <c r="U104" s="3">
        <v>1.2305900000000001</v>
      </c>
      <c r="W104">
        <v>29</v>
      </c>
      <c r="X104" s="3">
        <v>1.4198499999999998</v>
      </c>
      <c r="Y104" s="3">
        <v>0.83224000000000009</v>
      </c>
      <c r="Z104" s="3">
        <v>1.6313550000000001</v>
      </c>
      <c r="AA104" s="3">
        <v>0</v>
      </c>
      <c r="AB104" s="3">
        <v>3.0512000000000001</v>
      </c>
      <c r="AD104">
        <v>29</v>
      </c>
      <c r="AE104" s="3">
        <v>24.43122</v>
      </c>
      <c r="AF104" s="3">
        <v>2.9733999999999998</v>
      </c>
      <c r="AG104" s="3">
        <v>5.8284199999999995</v>
      </c>
      <c r="AH104" s="3">
        <v>18.602799999999998</v>
      </c>
      <c r="AI104" s="3">
        <v>30.259639999999997</v>
      </c>
      <c r="AK104">
        <v>29</v>
      </c>
      <c r="AL104" s="3">
        <v>1.5947200000000001</v>
      </c>
      <c r="AM104" s="3">
        <v>0.92527999999999999</v>
      </c>
      <c r="AN104" s="3">
        <v>1.8137299999999998</v>
      </c>
      <c r="AO104" s="3">
        <v>0</v>
      </c>
      <c r="AP104" s="3">
        <v>3.4084499999999998</v>
      </c>
      <c r="AQ104" s="3"/>
      <c r="AR104">
        <v>29</v>
      </c>
      <c r="AS104" s="3">
        <v>19.83494</v>
      </c>
      <c r="AT104" s="3">
        <v>2.7179500000000001</v>
      </c>
      <c r="AU104" s="3">
        <v>5.3276999999999983</v>
      </c>
      <c r="AV104" s="3">
        <v>14.507239999999999</v>
      </c>
      <c r="AW104" s="3">
        <v>25.162639999999996</v>
      </c>
      <c r="AX104" s="3"/>
    </row>
    <row r="105" spans="2:50" x14ac:dyDescent="0.35">
      <c r="B105">
        <v>30</v>
      </c>
      <c r="C105" s="3">
        <v>10.438269999999999</v>
      </c>
      <c r="D105" s="3">
        <v>1.3580099999999999</v>
      </c>
      <c r="E105" s="3">
        <v>2.6619599999999988</v>
      </c>
      <c r="F105" s="3">
        <v>7.7763100000000005</v>
      </c>
      <c r="G105" s="3">
        <v>13.100229999999998</v>
      </c>
      <c r="I105">
        <v>30</v>
      </c>
      <c r="J105" s="3">
        <v>0.40117000000000003</v>
      </c>
      <c r="K105" s="3">
        <v>0.28367000000000003</v>
      </c>
      <c r="L105" s="3">
        <v>0.55604500000000001</v>
      </c>
      <c r="M105" s="3">
        <v>0</v>
      </c>
      <c r="N105" s="3">
        <v>0.95721000000000001</v>
      </c>
      <c r="P105">
        <v>30</v>
      </c>
      <c r="Q105" s="13">
        <v>0.40128000000000003</v>
      </c>
      <c r="R105" s="3">
        <v>0.28376999999999997</v>
      </c>
      <c r="S105" s="3">
        <v>0.55624499999999999</v>
      </c>
      <c r="T105" s="3">
        <v>0</v>
      </c>
      <c r="U105" s="3">
        <v>0.95752999999999999</v>
      </c>
      <c r="W105">
        <v>30</v>
      </c>
      <c r="X105" s="3">
        <v>0.60875000000000001</v>
      </c>
      <c r="Y105" s="3">
        <v>0.35150999999999999</v>
      </c>
      <c r="Z105" s="3">
        <v>0.68902999999999992</v>
      </c>
      <c r="AA105" s="3">
        <v>0</v>
      </c>
      <c r="AB105" s="3">
        <v>1.2977799999999999</v>
      </c>
      <c r="AD105">
        <v>30</v>
      </c>
      <c r="AE105" s="3">
        <v>14.601330000000001</v>
      </c>
      <c r="AF105" s="3">
        <v>1.58609</v>
      </c>
      <c r="AG105" s="3">
        <v>3.1090400000000011</v>
      </c>
      <c r="AH105" s="3">
        <v>11.492289999999999</v>
      </c>
      <c r="AI105" s="3">
        <v>17.710370000000001</v>
      </c>
      <c r="AK105">
        <v>30</v>
      </c>
      <c r="AL105" s="3">
        <v>0.40044000000000002</v>
      </c>
      <c r="AM105" s="3">
        <v>0.27718999999999999</v>
      </c>
      <c r="AN105" s="3">
        <v>0.54334499999999997</v>
      </c>
      <c r="AO105" s="3">
        <v>0</v>
      </c>
      <c r="AP105" s="3">
        <v>0.94377999999999995</v>
      </c>
      <c r="AQ105" s="3"/>
      <c r="AR105">
        <v>30</v>
      </c>
      <c r="AS105" s="3">
        <v>12.571899999999999</v>
      </c>
      <c r="AT105" s="3">
        <v>1.4785299999999999</v>
      </c>
      <c r="AU105" s="3">
        <v>2.8982000000000001</v>
      </c>
      <c r="AV105" s="3">
        <v>9.6737000000000002</v>
      </c>
      <c r="AW105" s="3">
        <v>15.4701</v>
      </c>
      <c r="AX105" s="3"/>
    </row>
    <row r="106" spans="2:50" x14ac:dyDescent="0.35">
      <c r="B106">
        <v>31</v>
      </c>
      <c r="C106" s="3">
        <v>9.0886800000000001</v>
      </c>
      <c r="D106" s="3">
        <v>1.5756800000000002</v>
      </c>
      <c r="E106" s="3">
        <v>3.088625</v>
      </c>
      <c r="F106" s="3">
        <v>6.0000600000000004</v>
      </c>
      <c r="G106" s="3">
        <v>12.17731</v>
      </c>
      <c r="I106">
        <v>31</v>
      </c>
      <c r="J106" s="3">
        <v>0.30864000000000003</v>
      </c>
      <c r="K106" s="3">
        <v>0.30864000000000003</v>
      </c>
      <c r="L106" s="3">
        <v>0.60499499999999995</v>
      </c>
      <c r="M106" s="3">
        <v>0</v>
      </c>
      <c r="N106" s="3">
        <v>0.9136399999999999</v>
      </c>
      <c r="P106">
        <v>31</v>
      </c>
      <c r="Q106" s="3">
        <v>0.63568000000000002</v>
      </c>
      <c r="R106" s="3">
        <v>0.44968999999999998</v>
      </c>
      <c r="S106" s="3">
        <v>0.88148500000000007</v>
      </c>
      <c r="T106" s="3">
        <v>0</v>
      </c>
      <c r="U106" s="3">
        <v>1.5171600000000001</v>
      </c>
      <c r="W106">
        <v>31</v>
      </c>
      <c r="X106" s="3">
        <v>2.23251</v>
      </c>
      <c r="Y106" s="3">
        <v>0.83072000000000012</v>
      </c>
      <c r="Z106" s="3">
        <v>1.6283650000000001</v>
      </c>
      <c r="AA106" s="3">
        <v>0.60414000000000001</v>
      </c>
      <c r="AB106" s="3">
        <v>3.8608700000000002</v>
      </c>
      <c r="AD106">
        <v>31</v>
      </c>
      <c r="AE106" s="3">
        <v>12.695139999999999</v>
      </c>
      <c r="AF106" s="3">
        <v>1.8457000000000001</v>
      </c>
      <c r="AG106" s="3">
        <v>3.617915</v>
      </c>
      <c r="AH106" s="3">
        <v>9.0772300000000001</v>
      </c>
      <c r="AI106" s="3">
        <v>16.31306</v>
      </c>
      <c r="AK106">
        <v>31</v>
      </c>
      <c r="AL106" s="3">
        <v>0.61456</v>
      </c>
      <c r="AM106" s="3">
        <v>0.43456</v>
      </c>
      <c r="AN106" s="3">
        <v>0.85183000000000009</v>
      </c>
      <c r="AO106" s="3">
        <v>0</v>
      </c>
      <c r="AP106" s="3">
        <v>1.4663900000000001</v>
      </c>
      <c r="AQ106" s="3"/>
      <c r="AR106">
        <v>31</v>
      </c>
      <c r="AS106" s="3">
        <v>12.365</v>
      </c>
      <c r="AT106" s="3">
        <v>1.8127800000000001</v>
      </c>
      <c r="AU106" s="3">
        <v>3.5533899999999994</v>
      </c>
      <c r="AV106" s="3">
        <v>8.8116099999999999</v>
      </c>
      <c r="AW106" s="3">
        <v>15.918389999999999</v>
      </c>
      <c r="AX106" s="3"/>
    </row>
    <row r="107" spans="2:50" x14ac:dyDescent="0.35">
      <c r="B107">
        <v>32</v>
      </c>
      <c r="C107" s="3">
        <v>18.626429999999999</v>
      </c>
      <c r="D107" s="3">
        <v>2.18344</v>
      </c>
      <c r="E107" s="3">
        <v>4.2799550000000011</v>
      </c>
      <c r="F107" s="3">
        <v>14.34647</v>
      </c>
      <c r="G107" s="3">
        <v>22.906380000000002</v>
      </c>
      <c r="I107">
        <v>32</v>
      </c>
      <c r="J107" s="12" t="s">
        <v>90</v>
      </c>
      <c r="K107" s="12" t="s">
        <v>90</v>
      </c>
      <c r="L107" s="12" t="s">
        <v>90</v>
      </c>
      <c r="M107" s="12" t="s">
        <v>90</v>
      </c>
      <c r="N107" s="12" t="s">
        <v>90</v>
      </c>
      <c r="P107">
        <v>32</v>
      </c>
      <c r="Q107" s="3">
        <v>0.63937999999999995</v>
      </c>
      <c r="R107" s="3">
        <v>0.45211000000000001</v>
      </c>
      <c r="S107" s="3">
        <v>0.88622500000000004</v>
      </c>
      <c r="T107" s="3">
        <v>0</v>
      </c>
      <c r="U107" s="3">
        <v>1.5256000000000001</v>
      </c>
      <c r="W107">
        <v>32</v>
      </c>
      <c r="X107" s="3">
        <v>3.2101299999999999</v>
      </c>
      <c r="Y107" s="3">
        <v>0.99712000000000001</v>
      </c>
      <c r="Z107" s="3">
        <v>1.954545</v>
      </c>
      <c r="AA107" s="3">
        <v>1.2555800000000001</v>
      </c>
      <c r="AB107" s="3">
        <v>5.1646700000000001</v>
      </c>
      <c r="AD107">
        <v>32</v>
      </c>
      <c r="AE107" s="3">
        <v>20.50806</v>
      </c>
      <c r="AF107" s="3">
        <v>2.2985800000000003</v>
      </c>
      <c r="AG107" s="3">
        <v>4.5056449999999995</v>
      </c>
      <c r="AH107" s="3">
        <v>16.002420000000001</v>
      </c>
      <c r="AI107" s="3">
        <v>25.01371</v>
      </c>
      <c r="AK107">
        <v>32</v>
      </c>
      <c r="AL107" s="3">
        <v>1.2763500000000001</v>
      </c>
      <c r="AM107" s="3">
        <v>0.63434999999999997</v>
      </c>
      <c r="AN107" s="3">
        <v>1.2434449999999999</v>
      </c>
      <c r="AO107" s="3">
        <v>3.2899999999999999E-2</v>
      </c>
      <c r="AP107" s="3">
        <v>2.51979</v>
      </c>
      <c r="AQ107" s="3"/>
      <c r="AR107">
        <v>32</v>
      </c>
      <c r="AS107" s="3">
        <v>16.32564</v>
      </c>
      <c r="AT107" s="3">
        <v>2.0905100000000001</v>
      </c>
      <c r="AU107" s="3">
        <v>4.0978000000000003</v>
      </c>
      <c r="AV107" s="3">
        <v>12.227839999999999</v>
      </c>
      <c r="AW107" s="3">
        <v>20.423439999999999</v>
      </c>
      <c r="AX107" s="3"/>
    </row>
    <row r="108" spans="2:50" x14ac:dyDescent="0.35">
      <c r="C108" s="3"/>
      <c r="D108" s="3"/>
      <c r="F108" s="3"/>
      <c r="G108" s="3"/>
      <c r="Q108" s="3"/>
      <c r="R108" s="3"/>
      <c r="T108" s="3"/>
      <c r="U108" s="3"/>
      <c r="X108" s="3"/>
      <c r="Y108" s="3"/>
      <c r="AA108" s="3"/>
      <c r="AB108" s="3"/>
      <c r="AE108" s="3"/>
      <c r="AF108" s="3"/>
      <c r="AH108" s="3"/>
      <c r="AI108" s="3"/>
      <c r="AL108" s="3"/>
      <c r="AM108" s="3"/>
      <c r="AO108" s="3"/>
      <c r="AP108" s="3"/>
    </row>
    <row r="109" spans="2:50" x14ac:dyDescent="0.35">
      <c r="B109" s="1" t="s">
        <v>86</v>
      </c>
      <c r="C109" s="3"/>
      <c r="D109" s="3"/>
      <c r="F109" s="3"/>
      <c r="G109" s="3"/>
      <c r="P109" s="1" t="s">
        <v>86</v>
      </c>
      <c r="Q109" s="3"/>
      <c r="R109" s="3"/>
      <c r="T109" s="3"/>
      <c r="U109" s="3"/>
      <c r="W109" s="1" t="s">
        <v>86</v>
      </c>
      <c r="X109" s="3"/>
      <c r="Y109" s="3"/>
      <c r="AA109" s="3"/>
      <c r="AB109" s="3"/>
      <c r="AD109" s="1" t="s">
        <v>86</v>
      </c>
      <c r="AE109" s="3"/>
      <c r="AF109" s="3"/>
      <c r="AH109" s="3"/>
      <c r="AI109" s="3"/>
      <c r="AK109" s="1" t="s">
        <v>86</v>
      </c>
      <c r="AL109" s="3"/>
      <c r="AM109" s="3"/>
      <c r="AO109" s="3"/>
      <c r="AP109" s="3"/>
      <c r="AR109" s="1" t="s">
        <v>86</v>
      </c>
    </row>
    <row r="110" spans="2:50" x14ac:dyDescent="0.35">
      <c r="B110">
        <v>1</v>
      </c>
      <c r="C110" s="3">
        <v>1.19353</v>
      </c>
      <c r="D110" s="3">
        <v>0.68063000000000007</v>
      </c>
      <c r="E110" s="3">
        <v>1.334165</v>
      </c>
      <c r="F110" s="3">
        <v>0</v>
      </c>
      <c r="G110" s="3">
        <v>2.5277000000000003</v>
      </c>
      <c r="P110">
        <v>1</v>
      </c>
      <c r="Q110" s="12" t="s">
        <v>90</v>
      </c>
      <c r="R110" s="12" t="s">
        <v>90</v>
      </c>
      <c r="S110" s="12" t="s">
        <v>90</v>
      </c>
      <c r="T110" s="12" t="s">
        <v>90</v>
      </c>
      <c r="U110" s="12" t="s">
        <v>90</v>
      </c>
      <c r="W110">
        <v>1</v>
      </c>
      <c r="X110" s="3">
        <v>0.80903000000000003</v>
      </c>
      <c r="Y110" s="3">
        <v>0.56829000000000007</v>
      </c>
      <c r="Z110" s="3">
        <v>1.1139600000000001</v>
      </c>
      <c r="AA110" s="3">
        <v>0</v>
      </c>
      <c r="AB110" s="3">
        <v>1.9229900000000002</v>
      </c>
      <c r="AD110">
        <v>1</v>
      </c>
      <c r="AE110" s="3">
        <v>0.39783999999999997</v>
      </c>
      <c r="AF110" s="3">
        <v>0.39783999999999997</v>
      </c>
      <c r="AG110" s="3">
        <v>0.77984999999999993</v>
      </c>
      <c r="AH110" s="3">
        <v>0</v>
      </c>
      <c r="AI110" s="3">
        <v>1.1776899999999999</v>
      </c>
      <c r="AK110">
        <v>1</v>
      </c>
      <c r="AL110" s="3">
        <v>1.2002000000000002</v>
      </c>
      <c r="AM110" s="3">
        <v>0.69017000000000006</v>
      </c>
      <c r="AN110" s="3">
        <v>1.35286</v>
      </c>
      <c r="AO110" s="3">
        <v>0</v>
      </c>
      <c r="AP110" s="3">
        <v>2.5530599999999999</v>
      </c>
      <c r="AQ110" s="3"/>
      <c r="AR110">
        <v>1</v>
      </c>
      <c r="AS110" s="3">
        <v>3.6072800000000003</v>
      </c>
      <c r="AT110" s="3">
        <v>1.17537</v>
      </c>
      <c r="AU110" s="3">
        <v>2.3039449999999997</v>
      </c>
      <c r="AV110" s="3">
        <v>1.3033299999999999</v>
      </c>
      <c r="AW110" s="3">
        <v>5.9112199999999993</v>
      </c>
      <c r="AX110" s="3"/>
    </row>
    <row r="111" spans="2:50" x14ac:dyDescent="0.35">
      <c r="B111">
        <v>2</v>
      </c>
      <c r="C111" s="3">
        <v>0.98484000000000005</v>
      </c>
      <c r="D111" s="3">
        <v>0.48987999999999998</v>
      </c>
      <c r="E111" s="3">
        <v>0.96025500000000008</v>
      </c>
      <c r="F111" s="3">
        <v>2.4590000000000001E-2</v>
      </c>
      <c r="G111" s="3">
        <v>1.9451000000000001</v>
      </c>
      <c r="P111">
        <v>2</v>
      </c>
      <c r="Q111" s="3">
        <v>0.24824000000000002</v>
      </c>
      <c r="R111" s="3">
        <v>0.24824000000000002</v>
      </c>
      <c r="S111" s="3">
        <v>0.48659999999999998</v>
      </c>
      <c r="T111" s="3">
        <v>0</v>
      </c>
      <c r="U111" s="3">
        <v>0.73483999999999994</v>
      </c>
      <c r="W111">
        <v>2</v>
      </c>
      <c r="X111" s="3">
        <v>4.6985299999999999</v>
      </c>
      <c r="Y111" s="3">
        <v>1.05928</v>
      </c>
      <c r="Z111" s="3">
        <v>2.0763999999999996</v>
      </c>
      <c r="AA111" s="3">
        <v>2.6221299999999998</v>
      </c>
      <c r="AB111" s="3">
        <v>6.7749299999999995</v>
      </c>
      <c r="AD111">
        <v>2</v>
      </c>
      <c r="AE111" s="3">
        <v>2.4620699999999998</v>
      </c>
      <c r="AF111" s="3">
        <v>0.76395999999999997</v>
      </c>
      <c r="AG111" s="3">
        <v>1.4975150000000002</v>
      </c>
      <c r="AH111" s="3">
        <v>0.96456000000000008</v>
      </c>
      <c r="AI111" s="3">
        <v>3.9595900000000004</v>
      </c>
      <c r="AK111">
        <v>2</v>
      </c>
      <c r="AL111" s="3">
        <v>3.2067699999999997</v>
      </c>
      <c r="AM111" s="3">
        <v>0.87861</v>
      </c>
      <c r="AN111" s="3">
        <v>1.7222449999999996</v>
      </c>
      <c r="AO111" s="3">
        <v>1.4845300000000001</v>
      </c>
      <c r="AP111" s="3">
        <v>4.9290199999999995</v>
      </c>
      <c r="AQ111" s="3"/>
      <c r="AR111">
        <v>2</v>
      </c>
      <c r="AS111" s="3">
        <v>3.7021100000000002</v>
      </c>
      <c r="AT111" s="3">
        <v>0.93754000000000004</v>
      </c>
      <c r="AU111" s="3">
        <v>1.8377650000000001</v>
      </c>
      <c r="AV111" s="3">
        <v>1.86435</v>
      </c>
      <c r="AW111" s="3">
        <v>5.5398800000000001</v>
      </c>
      <c r="AX111" s="3"/>
    </row>
    <row r="112" spans="2:50" x14ac:dyDescent="0.35">
      <c r="B112">
        <v>3</v>
      </c>
      <c r="C112" s="12" t="s">
        <v>90</v>
      </c>
      <c r="D112" s="12" t="s">
        <v>90</v>
      </c>
      <c r="E112" s="12" t="s">
        <v>90</v>
      </c>
      <c r="F112" s="12" t="s">
        <v>90</v>
      </c>
      <c r="G112" s="12" t="s">
        <v>90</v>
      </c>
      <c r="P112">
        <v>3</v>
      </c>
      <c r="Q112" s="12" t="s">
        <v>90</v>
      </c>
      <c r="R112" s="12" t="s">
        <v>90</v>
      </c>
      <c r="S112" s="12" t="s">
        <v>90</v>
      </c>
      <c r="T112" s="12" t="s">
        <v>90</v>
      </c>
      <c r="U112" s="12" t="s">
        <v>90</v>
      </c>
      <c r="W112">
        <v>3</v>
      </c>
      <c r="X112" s="3">
        <v>5.5081299999999995</v>
      </c>
      <c r="Y112" s="3">
        <v>1.69086</v>
      </c>
      <c r="Z112" s="3">
        <v>3.3144</v>
      </c>
      <c r="AA112" s="3">
        <v>2.19373</v>
      </c>
      <c r="AB112" s="3">
        <v>8.8225300000000004</v>
      </c>
      <c r="AD112">
        <v>3</v>
      </c>
      <c r="AE112" s="3">
        <v>4.9729000000000001</v>
      </c>
      <c r="AF112" s="3">
        <v>1.6248800000000001</v>
      </c>
      <c r="AG112" s="3">
        <v>3.1850800000000001</v>
      </c>
      <c r="AH112" s="3">
        <v>1.78782</v>
      </c>
      <c r="AI112" s="3">
        <v>8.1579800000000002</v>
      </c>
      <c r="AK112">
        <v>3</v>
      </c>
      <c r="AL112" s="3">
        <v>3.86856</v>
      </c>
      <c r="AM112" s="3">
        <v>1.4415100000000001</v>
      </c>
      <c r="AN112" s="3">
        <v>2.8256250000000001</v>
      </c>
      <c r="AO112" s="3">
        <v>1.04294</v>
      </c>
      <c r="AP112" s="3">
        <v>6.6941899999999999</v>
      </c>
      <c r="AQ112" s="3"/>
      <c r="AR112">
        <v>3</v>
      </c>
      <c r="AS112" s="3">
        <v>1.6598899999999999</v>
      </c>
      <c r="AT112" s="3">
        <v>0.95505999999999991</v>
      </c>
      <c r="AU112" s="3">
        <v>1.8721099999999997</v>
      </c>
      <c r="AV112" s="3">
        <v>0</v>
      </c>
      <c r="AW112" s="3">
        <v>3.5319999999999996</v>
      </c>
      <c r="AX112" s="3"/>
    </row>
    <row r="113" spans="2:50" x14ac:dyDescent="0.35">
      <c r="B113">
        <v>4</v>
      </c>
      <c r="C113" s="3">
        <v>8.5503999999999998</v>
      </c>
      <c r="D113" s="3">
        <v>1.9654199999999999</v>
      </c>
      <c r="E113" s="3">
        <v>3.852595</v>
      </c>
      <c r="F113" s="3">
        <v>4.6978100000000005</v>
      </c>
      <c r="G113" s="3">
        <v>12.403</v>
      </c>
      <c r="P113">
        <v>4</v>
      </c>
      <c r="Q113" s="3">
        <v>1.00339</v>
      </c>
      <c r="R113" s="3">
        <v>0.70594999999999997</v>
      </c>
      <c r="S113" s="3">
        <v>1.3837899999999999</v>
      </c>
      <c r="T113" s="3">
        <v>0</v>
      </c>
      <c r="U113" s="3">
        <v>2.3871799999999999</v>
      </c>
      <c r="W113">
        <v>4</v>
      </c>
      <c r="X113" s="3">
        <v>3.01349</v>
      </c>
      <c r="Y113" s="3">
        <v>1.21577</v>
      </c>
      <c r="Z113" s="3">
        <v>2.38314</v>
      </c>
      <c r="AA113" s="3">
        <v>0.63034999999999997</v>
      </c>
      <c r="AB113" s="3">
        <v>5.39663</v>
      </c>
      <c r="AD113">
        <v>4</v>
      </c>
      <c r="AE113" s="3">
        <v>6.0303000000000004</v>
      </c>
      <c r="AF113" s="3">
        <v>1.6960300000000001</v>
      </c>
      <c r="AG113" s="3">
        <v>3.3245400000000007</v>
      </c>
      <c r="AH113" s="3">
        <v>2.7057600000000002</v>
      </c>
      <c r="AI113" s="3">
        <v>9.3548400000000012</v>
      </c>
      <c r="AK113">
        <v>4</v>
      </c>
      <c r="AL113" s="3">
        <v>0.50169000000000008</v>
      </c>
      <c r="AM113" s="3">
        <v>0.50169000000000008</v>
      </c>
      <c r="AN113" s="3">
        <v>0.98341500000000004</v>
      </c>
      <c r="AO113" s="3">
        <v>0</v>
      </c>
      <c r="AP113" s="3">
        <v>1.4851100000000002</v>
      </c>
      <c r="AQ113" s="3"/>
      <c r="AR113">
        <v>4</v>
      </c>
      <c r="AS113" s="3">
        <v>3.01349</v>
      </c>
      <c r="AT113" s="3">
        <v>1.21577</v>
      </c>
      <c r="AU113" s="3">
        <v>2.38314</v>
      </c>
      <c r="AV113" s="3">
        <v>0.63034999999999997</v>
      </c>
      <c r="AW113" s="3">
        <v>5.39663</v>
      </c>
      <c r="AX113" s="3"/>
    </row>
    <row r="114" spans="2:50" x14ac:dyDescent="0.35">
      <c r="B114">
        <v>5</v>
      </c>
      <c r="C114" s="3">
        <v>0.53642999999999996</v>
      </c>
      <c r="D114" s="3">
        <v>0.37931999999999999</v>
      </c>
      <c r="E114" s="3">
        <v>0.74353500000000006</v>
      </c>
      <c r="F114" s="3">
        <v>0</v>
      </c>
      <c r="G114" s="3">
        <v>1.2799700000000001</v>
      </c>
      <c r="P114">
        <v>5</v>
      </c>
      <c r="Q114" s="12" t="s">
        <v>90</v>
      </c>
      <c r="R114" s="12" t="s">
        <v>90</v>
      </c>
      <c r="S114" s="12" t="s">
        <v>90</v>
      </c>
      <c r="T114" s="12" t="s">
        <v>90</v>
      </c>
      <c r="U114" s="12" t="s">
        <v>90</v>
      </c>
      <c r="W114">
        <v>5</v>
      </c>
      <c r="X114" s="12" t="s">
        <v>90</v>
      </c>
      <c r="Y114" s="12" t="s">
        <v>90</v>
      </c>
      <c r="Z114" s="12" t="s">
        <v>90</v>
      </c>
      <c r="AA114" s="12" t="s">
        <v>90</v>
      </c>
      <c r="AB114" s="12" t="s">
        <v>90</v>
      </c>
      <c r="AD114">
        <v>5</v>
      </c>
      <c r="AE114" s="3">
        <v>3.6267099999999997</v>
      </c>
      <c r="AF114" s="3">
        <v>0.98138999999999998</v>
      </c>
      <c r="AG114" s="3">
        <v>1.923705</v>
      </c>
      <c r="AH114" s="3">
        <v>1.7030000000000001</v>
      </c>
      <c r="AI114" s="3">
        <v>5.5504100000000003</v>
      </c>
      <c r="AK114">
        <v>5</v>
      </c>
      <c r="AL114" s="3">
        <v>0.56455</v>
      </c>
      <c r="AM114" s="3">
        <v>0.39969999999999994</v>
      </c>
      <c r="AN114" s="3">
        <v>0.78349499999999994</v>
      </c>
      <c r="AO114" s="3">
        <v>0</v>
      </c>
      <c r="AP114" s="3">
        <v>1.3480399999999999</v>
      </c>
      <c r="AQ114" s="3"/>
      <c r="AR114">
        <v>5</v>
      </c>
      <c r="AS114" s="3">
        <v>0.53642999999999996</v>
      </c>
      <c r="AT114" s="3">
        <v>0.37931999999999999</v>
      </c>
      <c r="AU114" s="3">
        <v>0.74354000000000009</v>
      </c>
      <c r="AV114" s="3">
        <v>0</v>
      </c>
      <c r="AW114" s="3">
        <v>1.2799700000000001</v>
      </c>
      <c r="AX114" s="3"/>
    </row>
    <row r="115" spans="2:50" x14ac:dyDescent="0.35">
      <c r="B115">
        <v>6</v>
      </c>
      <c r="C115" s="12" t="s">
        <v>90</v>
      </c>
      <c r="D115" s="12" t="s">
        <v>90</v>
      </c>
      <c r="E115" s="12" t="s">
        <v>90</v>
      </c>
      <c r="F115" s="12" t="s">
        <v>90</v>
      </c>
      <c r="G115" s="12" t="s">
        <v>90</v>
      </c>
      <c r="P115">
        <v>6</v>
      </c>
      <c r="Q115" s="12" t="s">
        <v>90</v>
      </c>
      <c r="R115" s="12" t="s">
        <v>90</v>
      </c>
      <c r="S115" s="12" t="s">
        <v>90</v>
      </c>
      <c r="T115" s="12" t="s">
        <v>90</v>
      </c>
      <c r="U115" s="12" t="s">
        <v>90</v>
      </c>
      <c r="W115">
        <v>6</v>
      </c>
      <c r="X115" s="3">
        <v>3.4362400000000002</v>
      </c>
      <c r="Y115" s="3">
        <v>1.3825700000000001</v>
      </c>
      <c r="Z115" s="3">
        <v>2.710105</v>
      </c>
      <c r="AA115" s="3">
        <v>0.72614000000000001</v>
      </c>
      <c r="AB115" s="3">
        <v>6.14635</v>
      </c>
      <c r="AD115">
        <v>6</v>
      </c>
      <c r="AE115" s="3">
        <v>2.8551699999999998</v>
      </c>
      <c r="AF115" s="3">
        <v>1.2654399999999999</v>
      </c>
      <c r="AG115" s="3">
        <v>2.4805000000000001</v>
      </c>
      <c r="AH115" s="3">
        <v>0.37467</v>
      </c>
      <c r="AI115" s="3">
        <v>5.3356700000000004</v>
      </c>
      <c r="AK115">
        <v>6</v>
      </c>
      <c r="AL115" s="12" t="s">
        <v>90</v>
      </c>
      <c r="AM115" s="12" t="s">
        <v>90</v>
      </c>
      <c r="AN115" s="12" t="s">
        <v>90</v>
      </c>
      <c r="AO115" s="12" t="s">
        <v>90</v>
      </c>
      <c r="AP115" s="12" t="s">
        <v>90</v>
      </c>
      <c r="AQ115" s="3"/>
      <c r="AR115">
        <v>6</v>
      </c>
      <c r="AS115" s="3">
        <v>2.5228899999999999</v>
      </c>
      <c r="AT115" s="3">
        <v>1.2490400000000002</v>
      </c>
      <c r="AU115" s="3">
        <v>2.4483650000000003</v>
      </c>
      <c r="AV115" s="3">
        <v>7.4520000000000003E-2</v>
      </c>
      <c r="AW115" s="3">
        <v>4.9712500000000004</v>
      </c>
      <c r="AX115" s="3"/>
    </row>
    <row r="116" spans="2:50" x14ac:dyDescent="0.35">
      <c r="B116">
        <v>7</v>
      </c>
      <c r="C116" s="3">
        <v>1.3467800000000001</v>
      </c>
      <c r="D116" s="3">
        <v>0.62812000000000001</v>
      </c>
      <c r="E116" s="3">
        <v>1.23123</v>
      </c>
      <c r="F116" s="3">
        <v>0.11555</v>
      </c>
      <c r="G116" s="3">
        <v>2.5780099999999999</v>
      </c>
      <c r="P116">
        <v>7</v>
      </c>
      <c r="Q116" s="3">
        <v>6.510390000000001</v>
      </c>
      <c r="R116" s="3">
        <v>1.24516</v>
      </c>
      <c r="S116" s="3">
        <v>2.4407400000000008</v>
      </c>
      <c r="T116" s="3">
        <v>4.0696499999999993</v>
      </c>
      <c r="U116" s="3">
        <v>8.9511300000000009</v>
      </c>
      <c r="W116">
        <v>7</v>
      </c>
      <c r="X116" s="12" t="s">
        <v>90</v>
      </c>
      <c r="Y116" s="12" t="s">
        <v>90</v>
      </c>
      <c r="Z116" s="12" t="s">
        <v>90</v>
      </c>
      <c r="AA116" s="12" t="s">
        <v>90</v>
      </c>
      <c r="AB116" s="12" t="s">
        <v>90</v>
      </c>
      <c r="AD116">
        <v>7</v>
      </c>
      <c r="AE116" s="3">
        <v>3.4239800000000002</v>
      </c>
      <c r="AF116" s="3">
        <v>0.86248000000000002</v>
      </c>
      <c r="AG116" s="3">
        <v>1.6906149999999998</v>
      </c>
      <c r="AH116" s="3">
        <v>1.73336</v>
      </c>
      <c r="AI116" s="3">
        <v>5.1145899999999997</v>
      </c>
      <c r="AK116">
        <v>7</v>
      </c>
      <c r="AL116" s="3">
        <v>2.90909</v>
      </c>
      <c r="AM116" s="3">
        <v>0.93945999999999996</v>
      </c>
      <c r="AN116" s="3">
        <v>1.8415249999999999</v>
      </c>
      <c r="AO116" s="3">
        <v>1.0675600000000001</v>
      </c>
      <c r="AP116" s="3">
        <v>4.75061</v>
      </c>
      <c r="AQ116" s="3"/>
      <c r="AR116">
        <v>7</v>
      </c>
      <c r="AS116" s="3">
        <v>1.3700300000000001</v>
      </c>
      <c r="AT116" s="3">
        <v>0.55370000000000008</v>
      </c>
      <c r="AU116" s="3">
        <v>1.0853599999999999</v>
      </c>
      <c r="AV116" s="3">
        <v>0.28467000000000003</v>
      </c>
      <c r="AW116" s="3">
        <v>2.45539</v>
      </c>
      <c r="AX116" s="3"/>
    </row>
    <row r="117" spans="2:50" x14ac:dyDescent="0.35">
      <c r="B117">
        <v>8</v>
      </c>
      <c r="C117" s="12" t="s">
        <v>90</v>
      </c>
      <c r="D117" s="12" t="s">
        <v>90</v>
      </c>
      <c r="E117" s="12" t="s">
        <v>90</v>
      </c>
      <c r="F117" s="12" t="s">
        <v>90</v>
      </c>
      <c r="G117" s="12" t="s">
        <v>90</v>
      </c>
      <c r="P117">
        <v>8</v>
      </c>
      <c r="Q117" s="3">
        <v>0.23774999999999999</v>
      </c>
      <c r="R117" s="3">
        <v>0.23774999999999999</v>
      </c>
      <c r="S117" s="3">
        <v>0.46603999999999995</v>
      </c>
      <c r="T117" s="3">
        <v>0</v>
      </c>
      <c r="U117" s="3">
        <v>0.70378999999999992</v>
      </c>
      <c r="W117">
        <v>8</v>
      </c>
      <c r="X117" s="3">
        <v>1.3938600000000001</v>
      </c>
      <c r="Y117" s="3">
        <v>1.18055</v>
      </c>
      <c r="Z117" s="3">
        <v>2.3141050000000001</v>
      </c>
      <c r="AA117" s="3">
        <v>0</v>
      </c>
      <c r="AB117" s="3">
        <v>3.7079599999999999</v>
      </c>
      <c r="AD117">
        <v>8</v>
      </c>
      <c r="AE117" s="3">
        <v>1.8978100000000002</v>
      </c>
      <c r="AF117" s="3">
        <v>0.81635999999999997</v>
      </c>
      <c r="AG117" s="3">
        <v>1.6002150000000002</v>
      </c>
      <c r="AH117" s="3">
        <v>0.29759000000000002</v>
      </c>
      <c r="AI117" s="3">
        <v>3.4980200000000004</v>
      </c>
      <c r="AK117">
        <v>8</v>
      </c>
      <c r="AL117" s="13" t="s">
        <v>90</v>
      </c>
      <c r="AM117" s="13" t="s">
        <v>90</v>
      </c>
      <c r="AN117" s="13" t="s">
        <v>90</v>
      </c>
      <c r="AO117" s="13" t="s">
        <v>90</v>
      </c>
      <c r="AP117" s="13" t="s">
        <v>90</v>
      </c>
      <c r="AQ117" s="3"/>
      <c r="AR117">
        <v>8</v>
      </c>
      <c r="AS117" s="3">
        <v>1.36599</v>
      </c>
      <c r="AT117" s="3">
        <v>0.75507999999999997</v>
      </c>
      <c r="AU117" s="3">
        <v>1.480105</v>
      </c>
      <c r="AV117" s="3">
        <v>0</v>
      </c>
      <c r="AW117" s="3">
        <v>2.8460999999999999</v>
      </c>
      <c r="AX117" s="3"/>
    </row>
    <row r="118" spans="2:50" x14ac:dyDescent="0.35">
      <c r="B118">
        <v>9</v>
      </c>
      <c r="C118" s="3">
        <v>1.2757499999999999</v>
      </c>
      <c r="D118" s="3">
        <v>0.52205999999999997</v>
      </c>
      <c r="E118" s="3">
        <v>1.0233350000000001</v>
      </c>
      <c r="F118" s="3">
        <v>0.25241999999999998</v>
      </c>
      <c r="G118" s="3">
        <v>2.2990900000000001</v>
      </c>
      <c r="P118">
        <v>9</v>
      </c>
      <c r="Q118" s="3">
        <v>0.83406999999999998</v>
      </c>
      <c r="R118" s="3">
        <v>0.41137999999999997</v>
      </c>
      <c r="S118" s="3">
        <v>0.80638500000000002</v>
      </c>
      <c r="T118" s="3">
        <v>2.768E-2</v>
      </c>
      <c r="U118" s="3">
        <v>1.64045</v>
      </c>
      <c r="W118">
        <v>9</v>
      </c>
      <c r="X118" s="3">
        <v>1.58968</v>
      </c>
      <c r="Y118" s="3">
        <v>0.66700999999999999</v>
      </c>
      <c r="Z118" s="3">
        <v>1.3074699999999999</v>
      </c>
      <c r="AA118" s="3">
        <v>0.28221000000000002</v>
      </c>
      <c r="AB118" s="3">
        <v>2.8971499999999999</v>
      </c>
      <c r="AD118">
        <v>9</v>
      </c>
      <c r="AE118" s="3">
        <v>5.74193</v>
      </c>
      <c r="AF118" s="3">
        <v>1.0045299999999999</v>
      </c>
      <c r="AG118" s="3">
        <v>1.9690699999999997</v>
      </c>
      <c r="AH118" s="3">
        <v>3.7728600000000001</v>
      </c>
      <c r="AI118" s="3">
        <v>7.7109999999999994</v>
      </c>
      <c r="AK118">
        <v>9</v>
      </c>
      <c r="AL118" s="3">
        <v>0.60375000000000001</v>
      </c>
      <c r="AM118" s="3">
        <v>0.34861999999999999</v>
      </c>
      <c r="AN118" s="3">
        <v>0.68335000000000012</v>
      </c>
      <c r="AO118" s="3">
        <v>0</v>
      </c>
      <c r="AP118" s="3">
        <v>1.2871000000000001</v>
      </c>
      <c r="AQ118" s="3"/>
      <c r="AR118">
        <v>9</v>
      </c>
      <c r="AS118" s="3">
        <v>2.98854</v>
      </c>
      <c r="AT118" s="3">
        <v>0.74089000000000005</v>
      </c>
      <c r="AU118" s="3">
        <v>1.452275</v>
      </c>
      <c r="AV118" s="3">
        <v>1.53626</v>
      </c>
      <c r="AW118" s="3">
        <v>4.4408099999999999</v>
      </c>
      <c r="AX118" s="3"/>
    </row>
    <row r="119" spans="2:50" x14ac:dyDescent="0.35">
      <c r="B119">
        <v>10</v>
      </c>
      <c r="C119" s="3">
        <v>0.64530999999999994</v>
      </c>
      <c r="D119" s="3">
        <v>0.45630000000000004</v>
      </c>
      <c r="E119" s="3">
        <v>0.89444000000000001</v>
      </c>
      <c r="F119" s="3">
        <v>0</v>
      </c>
      <c r="G119" s="3">
        <v>1.53975</v>
      </c>
      <c r="P119">
        <v>10</v>
      </c>
      <c r="Q119" s="3">
        <v>1.9349799999999999</v>
      </c>
      <c r="R119" s="3">
        <v>0.77373999999999998</v>
      </c>
      <c r="S119" s="3">
        <v>1.5166650000000002</v>
      </c>
      <c r="T119" s="3">
        <v>0.41831000000000002</v>
      </c>
      <c r="U119" s="3">
        <v>3.4516400000000003</v>
      </c>
      <c r="W119">
        <v>10</v>
      </c>
      <c r="X119" s="12" t="s">
        <v>90</v>
      </c>
      <c r="Y119" s="12" t="s">
        <v>90</v>
      </c>
      <c r="Z119" s="12" t="s">
        <v>90</v>
      </c>
      <c r="AA119" s="12" t="s">
        <v>90</v>
      </c>
      <c r="AB119" s="12" t="s">
        <v>90</v>
      </c>
      <c r="AD119">
        <v>10</v>
      </c>
      <c r="AE119" s="3">
        <v>5.6906299999999996</v>
      </c>
      <c r="AF119" s="3">
        <v>1.34321</v>
      </c>
      <c r="AG119" s="3">
        <v>2.6329400000000001</v>
      </c>
      <c r="AH119" s="3">
        <v>3.05769</v>
      </c>
      <c r="AI119" s="3">
        <v>8.3235700000000001</v>
      </c>
      <c r="AK119">
        <v>10</v>
      </c>
      <c r="AL119" s="3">
        <v>2.3483400000000003</v>
      </c>
      <c r="AM119" s="3">
        <v>0.97710999999999992</v>
      </c>
      <c r="AN119" s="3">
        <v>1.9153250000000002</v>
      </c>
      <c r="AO119" s="3">
        <v>0.43302000000000002</v>
      </c>
      <c r="AP119" s="3">
        <v>4.2636700000000003</v>
      </c>
      <c r="AQ119" s="3"/>
      <c r="AR119">
        <v>10</v>
      </c>
      <c r="AS119" s="3">
        <v>5.1381800000000002</v>
      </c>
      <c r="AT119" s="3">
        <v>1.3764000000000001</v>
      </c>
      <c r="AU119" s="3">
        <v>2.6979999999999995</v>
      </c>
      <c r="AV119" s="3">
        <v>2.4401800000000002</v>
      </c>
      <c r="AW119" s="3">
        <v>7.8361799999999997</v>
      </c>
      <c r="AX119" s="3"/>
    </row>
    <row r="120" spans="2:50" x14ac:dyDescent="0.35">
      <c r="B120">
        <v>11</v>
      </c>
      <c r="C120" s="3">
        <v>0.65937000000000001</v>
      </c>
      <c r="D120" s="3">
        <v>0.38086000000000003</v>
      </c>
      <c r="E120" s="3">
        <v>0.74655500000000008</v>
      </c>
      <c r="F120" s="3">
        <v>0</v>
      </c>
      <c r="G120" s="3">
        <v>1.4059300000000001</v>
      </c>
      <c r="P120">
        <v>11</v>
      </c>
      <c r="Q120" s="3">
        <v>1.5534700000000001</v>
      </c>
      <c r="R120" s="3">
        <v>0.57765</v>
      </c>
      <c r="S120" s="3">
        <v>1.1322950000000001</v>
      </c>
      <c r="T120" s="3">
        <v>0.42118</v>
      </c>
      <c r="U120" s="3">
        <v>2.6857700000000002</v>
      </c>
      <c r="W120">
        <v>11</v>
      </c>
      <c r="X120" s="3">
        <v>0.65754000000000001</v>
      </c>
      <c r="Y120" s="3">
        <v>0.37972</v>
      </c>
      <c r="Z120" s="3">
        <v>0.74432500000000001</v>
      </c>
      <c r="AA120" s="3">
        <v>0</v>
      </c>
      <c r="AB120" s="3">
        <v>1.4018699999999999</v>
      </c>
      <c r="AD120">
        <v>11</v>
      </c>
      <c r="AE120" s="3">
        <v>3.3653000000000004</v>
      </c>
      <c r="AF120" s="3">
        <v>0.79983999999999988</v>
      </c>
      <c r="AG120" s="3">
        <v>1.5678399999999999</v>
      </c>
      <c r="AH120" s="3">
        <v>1.7974600000000001</v>
      </c>
      <c r="AI120" s="3">
        <v>4.9331399999999999</v>
      </c>
      <c r="AK120">
        <v>11</v>
      </c>
      <c r="AL120" s="13" t="s">
        <v>90</v>
      </c>
      <c r="AM120" s="13" t="s">
        <v>90</v>
      </c>
      <c r="AN120" s="13" t="s">
        <v>90</v>
      </c>
      <c r="AO120" s="13" t="s">
        <v>90</v>
      </c>
      <c r="AP120" s="13" t="s">
        <v>90</v>
      </c>
      <c r="AQ120" s="3"/>
      <c r="AR120">
        <v>11</v>
      </c>
      <c r="AS120" s="3">
        <v>0.65684999999999993</v>
      </c>
      <c r="AT120" s="3">
        <v>0.37931000000000004</v>
      </c>
      <c r="AU120" s="3">
        <v>0.74353000000000002</v>
      </c>
      <c r="AV120" s="3">
        <v>0</v>
      </c>
      <c r="AW120" s="3">
        <v>1.40038</v>
      </c>
      <c r="AX120" s="3"/>
    </row>
    <row r="121" spans="2:50" x14ac:dyDescent="0.35">
      <c r="B121">
        <v>12</v>
      </c>
      <c r="C121" s="12" t="s">
        <v>90</v>
      </c>
      <c r="D121" s="12" t="s">
        <v>90</v>
      </c>
      <c r="E121" s="12" t="s">
        <v>90</v>
      </c>
      <c r="F121" s="12" t="s">
        <v>90</v>
      </c>
      <c r="G121" s="12" t="s">
        <v>90</v>
      </c>
      <c r="P121">
        <v>12</v>
      </c>
      <c r="Q121" s="3">
        <v>0.48507000000000006</v>
      </c>
      <c r="R121" s="3">
        <v>0.34299999999999997</v>
      </c>
      <c r="S121" s="3">
        <v>0.67234000000000005</v>
      </c>
      <c r="T121" s="3">
        <v>0</v>
      </c>
      <c r="U121" s="3">
        <v>1.15741</v>
      </c>
      <c r="W121">
        <v>12</v>
      </c>
      <c r="X121" s="3">
        <v>2.6256699999999999</v>
      </c>
      <c r="Y121" s="3">
        <v>0.84893999999999992</v>
      </c>
      <c r="Z121" s="3">
        <v>1.6640799999999998</v>
      </c>
      <c r="AA121" s="3">
        <v>0.96159000000000006</v>
      </c>
      <c r="AB121" s="3">
        <v>4.2897499999999997</v>
      </c>
      <c r="AD121">
        <v>12</v>
      </c>
      <c r="AE121" s="3">
        <v>6.7476800000000008</v>
      </c>
      <c r="AF121" s="3">
        <v>1.2683</v>
      </c>
      <c r="AG121" s="3">
        <v>2.4861150000000007</v>
      </c>
      <c r="AH121" s="3">
        <v>4.2615599999999993</v>
      </c>
      <c r="AI121" s="3">
        <v>9.2337900000000008</v>
      </c>
      <c r="AK121">
        <v>12</v>
      </c>
      <c r="AL121" s="3">
        <v>0.49059999999999998</v>
      </c>
      <c r="AM121" s="3">
        <v>0.34689999999999999</v>
      </c>
      <c r="AN121" s="3">
        <v>0.67999500000000002</v>
      </c>
      <c r="AO121" s="3">
        <v>0</v>
      </c>
      <c r="AP121" s="3">
        <v>1.17059</v>
      </c>
      <c r="AQ121" s="3"/>
      <c r="AR121">
        <v>12</v>
      </c>
      <c r="AS121" s="3">
        <v>3.1131500000000001</v>
      </c>
      <c r="AT121" s="3">
        <v>0.91147</v>
      </c>
      <c r="AU121" s="3">
        <v>1.7866600000000004</v>
      </c>
      <c r="AV121" s="3">
        <v>1.3264899999999999</v>
      </c>
      <c r="AW121" s="3">
        <v>4.8998100000000004</v>
      </c>
      <c r="AX121" s="3"/>
    </row>
    <row r="122" spans="2:50" x14ac:dyDescent="0.35">
      <c r="B122">
        <v>13</v>
      </c>
      <c r="C122" s="3">
        <v>0.26629999999999998</v>
      </c>
      <c r="D122" s="3">
        <v>0.26629999999999998</v>
      </c>
      <c r="E122" s="3">
        <v>0.52200500000000005</v>
      </c>
      <c r="F122" s="3">
        <v>0</v>
      </c>
      <c r="G122" s="3">
        <v>0.78831000000000007</v>
      </c>
      <c r="P122">
        <v>13</v>
      </c>
      <c r="Q122" s="12" t="s">
        <v>90</v>
      </c>
      <c r="R122" s="12" t="s">
        <v>90</v>
      </c>
      <c r="S122" s="12" t="s">
        <v>90</v>
      </c>
      <c r="T122" s="12" t="s">
        <v>90</v>
      </c>
      <c r="U122" s="12" t="s">
        <v>90</v>
      </c>
      <c r="W122">
        <v>13</v>
      </c>
      <c r="X122" s="3">
        <v>0.81793000000000005</v>
      </c>
      <c r="Y122" s="3">
        <v>0.47235000000000005</v>
      </c>
      <c r="Z122" s="3">
        <v>0.92588500000000007</v>
      </c>
      <c r="AA122" s="3">
        <v>0</v>
      </c>
      <c r="AB122" s="3">
        <v>1.7438200000000001</v>
      </c>
      <c r="AD122">
        <v>13</v>
      </c>
      <c r="AE122" s="3">
        <v>3.51797</v>
      </c>
      <c r="AF122" s="3">
        <v>0.95478000000000007</v>
      </c>
      <c r="AG122" s="3">
        <v>1.8715400000000002</v>
      </c>
      <c r="AH122" s="3">
        <v>1.6464300000000001</v>
      </c>
      <c r="AI122" s="3">
        <v>5.3895100000000005</v>
      </c>
      <c r="AK122">
        <v>13</v>
      </c>
      <c r="AL122" s="3">
        <v>0.53654000000000002</v>
      </c>
      <c r="AM122" s="3">
        <v>0.3755</v>
      </c>
      <c r="AN122" s="3">
        <v>0.73604500000000006</v>
      </c>
      <c r="AO122" s="3">
        <v>0</v>
      </c>
      <c r="AP122" s="3">
        <v>1.27258</v>
      </c>
      <c r="AQ122" s="3"/>
      <c r="AR122">
        <v>13</v>
      </c>
      <c r="AS122" s="3">
        <v>1.18781</v>
      </c>
      <c r="AT122" s="3">
        <v>0.59392</v>
      </c>
      <c r="AU122" s="3">
        <v>1.1641899999999998</v>
      </c>
      <c r="AV122" s="3">
        <v>2.3619999999999999E-2</v>
      </c>
      <c r="AW122" s="3">
        <v>2.3519999999999999</v>
      </c>
      <c r="AX122" s="3"/>
    </row>
    <row r="123" spans="2:50" x14ac:dyDescent="0.35">
      <c r="B123">
        <v>14</v>
      </c>
      <c r="C123" s="12" t="s">
        <v>90</v>
      </c>
      <c r="D123" s="12" t="s">
        <v>90</v>
      </c>
      <c r="E123" s="12" t="s">
        <v>90</v>
      </c>
      <c r="F123" s="12" t="s">
        <v>90</v>
      </c>
      <c r="G123" s="12" t="s">
        <v>90</v>
      </c>
      <c r="P123">
        <v>14</v>
      </c>
      <c r="Q123" s="3">
        <v>0.76968000000000003</v>
      </c>
      <c r="R123" s="3">
        <v>0.43959999999999999</v>
      </c>
      <c r="S123" s="3">
        <v>0.86169499999999999</v>
      </c>
      <c r="T123" s="3">
        <v>0</v>
      </c>
      <c r="U123" s="3">
        <v>1.63137</v>
      </c>
      <c r="W123">
        <v>14</v>
      </c>
      <c r="X123" s="3">
        <v>0.82660000000000011</v>
      </c>
      <c r="Y123" s="3">
        <v>0.41349000000000002</v>
      </c>
      <c r="Z123" s="3">
        <v>0.81050999999999995</v>
      </c>
      <c r="AA123" s="3">
        <v>1.609E-2</v>
      </c>
      <c r="AB123" s="3">
        <v>1.6371099999999998</v>
      </c>
      <c r="AD123">
        <v>14</v>
      </c>
      <c r="AE123" s="3">
        <v>4.6853400000000001</v>
      </c>
      <c r="AF123" s="3">
        <v>0.96644999999999992</v>
      </c>
      <c r="AG123" s="3">
        <v>1.8944249999999998</v>
      </c>
      <c r="AH123" s="3">
        <v>2.7909099999999998</v>
      </c>
      <c r="AI123" s="3">
        <v>6.5797599999999994</v>
      </c>
      <c r="AK123">
        <v>14</v>
      </c>
      <c r="AL123" s="3">
        <v>1.93937</v>
      </c>
      <c r="AM123" s="3">
        <v>0.64776</v>
      </c>
      <c r="AN123" s="3">
        <v>1.2697350000000003</v>
      </c>
      <c r="AO123" s="3">
        <v>0.66962999999999995</v>
      </c>
      <c r="AP123" s="3">
        <v>3.2091000000000003</v>
      </c>
      <c r="AQ123" s="3"/>
      <c r="AR123">
        <v>14</v>
      </c>
      <c r="AS123" s="3">
        <v>2.8258100000000002</v>
      </c>
      <c r="AT123" s="3">
        <v>0.77533999999999992</v>
      </c>
      <c r="AU123" s="3">
        <v>1.5198199999999999</v>
      </c>
      <c r="AV123" s="3">
        <v>1.30599</v>
      </c>
      <c r="AW123" s="3">
        <v>4.3456299999999999</v>
      </c>
      <c r="AX123" s="3"/>
    </row>
    <row r="124" spans="2:50" x14ac:dyDescent="0.35">
      <c r="B124">
        <v>15</v>
      </c>
      <c r="C124" s="3">
        <v>0.74629000000000001</v>
      </c>
      <c r="D124" s="3">
        <v>0.45561000000000007</v>
      </c>
      <c r="E124" s="3">
        <v>0.89309000000000005</v>
      </c>
      <c r="F124" s="3">
        <v>0</v>
      </c>
      <c r="G124" s="3">
        <v>1.6393800000000001</v>
      </c>
      <c r="P124">
        <v>15</v>
      </c>
      <c r="Q124" s="3">
        <v>1.5874599999999999</v>
      </c>
      <c r="R124" s="3">
        <v>0.50334000000000001</v>
      </c>
      <c r="S124" s="3">
        <v>0.98663999999999996</v>
      </c>
      <c r="T124" s="3">
        <v>0.60082000000000002</v>
      </c>
      <c r="U124" s="3">
        <v>2.5741000000000001</v>
      </c>
      <c r="W124">
        <v>15</v>
      </c>
      <c r="X124" s="3">
        <v>0.76233000000000006</v>
      </c>
      <c r="Y124" s="3">
        <v>0.38118000000000002</v>
      </c>
      <c r="Z124" s="3">
        <v>0.74719000000000002</v>
      </c>
      <c r="AA124" s="3">
        <v>1.5139999999999999E-2</v>
      </c>
      <c r="AB124" s="3">
        <v>1.50952</v>
      </c>
      <c r="AD124">
        <v>15</v>
      </c>
      <c r="AE124" s="3">
        <v>4.2603599999999995</v>
      </c>
      <c r="AF124" s="3">
        <v>0.92549000000000003</v>
      </c>
      <c r="AG124" s="3">
        <v>1.81413</v>
      </c>
      <c r="AH124" s="3">
        <v>2.4462299999999999</v>
      </c>
      <c r="AI124" s="3">
        <v>6.0744899999999999</v>
      </c>
      <c r="AK124">
        <v>15</v>
      </c>
      <c r="AL124" s="3">
        <v>0.38140000000000002</v>
      </c>
      <c r="AM124" s="3">
        <v>0.2697</v>
      </c>
      <c r="AN124" s="3">
        <v>0.52866000000000002</v>
      </c>
      <c r="AO124" s="3">
        <v>0</v>
      </c>
      <c r="AP124" s="3">
        <v>0.91006000000000009</v>
      </c>
      <c r="AQ124" s="3"/>
      <c r="AR124">
        <v>15</v>
      </c>
      <c r="AS124" s="3">
        <v>3.59267</v>
      </c>
      <c r="AT124" s="3">
        <v>0.96705000000000008</v>
      </c>
      <c r="AU124" s="3">
        <v>1.8956050000000002</v>
      </c>
      <c r="AV124" s="3">
        <v>1.6970699999999999</v>
      </c>
      <c r="AW124" s="3">
        <v>5.4882800000000005</v>
      </c>
      <c r="AX124" s="3"/>
    </row>
    <row r="125" spans="2:50" x14ac:dyDescent="0.35">
      <c r="B125">
        <v>16</v>
      </c>
      <c r="C125" s="3">
        <v>0.45715</v>
      </c>
      <c r="D125" s="3">
        <v>0.32327</v>
      </c>
      <c r="E125" s="3">
        <v>0.63366499999999992</v>
      </c>
      <c r="F125" s="3">
        <v>0</v>
      </c>
      <c r="G125" s="3">
        <v>1.0908199999999999</v>
      </c>
      <c r="P125">
        <v>16</v>
      </c>
      <c r="Q125" s="3">
        <v>1.8244400000000001</v>
      </c>
      <c r="R125" s="3">
        <v>0.64024999999999999</v>
      </c>
      <c r="S125" s="3">
        <v>1.2550149999999998</v>
      </c>
      <c r="T125" s="3">
        <v>0.56942999999999999</v>
      </c>
      <c r="U125" s="3">
        <v>3.0794599999999996</v>
      </c>
      <c r="W125">
        <v>16</v>
      </c>
      <c r="X125" s="3">
        <v>0.92061999999999999</v>
      </c>
      <c r="Y125" s="3">
        <v>0.45678000000000002</v>
      </c>
      <c r="Z125" s="3">
        <v>0.89537</v>
      </c>
      <c r="AA125" s="3">
        <v>2.5250000000000002E-2</v>
      </c>
      <c r="AB125" s="3">
        <v>1.81599</v>
      </c>
      <c r="AD125">
        <v>16</v>
      </c>
      <c r="AE125" s="3">
        <v>4.1062399999999997</v>
      </c>
      <c r="AF125" s="3">
        <v>0.94512999999999991</v>
      </c>
      <c r="AG125" s="3">
        <v>1.852635</v>
      </c>
      <c r="AH125" s="3">
        <v>2.2536</v>
      </c>
      <c r="AI125" s="3">
        <v>5.9588700000000001</v>
      </c>
      <c r="AK125">
        <v>16</v>
      </c>
      <c r="AL125" s="3">
        <v>0.68399999999999994</v>
      </c>
      <c r="AM125" s="3">
        <v>0.39490999999999998</v>
      </c>
      <c r="AN125" s="3">
        <v>0.77409000000000006</v>
      </c>
      <c r="AO125" s="3">
        <v>0</v>
      </c>
      <c r="AP125" s="3">
        <v>1.4580900000000001</v>
      </c>
      <c r="AQ125" s="3"/>
      <c r="AR125">
        <v>16</v>
      </c>
      <c r="AS125" s="3">
        <v>1.5643500000000001</v>
      </c>
      <c r="AT125" s="3">
        <v>0.63255000000000006</v>
      </c>
      <c r="AU125" s="3">
        <v>1.2399199999999999</v>
      </c>
      <c r="AV125" s="3">
        <v>0.32443</v>
      </c>
      <c r="AW125" s="3">
        <v>2.8042699999999998</v>
      </c>
      <c r="AX125" s="3"/>
    </row>
    <row r="126" spans="2:50" x14ac:dyDescent="0.35">
      <c r="B126">
        <v>17</v>
      </c>
      <c r="C126" s="3">
        <v>1.37531</v>
      </c>
      <c r="D126" s="3">
        <v>0.68818000000000001</v>
      </c>
      <c r="E126" s="3">
        <v>1.3489600000000002</v>
      </c>
      <c r="F126" s="3">
        <v>2.6350000000000002E-2</v>
      </c>
      <c r="G126" s="3">
        <v>2.7242700000000002</v>
      </c>
      <c r="P126">
        <v>17</v>
      </c>
      <c r="Q126" s="3">
        <v>1.79535</v>
      </c>
      <c r="R126" s="3">
        <v>0.80049000000000003</v>
      </c>
      <c r="S126" s="3">
        <v>1.569105</v>
      </c>
      <c r="T126" s="3">
        <v>0.22625000000000001</v>
      </c>
      <c r="U126" s="3">
        <v>3.3644599999999998</v>
      </c>
      <c r="W126">
        <v>17</v>
      </c>
      <c r="X126" s="3">
        <v>0.97327000000000008</v>
      </c>
      <c r="Y126" s="3">
        <v>0.55886000000000002</v>
      </c>
      <c r="Z126" s="3">
        <v>1.0954699999999999</v>
      </c>
      <c r="AA126" s="3">
        <v>0</v>
      </c>
      <c r="AB126" s="3">
        <v>2.06874</v>
      </c>
      <c r="AD126">
        <v>17</v>
      </c>
      <c r="AE126" s="3">
        <v>4.2430599999999998</v>
      </c>
      <c r="AF126" s="3">
        <v>1.2112100000000001</v>
      </c>
      <c r="AG126" s="3">
        <v>2.3741949999999998</v>
      </c>
      <c r="AH126" s="3">
        <v>1.86886</v>
      </c>
      <c r="AI126" s="3">
        <v>6.6172499999999994</v>
      </c>
      <c r="AK126">
        <v>17</v>
      </c>
      <c r="AL126" s="3">
        <v>1.6433900000000001</v>
      </c>
      <c r="AM126" s="3">
        <v>0.73046999999999995</v>
      </c>
      <c r="AN126" s="3">
        <v>1.4318550000000001</v>
      </c>
      <c r="AO126" s="3">
        <v>0.21153</v>
      </c>
      <c r="AP126" s="3">
        <v>3.07524</v>
      </c>
      <c r="AQ126" s="3"/>
      <c r="AR126">
        <v>17</v>
      </c>
      <c r="AS126" s="3">
        <v>3.93675</v>
      </c>
      <c r="AT126" s="3">
        <v>1.1732199999999999</v>
      </c>
      <c r="AU126" s="3">
        <v>2.2997350000000001</v>
      </c>
      <c r="AV126" s="3">
        <v>1.6370200000000001</v>
      </c>
      <c r="AW126" s="3">
        <v>6.2364899999999999</v>
      </c>
      <c r="AX126" s="3"/>
    </row>
    <row r="127" spans="2:50" x14ac:dyDescent="0.35">
      <c r="B127">
        <v>18</v>
      </c>
      <c r="C127" s="3">
        <v>0.79396</v>
      </c>
      <c r="D127" s="3">
        <v>0.55798000000000003</v>
      </c>
      <c r="E127" s="3">
        <v>1.09375</v>
      </c>
      <c r="F127" s="3">
        <v>0</v>
      </c>
      <c r="G127" s="3">
        <v>1.88771</v>
      </c>
      <c r="P127">
        <v>18</v>
      </c>
      <c r="Q127" s="12" t="s">
        <v>90</v>
      </c>
      <c r="R127" s="12" t="s">
        <v>90</v>
      </c>
      <c r="S127" s="12" t="s">
        <v>90</v>
      </c>
      <c r="T127" s="12" t="s">
        <v>90</v>
      </c>
      <c r="U127" s="12" t="s">
        <v>90</v>
      </c>
      <c r="W127">
        <v>18</v>
      </c>
      <c r="X127" s="3">
        <v>6.2803700000000005</v>
      </c>
      <c r="Y127" s="3">
        <v>1.63984</v>
      </c>
      <c r="Z127" s="3">
        <v>3.2143999999999995</v>
      </c>
      <c r="AA127" s="3">
        <v>3.0659700000000001</v>
      </c>
      <c r="AB127" s="3">
        <v>9.494769999999999</v>
      </c>
      <c r="AD127">
        <v>18</v>
      </c>
      <c r="AE127" s="3">
        <v>4.1389100000000001</v>
      </c>
      <c r="AF127" s="3">
        <v>1.3541700000000001</v>
      </c>
      <c r="AG127" s="3">
        <v>2.65442</v>
      </c>
      <c r="AH127" s="3">
        <v>1.4844899999999999</v>
      </c>
      <c r="AI127" s="3">
        <v>6.7933300000000001</v>
      </c>
      <c r="AK127">
        <v>18</v>
      </c>
      <c r="AL127" s="3">
        <v>2.5884800000000001</v>
      </c>
      <c r="AM127" s="3">
        <v>1.0529600000000001</v>
      </c>
      <c r="AN127" s="3">
        <v>2.0639949999999998</v>
      </c>
      <c r="AO127" s="3">
        <v>0.52449000000000001</v>
      </c>
      <c r="AP127" s="3">
        <v>4.6524799999999997</v>
      </c>
      <c r="AQ127" s="3"/>
      <c r="AR127">
        <v>18</v>
      </c>
      <c r="AS127" s="3">
        <v>3.77942</v>
      </c>
      <c r="AT127" s="3">
        <v>1.2390999999999999</v>
      </c>
      <c r="AU127" s="3">
        <v>2.4288799999999995</v>
      </c>
      <c r="AV127" s="3">
        <v>1.3505400000000001</v>
      </c>
      <c r="AW127" s="3">
        <v>6.2082999999999995</v>
      </c>
      <c r="AX127" s="3"/>
    </row>
    <row r="128" spans="2:50" x14ac:dyDescent="0.35">
      <c r="B128">
        <v>19</v>
      </c>
      <c r="C128" s="3">
        <v>1.11934</v>
      </c>
      <c r="D128" s="3">
        <v>0.49786999999999998</v>
      </c>
      <c r="E128" s="3">
        <v>0.97591500000000009</v>
      </c>
      <c r="F128" s="3">
        <v>0.14341999999999999</v>
      </c>
      <c r="G128" s="3">
        <v>2.0952500000000001</v>
      </c>
      <c r="P128">
        <v>19</v>
      </c>
      <c r="Q128" s="3">
        <v>2.3000500000000001</v>
      </c>
      <c r="R128" s="3">
        <v>0.81773999999999991</v>
      </c>
      <c r="S128" s="3">
        <v>1.6029199999999999</v>
      </c>
      <c r="T128" s="3">
        <v>0.69713000000000003</v>
      </c>
      <c r="U128" s="3">
        <v>3.9029699999999998</v>
      </c>
      <c r="W128">
        <v>19</v>
      </c>
      <c r="X128" s="3">
        <v>3.1813599999999997</v>
      </c>
      <c r="Y128" s="3">
        <v>0.83852000000000004</v>
      </c>
      <c r="Z128" s="3">
        <v>1.6436600000000001</v>
      </c>
      <c r="AA128" s="3">
        <v>1.5377000000000001</v>
      </c>
      <c r="AB128" s="3">
        <v>4.8250200000000003</v>
      </c>
      <c r="AD128">
        <v>19</v>
      </c>
      <c r="AE128" s="3">
        <v>3.3538600000000001</v>
      </c>
      <c r="AF128" s="3">
        <v>0.88748000000000005</v>
      </c>
      <c r="AG128" s="3">
        <v>1.73963</v>
      </c>
      <c r="AH128" s="3">
        <v>1.6142299999999998</v>
      </c>
      <c r="AI128" s="3">
        <v>5.0934900000000001</v>
      </c>
      <c r="AK128">
        <v>19</v>
      </c>
      <c r="AL128" s="3">
        <v>2.06596</v>
      </c>
      <c r="AM128" s="3">
        <v>0.67565999999999993</v>
      </c>
      <c r="AN128" s="3">
        <v>1.32443</v>
      </c>
      <c r="AO128" s="3">
        <v>0.74153000000000002</v>
      </c>
      <c r="AP128" s="3">
        <v>3.39039</v>
      </c>
      <c r="AQ128" s="3"/>
      <c r="AR128">
        <v>19</v>
      </c>
      <c r="AS128" s="3">
        <v>2.2434400000000001</v>
      </c>
      <c r="AT128" s="3">
        <v>0.69484000000000001</v>
      </c>
      <c r="AU128" s="3">
        <v>1.36202</v>
      </c>
      <c r="AV128" s="3">
        <v>0.88141999999999998</v>
      </c>
      <c r="AW128" s="3">
        <v>3.6054599999999999</v>
      </c>
      <c r="AX128" s="3"/>
    </row>
    <row r="129" spans="2:50" x14ac:dyDescent="0.35">
      <c r="B129">
        <v>20</v>
      </c>
      <c r="C129" s="3">
        <v>1.49057</v>
      </c>
      <c r="D129" s="3">
        <v>0.60636999999999996</v>
      </c>
      <c r="E129" s="3">
        <v>1.18859</v>
      </c>
      <c r="F129" s="3">
        <v>0.30198000000000003</v>
      </c>
      <c r="G129" s="3">
        <v>2.67916</v>
      </c>
      <c r="P129">
        <v>20</v>
      </c>
      <c r="Q129" s="3">
        <v>1.2172000000000001</v>
      </c>
      <c r="R129" s="3">
        <v>0.54273000000000005</v>
      </c>
      <c r="S129" s="3">
        <v>1.063855</v>
      </c>
      <c r="T129" s="3">
        <v>0.15334</v>
      </c>
      <c r="U129" s="3">
        <v>2.28105</v>
      </c>
      <c r="W129">
        <v>20</v>
      </c>
      <c r="X129" s="3">
        <v>0.23749000000000001</v>
      </c>
      <c r="Y129" s="3">
        <v>0.23749000000000001</v>
      </c>
      <c r="Z129" s="3">
        <v>0.46551999999999999</v>
      </c>
      <c r="AA129" s="3">
        <v>0</v>
      </c>
      <c r="AB129" s="3">
        <v>0.70301000000000002</v>
      </c>
      <c r="AD129">
        <v>20</v>
      </c>
      <c r="AE129" s="3">
        <v>3.2034100000000003</v>
      </c>
      <c r="AF129" s="3">
        <v>0.86875999999999998</v>
      </c>
      <c r="AG129" s="3">
        <v>1.702925</v>
      </c>
      <c r="AH129" s="3">
        <v>1.5004899999999999</v>
      </c>
      <c r="AI129" s="3">
        <v>4.9063400000000001</v>
      </c>
      <c r="AK129">
        <v>20</v>
      </c>
      <c r="AL129" s="3">
        <v>0.47987000000000002</v>
      </c>
      <c r="AM129" s="3">
        <v>0.33933000000000002</v>
      </c>
      <c r="AN129" s="3">
        <v>0.66515999999999997</v>
      </c>
      <c r="AO129" s="3">
        <v>0</v>
      </c>
      <c r="AP129" s="3">
        <v>1.14503</v>
      </c>
      <c r="AQ129" s="3"/>
      <c r="AR129">
        <v>20</v>
      </c>
      <c r="AS129" s="3">
        <v>1.72421</v>
      </c>
      <c r="AT129" s="3">
        <v>0.64754</v>
      </c>
      <c r="AU129" s="3">
        <v>1.2693049999999999</v>
      </c>
      <c r="AV129" s="3">
        <v>0.45491000000000004</v>
      </c>
      <c r="AW129" s="3">
        <v>2.9935199999999997</v>
      </c>
      <c r="AX129" s="3"/>
    </row>
    <row r="130" spans="2:50" x14ac:dyDescent="0.35">
      <c r="B130">
        <v>21</v>
      </c>
      <c r="C130" s="3">
        <v>0.65359</v>
      </c>
      <c r="D130" s="3">
        <v>0.37735999999999997</v>
      </c>
      <c r="E130" s="3">
        <v>0.73968500000000004</v>
      </c>
      <c r="F130" s="3">
        <v>0</v>
      </c>
      <c r="G130" s="3">
        <v>1.3932800000000001</v>
      </c>
      <c r="P130">
        <v>21</v>
      </c>
      <c r="Q130" s="3">
        <v>0.43328999999999995</v>
      </c>
      <c r="R130" s="3">
        <v>0.30638000000000004</v>
      </c>
      <c r="S130" s="3">
        <v>0.60057000000000005</v>
      </c>
      <c r="T130" s="3">
        <v>0</v>
      </c>
      <c r="U130" s="3">
        <v>1.03386</v>
      </c>
      <c r="W130">
        <v>21</v>
      </c>
      <c r="X130" s="3">
        <v>0.43873000000000001</v>
      </c>
      <c r="Y130" s="3">
        <v>0.31028</v>
      </c>
      <c r="Z130" s="3">
        <v>0.60820000000000007</v>
      </c>
      <c r="AA130" s="3">
        <v>0</v>
      </c>
      <c r="AB130" s="3">
        <v>1.0469300000000001</v>
      </c>
      <c r="AD130">
        <v>21</v>
      </c>
      <c r="AE130" s="3">
        <v>2.3928499999999997</v>
      </c>
      <c r="AF130" s="3">
        <v>0.70731999999999995</v>
      </c>
      <c r="AG130" s="3">
        <v>1.386485</v>
      </c>
      <c r="AH130" s="3">
        <v>1.0063600000000001</v>
      </c>
      <c r="AI130" s="3">
        <v>3.7793300000000003</v>
      </c>
      <c r="AK130">
        <v>21</v>
      </c>
      <c r="AL130" s="3">
        <v>1.09154</v>
      </c>
      <c r="AM130" s="3">
        <v>0.48824000000000001</v>
      </c>
      <c r="AN130" s="3">
        <v>0.95703499999999997</v>
      </c>
      <c r="AO130" s="3">
        <v>0.13450999999999999</v>
      </c>
      <c r="AP130" s="3">
        <v>2.0485799999999998</v>
      </c>
      <c r="AQ130" s="3"/>
      <c r="AR130">
        <v>21</v>
      </c>
      <c r="AS130" s="3">
        <v>0.65181999999999995</v>
      </c>
      <c r="AT130" s="3">
        <v>0.37640000000000001</v>
      </c>
      <c r="AU130" s="3">
        <v>0.73782000000000003</v>
      </c>
      <c r="AV130" s="3">
        <v>0</v>
      </c>
      <c r="AW130" s="3">
        <v>1.38964</v>
      </c>
      <c r="AX130" s="3"/>
    </row>
    <row r="131" spans="2:50" x14ac:dyDescent="0.35">
      <c r="B131">
        <v>22</v>
      </c>
      <c r="C131" s="3">
        <v>0.45427999999999996</v>
      </c>
      <c r="D131" s="3">
        <v>0.45427999999999996</v>
      </c>
      <c r="E131" s="3">
        <v>0.89047999999999994</v>
      </c>
      <c r="F131" s="3">
        <v>0</v>
      </c>
      <c r="G131" s="3">
        <v>1.34476</v>
      </c>
      <c r="P131">
        <v>22</v>
      </c>
      <c r="Q131" s="3">
        <v>0.30370000000000003</v>
      </c>
      <c r="R131" s="3">
        <v>0.30370000000000003</v>
      </c>
      <c r="S131" s="3">
        <v>0.59531500000000004</v>
      </c>
      <c r="T131" s="3">
        <v>0</v>
      </c>
      <c r="U131" s="3">
        <v>0.89902000000000004</v>
      </c>
      <c r="W131">
        <v>22</v>
      </c>
      <c r="X131" s="3">
        <v>3.21231</v>
      </c>
      <c r="Y131" s="3">
        <v>1.1372200000000001</v>
      </c>
      <c r="Z131" s="3">
        <v>2.2291600000000003</v>
      </c>
      <c r="AA131" s="3">
        <v>0.98314999999999997</v>
      </c>
      <c r="AB131" s="3">
        <v>5.4414700000000007</v>
      </c>
      <c r="AD131">
        <v>22</v>
      </c>
      <c r="AE131" s="3">
        <v>2.30375</v>
      </c>
      <c r="AF131" s="3">
        <v>0.95229000000000008</v>
      </c>
      <c r="AG131" s="3">
        <v>1.8666750000000001</v>
      </c>
      <c r="AH131" s="3">
        <v>0.43707000000000001</v>
      </c>
      <c r="AI131" s="3">
        <v>4.17042</v>
      </c>
      <c r="AK131">
        <v>22</v>
      </c>
      <c r="AL131" s="3">
        <v>3.0564500000000003</v>
      </c>
      <c r="AM131" s="3">
        <v>1.02369</v>
      </c>
      <c r="AN131" s="3">
        <v>2.0066299999999995</v>
      </c>
      <c r="AO131" s="3">
        <v>1.04982</v>
      </c>
      <c r="AP131" s="3">
        <v>5.0630799999999994</v>
      </c>
      <c r="AQ131" s="3"/>
      <c r="AR131">
        <v>22</v>
      </c>
      <c r="AS131" s="3">
        <v>0.30842000000000003</v>
      </c>
      <c r="AT131" s="3">
        <v>0.30842000000000003</v>
      </c>
      <c r="AU131" s="3">
        <v>0.60455499999999995</v>
      </c>
      <c r="AV131" s="3">
        <v>0</v>
      </c>
      <c r="AW131" s="3">
        <v>0.91296999999999995</v>
      </c>
      <c r="AX131" s="3"/>
    </row>
    <row r="132" spans="2:50" x14ac:dyDescent="0.35">
      <c r="B132">
        <v>23</v>
      </c>
      <c r="C132" s="3">
        <v>0.34323999999999999</v>
      </c>
      <c r="D132" s="3">
        <v>0.34323999999999999</v>
      </c>
      <c r="E132" s="3">
        <v>0.67282500000000001</v>
      </c>
      <c r="F132" s="3">
        <v>0</v>
      </c>
      <c r="G132" s="3">
        <v>1.01607</v>
      </c>
      <c r="P132">
        <v>23</v>
      </c>
      <c r="Q132" s="3">
        <v>0.68522000000000005</v>
      </c>
      <c r="R132" s="3">
        <v>0.48454999999999998</v>
      </c>
      <c r="S132" s="3">
        <v>0.94981000000000004</v>
      </c>
      <c r="T132" s="3">
        <v>0</v>
      </c>
      <c r="U132" s="3">
        <v>1.6350300000000002</v>
      </c>
      <c r="W132">
        <v>23</v>
      </c>
      <c r="X132" s="12" t="s">
        <v>90</v>
      </c>
      <c r="Y132" s="12" t="s">
        <v>90</v>
      </c>
      <c r="Z132" s="12" t="s">
        <v>90</v>
      </c>
      <c r="AA132" s="12" t="s">
        <v>90</v>
      </c>
      <c r="AB132" s="12" t="s">
        <v>90</v>
      </c>
      <c r="AD132">
        <v>23</v>
      </c>
      <c r="AE132" s="3">
        <v>3.1664099999999999</v>
      </c>
      <c r="AF132" s="3">
        <v>1.04518</v>
      </c>
      <c r="AG132" s="3">
        <v>2.0487450000000003</v>
      </c>
      <c r="AH132" s="3">
        <v>1.1176699999999999</v>
      </c>
      <c r="AI132" s="3">
        <v>5.21516</v>
      </c>
      <c r="AK132">
        <v>23</v>
      </c>
      <c r="AL132" s="3">
        <v>1.3608200000000001</v>
      </c>
      <c r="AM132" s="3">
        <v>0.67292000000000007</v>
      </c>
      <c r="AN132" s="3">
        <v>1.3190500000000001</v>
      </c>
      <c r="AO132" s="3">
        <v>4.1770000000000002E-2</v>
      </c>
      <c r="AP132" s="3">
        <v>2.6798700000000002</v>
      </c>
      <c r="AQ132" s="3"/>
      <c r="AR132">
        <v>23</v>
      </c>
      <c r="AS132" s="3">
        <v>2.4690300000000001</v>
      </c>
      <c r="AT132" s="3">
        <v>0.91869000000000001</v>
      </c>
      <c r="AU132" s="3">
        <v>1.8008049999999998</v>
      </c>
      <c r="AV132" s="3">
        <v>0.66822999999999999</v>
      </c>
      <c r="AW132" s="3">
        <v>4.2698399999999994</v>
      </c>
      <c r="AX132" s="3"/>
    </row>
    <row r="133" spans="2:50" x14ac:dyDescent="0.35">
      <c r="B133">
        <v>24</v>
      </c>
      <c r="C133" s="3">
        <v>0.27022000000000002</v>
      </c>
      <c r="D133" s="3">
        <v>0.27022000000000002</v>
      </c>
      <c r="E133" s="3">
        <v>0.52967999999999993</v>
      </c>
      <c r="F133" s="3">
        <v>0</v>
      </c>
      <c r="G133" s="3">
        <v>0.79989999999999994</v>
      </c>
      <c r="P133">
        <v>24</v>
      </c>
      <c r="Q133" s="3">
        <v>0.81311</v>
      </c>
      <c r="R133" s="3">
        <v>0.46945999999999999</v>
      </c>
      <c r="S133" s="3">
        <v>0.92022499999999996</v>
      </c>
      <c r="T133" s="3">
        <v>0</v>
      </c>
      <c r="U133" s="3">
        <v>1.7333399999999999</v>
      </c>
      <c r="W133">
        <v>24</v>
      </c>
      <c r="X133" s="3">
        <v>1.64442</v>
      </c>
      <c r="Y133" s="3">
        <v>0.66525999999999996</v>
      </c>
      <c r="Z133" s="3">
        <v>1.3040350000000001</v>
      </c>
      <c r="AA133" s="3">
        <v>0.34037999999999996</v>
      </c>
      <c r="AB133" s="3">
        <v>2.9484500000000002</v>
      </c>
      <c r="AD133">
        <v>24</v>
      </c>
      <c r="AE133" s="3">
        <v>2.1878100000000003</v>
      </c>
      <c r="AF133" s="3">
        <v>0.76115999999999995</v>
      </c>
      <c r="AG133" s="3">
        <v>1.4920249999999999</v>
      </c>
      <c r="AH133" s="3">
        <v>0.69578000000000007</v>
      </c>
      <c r="AI133" s="3">
        <v>3.6798299999999999</v>
      </c>
      <c r="AK133">
        <v>24</v>
      </c>
      <c r="AL133" s="3">
        <v>0.54237000000000002</v>
      </c>
      <c r="AM133" s="3">
        <v>0.38351000000000002</v>
      </c>
      <c r="AN133" s="3">
        <v>0.75175499999999995</v>
      </c>
      <c r="AO133" s="3">
        <v>0</v>
      </c>
      <c r="AP133" s="3">
        <v>1.2941199999999999</v>
      </c>
      <c r="AQ133" s="3"/>
      <c r="AR133">
        <v>24</v>
      </c>
      <c r="AS133" s="3">
        <v>1.09015</v>
      </c>
      <c r="AT133" s="3">
        <v>0.54257</v>
      </c>
      <c r="AU133" s="3">
        <v>1.0635400000000002</v>
      </c>
      <c r="AV133" s="3">
        <v>2.6610000000000002E-2</v>
      </c>
      <c r="AW133" s="3">
        <v>2.1536900000000001</v>
      </c>
      <c r="AX133" s="3"/>
    </row>
    <row r="134" spans="2:50" x14ac:dyDescent="0.35">
      <c r="B134">
        <v>25</v>
      </c>
      <c r="C134" s="3">
        <v>0.24861000000000003</v>
      </c>
      <c r="D134" s="3">
        <v>0.24861000000000003</v>
      </c>
      <c r="E134" s="3">
        <v>0.487315</v>
      </c>
      <c r="F134" s="3">
        <v>0</v>
      </c>
      <c r="G134" s="3">
        <v>0.73592000000000002</v>
      </c>
      <c r="P134">
        <v>25</v>
      </c>
      <c r="Q134" s="3">
        <v>0.60413000000000006</v>
      </c>
      <c r="R134" s="3">
        <v>0.60413000000000006</v>
      </c>
      <c r="S134" s="3">
        <v>1.18421</v>
      </c>
      <c r="T134" s="3">
        <v>0</v>
      </c>
      <c r="U134" s="3">
        <v>1.78834</v>
      </c>
      <c r="W134">
        <v>25</v>
      </c>
      <c r="X134" s="3">
        <v>2.4692499999999997</v>
      </c>
      <c r="Y134" s="3">
        <v>0.76245999999999992</v>
      </c>
      <c r="Z134" s="3">
        <v>1.4945649999999999</v>
      </c>
      <c r="AA134" s="3">
        <v>0.97468999999999995</v>
      </c>
      <c r="AB134" s="3">
        <v>3.9638199999999997</v>
      </c>
      <c r="AD134">
        <v>25</v>
      </c>
      <c r="AE134" s="3">
        <v>2.2249099999999999</v>
      </c>
      <c r="AF134" s="3">
        <v>0.9291600000000001</v>
      </c>
      <c r="AG134" s="3">
        <v>1.8213300000000001</v>
      </c>
      <c r="AH134" s="3">
        <v>0.40357999999999999</v>
      </c>
      <c r="AI134" s="3">
        <v>4.0462400000000001</v>
      </c>
      <c r="AK134">
        <v>25</v>
      </c>
      <c r="AL134" s="3">
        <v>0.99135000000000006</v>
      </c>
      <c r="AM134" s="3">
        <v>0.48887999999999998</v>
      </c>
      <c r="AN134" s="3">
        <v>0.95830000000000004</v>
      </c>
      <c r="AO134" s="3">
        <v>3.3050000000000003E-2</v>
      </c>
      <c r="AP134" s="3">
        <v>1.9496500000000001</v>
      </c>
      <c r="AQ134" s="3"/>
      <c r="AR134">
        <v>25</v>
      </c>
      <c r="AS134" s="3">
        <v>0.49515999999999993</v>
      </c>
      <c r="AT134" s="3">
        <v>0.34692999999999996</v>
      </c>
      <c r="AU134" s="3">
        <v>0.68006000000000011</v>
      </c>
      <c r="AV134" s="3">
        <v>0</v>
      </c>
      <c r="AW134" s="3">
        <v>1.1752200000000002</v>
      </c>
      <c r="AX134" s="3"/>
    </row>
    <row r="135" spans="2:50" x14ac:dyDescent="0.35">
      <c r="B135">
        <v>26</v>
      </c>
      <c r="C135" s="3">
        <v>0.82235000000000003</v>
      </c>
      <c r="D135" s="3">
        <v>0.47479000000000005</v>
      </c>
      <c r="E135" s="3">
        <v>0.93067999999999995</v>
      </c>
      <c r="F135" s="3">
        <v>0</v>
      </c>
      <c r="G135" s="3">
        <v>1.7530299999999999</v>
      </c>
      <c r="P135">
        <v>26</v>
      </c>
      <c r="Q135" s="3">
        <v>0.27011000000000002</v>
      </c>
      <c r="R135" s="3">
        <v>0.27011000000000002</v>
      </c>
      <c r="S135" s="3">
        <v>0.52947500000000003</v>
      </c>
      <c r="T135" s="3">
        <v>0</v>
      </c>
      <c r="U135" s="3">
        <v>0.79959000000000002</v>
      </c>
      <c r="W135">
        <v>26</v>
      </c>
      <c r="X135" s="3">
        <v>2.9983900000000001</v>
      </c>
      <c r="Y135" s="3">
        <v>0.89417999999999997</v>
      </c>
      <c r="Z135" s="3">
        <v>1.7527550000000001</v>
      </c>
      <c r="AA135" s="3">
        <v>1.2456399999999999</v>
      </c>
      <c r="AB135" s="3">
        <v>4.75115</v>
      </c>
      <c r="AD135">
        <v>26</v>
      </c>
      <c r="AE135" s="3">
        <v>2.1907000000000001</v>
      </c>
      <c r="AF135" s="3">
        <v>0.76309000000000005</v>
      </c>
      <c r="AG135" s="3">
        <v>1.4958</v>
      </c>
      <c r="AH135" s="3">
        <v>0.69490000000000007</v>
      </c>
      <c r="AI135" s="3">
        <v>3.6865000000000001</v>
      </c>
      <c r="AK135">
        <v>26</v>
      </c>
      <c r="AL135" s="3">
        <v>2.4542899999999999</v>
      </c>
      <c r="AM135" s="3">
        <v>0.80943999999999994</v>
      </c>
      <c r="AN135" s="3">
        <v>1.5866549999999999</v>
      </c>
      <c r="AO135" s="3">
        <v>0.86763000000000001</v>
      </c>
      <c r="AP135" s="3">
        <v>4.04094</v>
      </c>
      <c r="AQ135" s="3"/>
      <c r="AR135">
        <v>26</v>
      </c>
      <c r="AS135" s="3">
        <v>2.1880000000000002</v>
      </c>
      <c r="AT135" s="3">
        <v>0.76951000000000003</v>
      </c>
      <c r="AU135" s="3">
        <v>1.5083899999999999</v>
      </c>
      <c r="AV135" s="3">
        <v>0.67961000000000005</v>
      </c>
      <c r="AW135" s="3">
        <v>3.6963900000000001</v>
      </c>
      <c r="AX135" s="3"/>
    </row>
    <row r="136" spans="2:50" x14ac:dyDescent="0.35">
      <c r="B136">
        <v>27</v>
      </c>
      <c r="C136" s="12" t="s">
        <v>90</v>
      </c>
      <c r="D136" s="12" t="s">
        <v>90</v>
      </c>
      <c r="E136" s="12" t="s">
        <v>90</v>
      </c>
      <c r="F136" s="12" t="s">
        <v>90</v>
      </c>
      <c r="G136" s="12" t="s">
        <v>90</v>
      </c>
      <c r="P136">
        <v>27</v>
      </c>
      <c r="Q136" s="12" t="s">
        <v>90</v>
      </c>
      <c r="R136" s="12" t="s">
        <v>90</v>
      </c>
      <c r="S136" s="12" t="s">
        <v>90</v>
      </c>
      <c r="T136" s="12" t="s">
        <v>90</v>
      </c>
      <c r="U136" s="12" t="s">
        <v>90</v>
      </c>
      <c r="W136">
        <v>27</v>
      </c>
      <c r="X136" s="3">
        <v>1.81837</v>
      </c>
      <c r="Y136" s="3">
        <v>0.95402999999999993</v>
      </c>
      <c r="Z136" s="3">
        <v>1.8700699999999999</v>
      </c>
      <c r="AA136" s="3">
        <v>0</v>
      </c>
      <c r="AB136" s="3">
        <v>3.6884399999999999</v>
      </c>
      <c r="AD136">
        <v>27</v>
      </c>
      <c r="AE136" s="3">
        <v>3.6212</v>
      </c>
      <c r="AF136" s="3">
        <v>1.2659200000000002</v>
      </c>
      <c r="AG136" s="3">
        <v>2.4814449999999999</v>
      </c>
      <c r="AH136" s="3">
        <v>1.13975</v>
      </c>
      <c r="AI136" s="3">
        <v>6.1026400000000001</v>
      </c>
      <c r="AK136">
        <v>27</v>
      </c>
      <c r="AL136" s="13" t="s">
        <v>90</v>
      </c>
      <c r="AM136" s="13" t="s">
        <v>90</v>
      </c>
      <c r="AN136" s="13" t="s">
        <v>90</v>
      </c>
      <c r="AO136" s="13" t="s">
        <v>90</v>
      </c>
      <c r="AP136" s="13" t="s">
        <v>90</v>
      </c>
      <c r="AQ136" s="3"/>
      <c r="AR136">
        <v>27</v>
      </c>
      <c r="AS136" s="3">
        <v>1.19608</v>
      </c>
      <c r="AT136" s="3">
        <v>0.59272999999999998</v>
      </c>
      <c r="AU136" s="3">
        <v>1.1618600000000001</v>
      </c>
      <c r="AV136" s="3">
        <v>3.422E-2</v>
      </c>
      <c r="AW136" s="3">
        <v>2.3579400000000001</v>
      </c>
      <c r="AX136" s="3"/>
    </row>
    <row r="137" spans="2:50" x14ac:dyDescent="0.35">
      <c r="B137">
        <v>28</v>
      </c>
      <c r="C137" s="3">
        <v>0.25045000000000001</v>
      </c>
      <c r="D137" s="3">
        <v>0.25045000000000001</v>
      </c>
      <c r="E137" s="3">
        <v>0.490925</v>
      </c>
      <c r="F137" s="3">
        <v>0</v>
      </c>
      <c r="G137" s="3">
        <v>0.74136999999999997</v>
      </c>
      <c r="P137">
        <v>28</v>
      </c>
      <c r="Q137" s="12" t="s">
        <v>90</v>
      </c>
      <c r="R137" s="12" t="s">
        <v>90</v>
      </c>
      <c r="S137" s="12" t="s">
        <v>90</v>
      </c>
      <c r="T137" s="12" t="s">
        <v>90</v>
      </c>
      <c r="U137" s="12" t="s">
        <v>90</v>
      </c>
      <c r="W137">
        <v>28</v>
      </c>
      <c r="X137" s="3">
        <v>0.58501999999999998</v>
      </c>
      <c r="Y137" s="3">
        <v>0.41785</v>
      </c>
      <c r="Z137" s="3">
        <v>0.81906000000000001</v>
      </c>
      <c r="AA137" s="3">
        <v>0</v>
      </c>
      <c r="AB137" s="3">
        <v>1.40408</v>
      </c>
      <c r="AD137">
        <v>28</v>
      </c>
      <c r="AE137" s="3">
        <v>2.74302</v>
      </c>
      <c r="AF137" s="3">
        <v>0.80414000000000008</v>
      </c>
      <c r="AG137" s="3">
        <v>1.5762699999999996</v>
      </c>
      <c r="AH137" s="3">
        <v>1.1667500000000002</v>
      </c>
      <c r="AI137" s="3">
        <v>4.3192899999999996</v>
      </c>
      <c r="AK137">
        <v>28</v>
      </c>
      <c r="AL137" s="3">
        <v>1.2487900000000001</v>
      </c>
      <c r="AM137" s="3">
        <v>0.54425999999999997</v>
      </c>
      <c r="AN137" s="3">
        <v>1.0668550000000001</v>
      </c>
      <c r="AO137" s="3">
        <v>0.18193000000000001</v>
      </c>
      <c r="AP137" s="3">
        <v>2.3156400000000001</v>
      </c>
      <c r="AQ137" s="3"/>
      <c r="AR137">
        <v>28</v>
      </c>
      <c r="AS137" s="3">
        <v>1.4984000000000002</v>
      </c>
      <c r="AT137" s="3">
        <v>0.60436000000000001</v>
      </c>
      <c r="AU137" s="3">
        <v>1.1846599999999998</v>
      </c>
      <c r="AV137" s="3">
        <v>0.31373999999999996</v>
      </c>
      <c r="AW137" s="3">
        <v>2.6830599999999998</v>
      </c>
      <c r="AX137" s="3"/>
    </row>
    <row r="138" spans="2:50" x14ac:dyDescent="0.35">
      <c r="B138">
        <v>29</v>
      </c>
      <c r="C138" s="3">
        <v>1.24498</v>
      </c>
      <c r="D138" s="3">
        <v>0.71565999999999996</v>
      </c>
      <c r="E138" s="3">
        <v>1.40283</v>
      </c>
      <c r="F138" s="3">
        <v>0</v>
      </c>
      <c r="G138" s="3">
        <v>2.6478100000000002</v>
      </c>
      <c r="P138">
        <v>29</v>
      </c>
      <c r="Q138" s="3">
        <v>0.41355000000000003</v>
      </c>
      <c r="R138" s="3">
        <v>0.41355000000000003</v>
      </c>
      <c r="S138" s="3">
        <v>0.81062999999999996</v>
      </c>
      <c r="T138" s="3">
        <v>0</v>
      </c>
      <c r="U138" s="3">
        <v>1.22418</v>
      </c>
      <c r="W138">
        <v>29</v>
      </c>
      <c r="X138" s="3">
        <v>3.31271</v>
      </c>
      <c r="Y138" s="3">
        <v>1.1419000000000001</v>
      </c>
      <c r="Z138" s="3">
        <v>2.23834</v>
      </c>
      <c r="AA138" s="3">
        <v>1.07437</v>
      </c>
      <c r="AB138" s="3">
        <v>5.55105</v>
      </c>
      <c r="AD138">
        <v>29</v>
      </c>
      <c r="AE138" s="3">
        <v>2.0742400000000001</v>
      </c>
      <c r="AF138" s="3">
        <v>0.91804999999999992</v>
      </c>
      <c r="AG138" s="3">
        <v>1.7995450000000002</v>
      </c>
      <c r="AH138" s="3">
        <v>0.27468999999999999</v>
      </c>
      <c r="AI138" s="3">
        <v>3.8737800000000004</v>
      </c>
      <c r="AK138">
        <v>29</v>
      </c>
      <c r="AL138" s="3">
        <v>0.83143</v>
      </c>
      <c r="AM138" s="3">
        <v>0.58408000000000004</v>
      </c>
      <c r="AN138" s="3">
        <v>1.1449050000000001</v>
      </c>
      <c r="AO138" s="3">
        <v>0</v>
      </c>
      <c r="AP138" s="3">
        <v>1.9763300000000001</v>
      </c>
      <c r="AQ138" s="3"/>
      <c r="AR138">
        <v>29</v>
      </c>
      <c r="AS138" s="3">
        <v>2.8418600000000001</v>
      </c>
      <c r="AT138" s="3">
        <v>1.1666799999999999</v>
      </c>
      <c r="AU138" s="3">
        <v>2.2869100000000002</v>
      </c>
      <c r="AV138" s="3">
        <v>0.55494999999999994</v>
      </c>
      <c r="AW138" s="3">
        <v>5.1287700000000003</v>
      </c>
      <c r="AX138" s="3"/>
    </row>
    <row r="139" spans="2:50" x14ac:dyDescent="0.35">
      <c r="B139">
        <v>30</v>
      </c>
      <c r="C139" s="3">
        <v>0.62138000000000004</v>
      </c>
      <c r="D139" s="3">
        <v>0.3538</v>
      </c>
      <c r="E139" s="3">
        <v>0.69351499999999999</v>
      </c>
      <c r="F139" s="3">
        <v>0</v>
      </c>
      <c r="G139" s="3">
        <v>1.3149</v>
      </c>
      <c r="P139">
        <v>30</v>
      </c>
      <c r="Q139" s="12" t="s">
        <v>90</v>
      </c>
      <c r="R139" s="12" t="s">
        <v>90</v>
      </c>
      <c r="S139" s="12" t="s">
        <v>90</v>
      </c>
      <c r="T139" s="12" t="s">
        <v>90</v>
      </c>
      <c r="U139" s="12" t="s">
        <v>90</v>
      </c>
      <c r="W139">
        <v>30</v>
      </c>
      <c r="X139" s="3">
        <v>0.60369000000000006</v>
      </c>
      <c r="Y139" s="3">
        <v>0.34856999999999999</v>
      </c>
      <c r="Z139" s="3">
        <v>0.68326500000000001</v>
      </c>
      <c r="AA139" s="3">
        <v>0</v>
      </c>
      <c r="AB139" s="3">
        <v>1.2869600000000001</v>
      </c>
      <c r="AD139">
        <v>30</v>
      </c>
      <c r="AE139" s="3">
        <v>4.2324200000000003</v>
      </c>
      <c r="AF139" s="3">
        <v>0.90351000000000004</v>
      </c>
      <c r="AG139" s="3">
        <v>1.77105</v>
      </c>
      <c r="AH139" s="3">
        <v>2.4613700000000001</v>
      </c>
      <c r="AI139" s="3">
        <v>6.0034700000000001</v>
      </c>
      <c r="AK139">
        <v>30</v>
      </c>
      <c r="AL139" s="3">
        <v>1.22241</v>
      </c>
      <c r="AM139" s="3">
        <v>0.49909999999999999</v>
      </c>
      <c r="AN139" s="3">
        <v>0.97833500000000007</v>
      </c>
      <c r="AO139" s="3">
        <v>0.24407000000000001</v>
      </c>
      <c r="AP139" s="3">
        <v>2.2007400000000001</v>
      </c>
      <c r="AQ139" s="3"/>
      <c r="AR139">
        <v>30</v>
      </c>
      <c r="AS139" s="3">
        <v>2.0226700000000002</v>
      </c>
      <c r="AT139" s="3">
        <v>0.62068000000000001</v>
      </c>
      <c r="AU139" s="3">
        <v>1.2166400000000002</v>
      </c>
      <c r="AV139" s="3">
        <v>0.80602999999999991</v>
      </c>
      <c r="AW139" s="3">
        <v>3.2393100000000001</v>
      </c>
      <c r="AX139" s="3"/>
    </row>
    <row r="140" spans="2:50" x14ac:dyDescent="0.35">
      <c r="B140">
        <v>31</v>
      </c>
      <c r="C140" s="3">
        <v>1.2553000000000001</v>
      </c>
      <c r="D140" s="3">
        <v>0.62785000000000002</v>
      </c>
      <c r="E140" s="3">
        <v>1.2307000000000001</v>
      </c>
      <c r="F140" s="3">
        <v>2.46E-2</v>
      </c>
      <c r="G140" s="3">
        <v>2.4860000000000002</v>
      </c>
      <c r="P140">
        <v>31</v>
      </c>
      <c r="Q140" s="3">
        <v>0.63605999999999996</v>
      </c>
      <c r="R140" s="3">
        <v>0.44996000000000003</v>
      </c>
      <c r="S140" s="3">
        <v>0.88200999999999996</v>
      </c>
      <c r="T140" s="3">
        <v>0</v>
      </c>
      <c r="U140" s="3">
        <v>1.51807</v>
      </c>
      <c r="W140">
        <v>31</v>
      </c>
      <c r="X140" s="3">
        <v>0.62197000000000002</v>
      </c>
      <c r="Y140" s="3">
        <v>0.43664000000000003</v>
      </c>
      <c r="Z140" s="3">
        <v>0.85590500000000003</v>
      </c>
      <c r="AA140" s="3">
        <v>0</v>
      </c>
      <c r="AB140" s="3">
        <v>1.47787</v>
      </c>
      <c r="AD140">
        <v>31</v>
      </c>
      <c r="AE140" s="3">
        <v>2.82159</v>
      </c>
      <c r="AF140" s="3">
        <v>0.93021000000000009</v>
      </c>
      <c r="AG140" s="3">
        <v>1.823385</v>
      </c>
      <c r="AH140" s="3">
        <v>0.99819999999999998</v>
      </c>
      <c r="AI140" s="3">
        <v>4.6449699999999998</v>
      </c>
      <c r="AK140">
        <v>31</v>
      </c>
      <c r="AL140" s="3">
        <v>0.92320000000000002</v>
      </c>
      <c r="AM140" s="3">
        <v>0.52998000000000001</v>
      </c>
      <c r="AN140" s="3">
        <v>1.0388549999999999</v>
      </c>
      <c r="AO140" s="3">
        <v>0</v>
      </c>
      <c r="AP140" s="3">
        <v>1.9620599999999999</v>
      </c>
      <c r="AQ140" s="3"/>
      <c r="AR140">
        <v>31</v>
      </c>
      <c r="AS140" s="3">
        <v>1.8960500000000002</v>
      </c>
      <c r="AT140" s="3">
        <v>0.76683000000000001</v>
      </c>
      <c r="AU140" s="3">
        <v>1.5031249999999998</v>
      </c>
      <c r="AV140" s="3">
        <v>0.39291999999999999</v>
      </c>
      <c r="AW140" s="3">
        <v>3.3991699999999998</v>
      </c>
      <c r="AX140" s="3"/>
    </row>
    <row r="141" spans="2:50" x14ac:dyDescent="0.35">
      <c r="B141">
        <v>32</v>
      </c>
      <c r="C141" s="12" t="s">
        <v>90</v>
      </c>
      <c r="D141" s="12" t="s">
        <v>90</v>
      </c>
      <c r="E141" s="12" t="s">
        <v>90</v>
      </c>
      <c r="F141" s="12" t="s">
        <v>90</v>
      </c>
      <c r="G141" s="12" t="s">
        <v>90</v>
      </c>
      <c r="P141">
        <v>32</v>
      </c>
      <c r="Q141" s="3">
        <v>0.32336000000000004</v>
      </c>
      <c r="R141" s="3">
        <v>0.32336000000000004</v>
      </c>
      <c r="S141" s="3">
        <v>0.63383999999999996</v>
      </c>
      <c r="T141" s="3">
        <v>0</v>
      </c>
      <c r="U141" s="3">
        <v>0.95720000000000005</v>
      </c>
      <c r="W141">
        <v>32</v>
      </c>
      <c r="X141" s="3">
        <v>3.1984400000000002</v>
      </c>
      <c r="Y141" s="3">
        <v>0.99780999999999997</v>
      </c>
      <c r="Z141" s="3">
        <v>1.9558849999999999</v>
      </c>
      <c r="AA141" s="3">
        <v>1.2425600000000001</v>
      </c>
      <c r="AB141" s="3">
        <v>5.1543299999999999</v>
      </c>
      <c r="AD141">
        <v>32</v>
      </c>
      <c r="AE141" s="3">
        <v>3.5346799999999998</v>
      </c>
      <c r="AF141" s="3">
        <v>1.04677</v>
      </c>
      <c r="AG141" s="3">
        <v>2.0518649999999998</v>
      </c>
      <c r="AH141" s="3">
        <v>1.48282</v>
      </c>
      <c r="AI141" s="3">
        <v>5.5865499999999999</v>
      </c>
      <c r="AK141">
        <v>32</v>
      </c>
      <c r="AL141" s="3">
        <v>3.2025999999999999</v>
      </c>
      <c r="AM141" s="3">
        <v>0.99780000000000002</v>
      </c>
      <c r="AN141" s="3">
        <v>1.9558800000000001</v>
      </c>
      <c r="AO141" s="3">
        <v>1.2467200000000001</v>
      </c>
      <c r="AP141" s="3">
        <v>5.15848</v>
      </c>
      <c r="AQ141" s="3"/>
      <c r="AR141">
        <v>32</v>
      </c>
      <c r="AS141" s="3">
        <v>2.5701999999999998</v>
      </c>
      <c r="AT141" s="3">
        <v>0.89758000000000004</v>
      </c>
      <c r="AU141" s="3">
        <v>1.7594349999999999</v>
      </c>
      <c r="AV141" s="3">
        <v>0.81075999999999993</v>
      </c>
      <c r="AW141" s="3">
        <v>4.3296299999999999</v>
      </c>
      <c r="AX141" s="3"/>
    </row>
    <row r="142" spans="2:50" x14ac:dyDescent="0.35">
      <c r="Q142" s="3"/>
      <c r="R142" s="3"/>
      <c r="T142" s="3"/>
      <c r="U142" s="3"/>
      <c r="X142" s="3"/>
      <c r="Y142" s="3"/>
      <c r="AA142" s="3"/>
      <c r="AB142" s="3"/>
      <c r="AE142" s="3"/>
      <c r="AF142" s="3"/>
      <c r="AH142" s="3"/>
      <c r="AI142" s="3"/>
      <c r="AL142" s="3"/>
      <c r="AM142" s="3"/>
      <c r="AO142" s="3"/>
      <c r="AP142" s="3"/>
    </row>
    <row r="143" spans="2:50" x14ac:dyDescent="0.35">
      <c r="P143" s="1" t="s">
        <v>87</v>
      </c>
      <c r="Q143" s="3"/>
      <c r="R143" s="3"/>
      <c r="T143" s="3"/>
      <c r="U143" s="3"/>
      <c r="W143" s="1" t="s">
        <v>87</v>
      </c>
      <c r="X143" s="3"/>
      <c r="Y143" s="3"/>
      <c r="AA143" s="3"/>
      <c r="AB143" s="3"/>
      <c r="AD143" s="1" t="s">
        <v>87</v>
      </c>
      <c r="AE143" s="3"/>
      <c r="AF143" s="3"/>
      <c r="AH143" s="3"/>
      <c r="AI143" s="3"/>
      <c r="AL143" s="3"/>
      <c r="AM143" s="3"/>
      <c r="AO143" s="3"/>
      <c r="AP143" s="3"/>
      <c r="AR143" s="1" t="s">
        <v>87</v>
      </c>
    </row>
    <row r="144" spans="2:50" x14ac:dyDescent="0.35">
      <c r="P144">
        <v>1</v>
      </c>
      <c r="Q144" s="3">
        <v>2.0025599999999999</v>
      </c>
      <c r="R144" s="3">
        <v>0.88669000000000009</v>
      </c>
      <c r="S144" s="3">
        <v>1.7380800000000001</v>
      </c>
      <c r="T144" s="3">
        <v>0.26447999999999999</v>
      </c>
      <c r="U144" s="3">
        <v>3.74064</v>
      </c>
      <c r="W144">
        <v>1</v>
      </c>
      <c r="X144" s="3">
        <v>0.39783999999999997</v>
      </c>
      <c r="Y144" s="3">
        <v>0.39783999999999997</v>
      </c>
      <c r="Z144" s="3">
        <v>0.77984999999999993</v>
      </c>
      <c r="AA144" s="3">
        <v>0</v>
      </c>
      <c r="AB144" s="3">
        <v>1.1776899999999999</v>
      </c>
      <c r="AD144">
        <v>1</v>
      </c>
      <c r="AE144" s="3">
        <v>0.40451000000000004</v>
      </c>
      <c r="AF144" s="3">
        <v>0.40451000000000004</v>
      </c>
      <c r="AG144" s="3">
        <v>0.7929250000000001</v>
      </c>
      <c r="AH144" s="3">
        <v>0</v>
      </c>
      <c r="AI144" s="3">
        <v>1.1974400000000001</v>
      </c>
      <c r="AL144" s="3"/>
      <c r="AM144" s="3"/>
      <c r="AN144" s="3"/>
      <c r="AO144" s="3"/>
      <c r="AP144" s="3"/>
      <c r="AQ144" s="3"/>
      <c r="AR144">
        <v>1</v>
      </c>
      <c r="AS144" s="3">
        <v>2.0092300000000001</v>
      </c>
      <c r="AT144" s="3">
        <v>0.8892000000000001</v>
      </c>
      <c r="AU144" s="3">
        <v>1.7429999999999999</v>
      </c>
      <c r="AV144" s="3">
        <v>0.26622999999999997</v>
      </c>
      <c r="AW144" s="3">
        <v>3.75223</v>
      </c>
      <c r="AX144" s="3"/>
    </row>
    <row r="145" spans="16:50" x14ac:dyDescent="0.35">
      <c r="P145">
        <v>2</v>
      </c>
      <c r="Q145" s="3">
        <v>3.7046099999999997</v>
      </c>
      <c r="R145" s="3">
        <v>0.94219000000000008</v>
      </c>
      <c r="S145" s="3">
        <v>1.8468750000000003</v>
      </c>
      <c r="T145" s="3">
        <v>1.8577300000000001</v>
      </c>
      <c r="U145" s="3">
        <v>5.5514800000000006</v>
      </c>
      <c r="W145">
        <v>2</v>
      </c>
      <c r="X145" s="3">
        <v>1.2352999999999998</v>
      </c>
      <c r="Y145" s="3">
        <v>0.55021999999999993</v>
      </c>
      <c r="Z145" s="3">
        <v>1.0785300000000002</v>
      </c>
      <c r="AA145" s="3">
        <v>0.15676999999999999</v>
      </c>
      <c r="AB145" s="3">
        <v>2.3138300000000003</v>
      </c>
      <c r="AD145">
        <v>2</v>
      </c>
      <c r="AE145" s="3">
        <v>2.2214700000000001</v>
      </c>
      <c r="AF145" s="3">
        <v>0.73080999999999996</v>
      </c>
      <c r="AG145" s="3">
        <v>1.432515</v>
      </c>
      <c r="AH145" s="3">
        <v>0.78895999999999999</v>
      </c>
      <c r="AI145" s="3">
        <v>3.6539899999999998</v>
      </c>
      <c r="AL145" s="3"/>
      <c r="AM145" s="3"/>
      <c r="AN145" s="3"/>
      <c r="AO145" s="3"/>
      <c r="AP145" s="3"/>
      <c r="AQ145" s="3"/>
      <c r="AR145">
        <v>2</v>
      </c>
      <c r="AS145" s="3">
        <v>2.2356199999999999</v>
      </c>
      <c r="AT145" s="3">
        <v>0.70804</v>
      </c>
      <c r="AU145" s="3">
        <v>1.3878900000000001</v>
      </c>
      <c r="AV145" s="3">
        <v>0.84772999999999998</v>
      </c>
      <c r="AW145" s="3">
        <v>3.62351</v>
      </c>
      <c r="AX145" s="3"/>
    </row>
    <row r="146" spans="16:50" x14ac:dyDescent="0.35">
      <c r="P146">
        <v>3</v>
      </c>
      <c r="Q146" s="3">
        <v>2.7777799999999999</v>
      </c>
      <c r="R146" s="3">
        <v>1.2166400000000002</v>
      </c>
      <c r="S146" s="3">
        <v>2.3848500000000001</v>
      </c>
      <c r="T146" s="3">
        <v>0.39293</v>
      </c>
      <c r="U146" s="3">
        <v>5.1626300000000001</v>
      </c>
      <c r="W146">
        <v>3</v>
      </c>
      <c r="X146" s="3">
        <v>0.55555999999999994</v>
      </c>
      <c r="Y146" s="3">
        <v>0.55555999999999994</v>
      </c>
      <c r="Z146" s="3">
        <v>1.0889949999999999</v>
      </c>
      <c r="AA146" s="3">
        <v>0</v>
      </c>
      <c r="AB146" s="3">
        <v>1.6445499999999997</v>
      </c>
      <c r="AD146">
        <v>3</v>
      </c>
      <c r="AE146" s="3">
        <v>1.1043400000000001</v>
      </c>
      <c r="AF146" s="3">
        <v>0.78090000000000004</v>
      </c>
      <c r="AG146" s="3">
        <v>1.530705</v>
      </c>
      <c r="AH146" s="3">
        <v>0</v>
      </c>
      <c r="AI146" s="3">
        <v>2.63504</v>
      </c>
      <c r="AL146" s="3"/>
      <c r="AM146" s="3"/>
      <c r="AN146" s="3"/>
      <c r="AO146" s="3"/>
      <c r="AP146" s="3"/>
      <c r="AQ146" s="3"/>
      <c r="AR146">
        <v>3</v>
      </c>
      <c r="AS146" s="3">
        <v>0.55555999999999994</v>
      </c>
      <c r="AT146" s="3">
        <v>0.55555999999999994</v>
      </c>
      <c r="AU146" s="3">
        <v>1.0889949999999999</v>
      </c>
      <c r="AV146" s="3">
        <v>0</v>
      </c>
      <c r="AW146" s="3">
        <v>1.6445499999999997</v>
      </c>
      <c r="AX146" s="3"/>
    </row>
    <row r="147" spans="16:50" x14ac:dyDescent="0.35">
      <c r="P147">
        <v>4</v>
      </c>
      <c r="Q147" s="3">
        <v>3.0151500000000002</v>
      </c>
      <c r="R147" s="3">
        <v>1.21837</v>
      </c>
      <c r="S147" s="3">
        <v>2.3882300000000001</v>
      </c>
      <c r="T147" s="3">
        <v>0.62692000000000003</v>
      </c>
      <c r="U147" s="3">
        <v>5.4033800000000003</v>
      </c>
      <c r="W147">
        <v>4</v>
      </c>
      <c r="X147" s="3">
        <v>1.00671</v>
      </c>
      <c r="Y147" s="3">
        <v>0.70816999999999997</v>
      </c>
      <c r="Z147" s="3">
        <v>1.388155</v>
      </c>
      <c r="AA147" s="3">
        <v>0</v>
      </c>
      <c r="AB147" s="3">
        <v>2.3948700000000001</v>
      </c>
      <c r="AD147">
        <v>4</v>
      </c>
      <c r="AE147" s="3">
        <v>2.0101</v>
      </c>
      <c r="AF147" s="3">
        <v>0.99994000000000005</v>
      </c>
      <c r="AG147" s="3">
        <v>1.9600599999999997</v>
      </c>
      <c r="AH147" s="3">
        <v>5.0040000000000001E-2</v>
      </c>
      <c r="AI147" s="3">
        <v>3.9701599999999995</v>
      </c>
      <c r="AL147" s="3"/>
      <c r="AM147" s="3"/>
      <c r="AN147" s="3"/>
      <c r="AO147" s="3"/>
      <c r="AP147" s="3"/>
      <c r="AQ147" s="3"/>
      <c r="AR147">
        <v>4</v>
      </c>
      <c r="AS147" s="3">
        <v>3.01349</v>
      </c>
      <c r="AT147" s="3">
        <v>1.21577</v>
      </c>
      <c r="AU147" s="3">
        <v>2.38314</v>
      </c>
      <c r="AV147" s="3">
        <v>0.63034999999999997</v>
      </c>
      <c r="AW147" s="3">
        <v>5.39663</v>
      </c>
      <c r="AX147" s="3"/>
    </row>
    <row r="148" spans="16:50" x14ac:dyDescent="0.35">
      <c r="P148">
        <v>5</v>
      </c>
      <c r="Q148" s="3">
        <v>2.4320900000000001</v>
      </c>
      <c r="R148" s="3">
        <v>0.80032999999999999</v>
      </c>
      <c r="S148" s="3">
        <v>1.5688</v>
      </c>
      <c r="T148" s="3">
        <v>0.86329000000000011</v>
      </c>
      <c r="U148" s="3">
        <v>4.0008900000000001</v>
      </c>
      <c r="W148">
        <v>5</v>
      </c>
      <c r="X148" s="3">
        <v>0.84144000000000008</v>
      </c>
      <c r="Y148" s="3">
        <v>0.48621999999999999</v>
      </c>
      <c r="Z148" s="3">
        <v>0.9530900000000001</v>
      </c>
      <c r="AA148" s="3">
        <v>0</v>
      </c>
      <c r="AB148" s="3">
        <v>1.7945300000000002</v>
      </c>
      <c r="AD148">
        <v>5</v>
      </c>
      <c r="AE148" s="3">
        <v>1.63893</v>
      </c>
      <c r="AF148" s="3">
        <v>0.66771999999999998</v>
      </c>
      <c r="AG148" s="3">
        <v>1.3088600000000001</v>
      </c>
      <c r="AH148" s="3">
        <v>0.33007000000000003</v>
      </c>
      <c r="AI148" s="3">
        <v>2.9477900000000004</v>
      </c>
      <c r="AL148" s="3"/>
      <c r="AM148" s="3"/>
      <c r="AN148" s="3"/>
      <c r="AO148" s="3"/>
      <c r="AP148" s="3"/>
      <c r="AQ148" s="3"/>
      <c r="AR148">
        <v>5</v>
      </c>
      <c r="AS148" s="3">
        <v>0.26939000000000002</v>
      </c>
      <c r="AT148" s="3">
        <v>0.26939000000000002</v>
      </c>
      <c r="AU148" s="3">
        <v>0.52806500000000001</v>
      </c>
      <c r="AV148" s="3">
        <v>0</v>
      </c>
      <c r="AW148" s="3">
        <v>0.79746000000000006</v>
      </c>
      <c r="AX148" s="3"/>
    </row>
    <row r="149" spans="16:50" x14ac:dyDescent="0.35">
      <c r="P149">
        <v>6</v>
      </c>
      <c r="Q149" s="3">
        <v>2.2866500000000003</v>
      </c>
      <c r="R149" s="3">
        <v>1.1366700000000001</v>
      </c>
      <c r="S149" s="3">
        <v>2.2280850000000001</v>
      </c>
      <c r="T149" s="3">
        <v>5.8560000000000001E-2</v>
      </c>
      <c r="U149" s="3">
        <v>4.5147300000000001</v>
      </c>
      <c r="W149">
        <v>6</v>
      </c>
      <c r="X149" s="12" t="s">
        <v>90</v>
      </c>
      <c r="Y149" s="12" t="s">
        <v>90</v>
      </c>
      <c r="Z149" s="12" t="s">
        <v>90</v>
      </c>
      <c r="AA149" s="12" t="s">
        <v>90</v>
      </c>
      <c r="AB149" s="12" t="s">
        <v>90</v>
      </c>
      <c r="AD149">
        <v>6</v>
      </c>
      <c r="AE149" s="3">
        <v>2.2929200000000001</v>
      </c>
      <c r="AF149" s="3">
        <v>1.1356200000000001</v>
      </c>
      <c r="AG149" s="3">
        <v>2.2260199999999997</v>
      </c>
      <c r="AH149" s="3">
        <v>6.6900000000000001E-2</v>
      </c>
      <c r="AI149" s="3">
        <v>4.5189399999999997</v>
      </c>
      <c r="AL149" s="3"/>
      <c r="AM149" s="3"/>
      <c r="AN149" s="3"/>
      <c r="AO149" s="3"/>
      <c r="AP149" s="3"/>
      <c r="AQ149" s="3"/>
      <c r="AR149">
        <v>6</v>
      </c>
      <c r="AS149" s="3">
        <v>1.8904399999999999</v>
      </c>
      <c r="AT149" s="3">
        <v>1.0866900000000002</v>
      </c>
      <c r="AU149" s="3">
        <v>2.1301199999999998</v>
      </c>
      <c r="AV149" s="3">
        <v>0</v>
      </c>
      <c r="AW149" s="3">
        <v>4.0205599999999997</v>
      </c>
      <c r="AX149" s="3"/>
    </row>
    <row r="150" spans="16:50" x14ac:dyDescent="0.35">
      <c r="P150">
        <v>7</v>
      </c>
      <c r="Q150" s="3">
        <v>7.4384099999999993</v>
      </c>
      <c r="R150" s="3">
        <v>1.3985300000000001</v>
      </c>
      <c r="S150" s="3">
        <v>2.7413850000000006</v>
      </c>
      <c r="T150" s="3">
        <v>4.6970199999999993</v>
      </c>
      <c r="U150" s="3">
        <v>10.179790000000001</v>
      </c>
      <c r="W150">
        <v>7</v>
      </c>
      <c r="X150" s="12" t="s">
        <v>90</v>
      </c>
      <c r="Y150" s="12" t="s">
        <v>90</v>
      </c>
      <c r="Z150" s="12" t="s">
        <v>90</v>
      </c>
      <c r="AA150" s="12" t="s">
        <v>90</v>
      </c>
      <c r="AB150" s="12" t="s">
        <v>90</v>
      </c>
      <c r="AD150">
        <v>7</v>
      </c>
      <c r="AE150" s="3">
        <v>1.36531</v>
      </c>
      <c r="AF150" s="3">
        <v>0.55741999999999992</v>
      </c>
      <c r="AG150" s="3">
        <v>1.0926549999999999</v>
      </c>
      <c r="AH150" s="3">
        <v>0.27266000000000001</v>
      </c>
      <c r="AI150" s="3">
        <v>2.45797</v>
      </c>
      <c r="AL150" s="3"/>
      <c r="AM150" s="3"/>
      <c r="AN150" s="3"/>
      <c r="AO150" s="3"/>
      <c r="AP150" s="3"/>
      <c r="AQ150" s="3"/>
      <c r="AR150">
        <v>7</v>
      </c>
      <c r="AS150" s="3">
        <v>1.5975599999999999</v>
      </c>
      <c r="AT150" s="3">
        <v>0.59328999999999998</v>
      </c>
      <c r="AU150" s="3">
        <v>1.162965</v>
      </c>
      <c r="AV150" s="3">
        <v>0.43458999999999998</v>
      </c>
      <c r="AW150" s="3">
        <v>2.7605200000000001</v>
      </c>
      <c r="AX150" s="3"/>
    </row>
    <row r="151" spans="16:50" x14ac:dyDescent="0.35">
      <c r="P151">
        <v>8</v>
      </c>
      <c r="Q151" s="3">
        <v>13.428490000000002</v>
      </c>
      <c r="R151" s="3">
        <v>3.4597599999999997</v>
      </c>
      <c r="S151" s="3">
        <v>6.7817800000000004</v>
      </c>
      <c r="T151" s="3">
        <v>6.6467100000000006</v>
      </c>
      <c r="U151" s="3">
        <v>20.210270000000001</v>
      </c>
      <c r="W151">
        <v>8</v>
      </c>
      <c r="X151" s="3">
        <v>0.49179</v>
      </c>
      <c r="Y151" s="3">
        <v>0.49179</v>
      </c>
      <c r="Z151" s="3">
        <v>0.964005</v>
      </c>
      <c r="AA151" s="3">
        <v>0</v>
      </c>
      <c r="AB151" s="3">
        <v>1.4558</v>
      </c>
      <c r="AD151">
        <v>8</v>
      </c>
      <c r="AE151" s="3">
        <v>3.8198400000000001</v>
      </c>
      <c r="AF151" s="3">
        <v>1.68564</v>
      </c>
      <c r="AG151" s="3">
        <v>3.3041850000000004</v>
      </c>
      <c r="AH151" s="3">
        <v>0.51564999999999994</v>
      </c>
      <c r="AI151" s="3">
        <v>7.1240200000000007</v>
      </c>
      <c r="AL151" s="3"/>
      <c r="AM151" s="3"/>
      <c r="AN151" s="3"/>
      <c r="AO151" s="3"/>
      <c r="AP151" s="3"/>
      <c r="AQ151" s="3"/>
      <c r="AR151">
        <v>8</v>
      </c>
      <c r="AS151" s="3">
        <v>1.88598</v>
      </c>
      <c r="AT151" s="3">
        <v>1.27895</v>
      </c>
      <c r="AU151" s="3">
        <v>2.5069949999999999</v>
      </c>
      <c r="AV151" s="3">
        <v>0</v>
      </c>
      <c r="AW151" s="3">
        <v>4.39297</v>
      </c>
      <c r="AX151" s="3"/>
    </row>
    <row r="152" spans="16:50" x14ac:dyDescent="0.35">
      <c r="P152">
        <v>9</v>
      </c>
      <c r="Q152" s="3">
        <v>2.6941799999999998</v>
      </c>
      <c r="R152" s="3">
        <v>0.84331000000000012</v>
      </c>
      <c r="S152" s="3">
        <v>1.65306</v>
      </c>
      <c r="T152" s="3">
        <v>1.04112</v>
      </c>
      <c r="U152" s="3">
        <v>4.3472400000000002</v>
      </c>
      <c r="W152">
        <v>9</v>
      </c>
      <c r="X152" s="3">
        <v>0.39851000000000003</v>
      </c>
      <c r="Y152" s="3">
        <v>0.28192</v>
      </c>
      <c r="Z152" s="3">
        <v>0.55262500000000003</v>
      </c>
      <c r="AA152" s="3">
        <v>0</v>
      </c>
      <c r="AB152" s="3">
        <v>0.95113000000000003</v>
      </c>
      <c r="AD152">
        <v>9</v>
      </c>
      <c r="AE152" s="3">
        <v>2.1121300000000001</v>
      </c>
      <c r="AF152" s="3">
        <v>0.72027000000000008</v>
      </c>
      <c r="AG152" s="3">
        <v>1.4118650000000001</v>
      </c>
      <c r="AH152" s="3">
        <v>0.70026999999999995</v>
      </c>
      <c r="AI152" s="3">
        <v>3.524</v>
      </c>
      <c r="AL152" s="3"/>
      <c r="AM152" s="3"/>
      <c r="AN152" s="3"/>
      <c r="AO152" s="3"/>
      <c r="AP152" s="3"/>
      <c r="AQ152" s="3"/>
      <c r="AR152">
        <v>9</v>
      </c>
      <c r="AS152" s="3">
        <v>1.6116200000000001</v>
      </c>
      <c r="AT152" s="3">
        <v>0.64663000000000004</v>
      </c>
      <c r="AU152" s="3">
        <v>1.2675149999999999</v>
      </c>
      <c r="AV152" s="3">
        <v>0.34410000000000002</v>
      </c>
      <c r="AW152" s="3">
        <v>2.87913</v>
      </c>
      <c r="AX152" s="3"/>
    </row>
    <row r="153" spans="16:50" x14ac:dyDescent="0.35">
      <c r="P153">
        <v>10</v>
      </c>
      <c r="Q153" s="3">
        <v>4.8391099999999998</v>
      </c>
      <c r="R153" s="3">
        <v>1.20574</v>
      </c>
      <c r="S153" s="3">
        <v>2.3634850000000003</v>
      </c>
      <c r="T153" s="3">
        <v>2.4756299999999998</v>
      </c>
      <c r="U153" s="3">
        <v>7.2026000000000003</v>
      </c>
      <c r="W153">
        <v>10</v>
      </c>
      <c r="X153" s="12" t="s">
        <v>90</v>
      </c>
      <c r="Y153" s="12" t="s">
        <v>90</v>
      </c>
      <c r="Z153" s="12" t="s">
        <v>90</v>
      </c>
      <c r="AA153" s="12" t="s">
        <v>90</v>
      </c>
      <c r="AB153" s="12" t="s">
        <v>90</v>
      </c>
      <c r="AD153">
        <v>10</v>
      </c>
      <c r="AE153" s="3">
        <v>1.9354500000000001</v>
      </c>
      <c r="AF153" s="3">
        <v>0.78046000000000004</v>
      </c>
      <c r="AG153" s="3">
        <v>1.5298500000000002</v>
      </c>
      <c r="AH153" s="3">
        <v>0.40559999999999996</v>
      </c>
      <c r="AI153" s="3">
        <v>3.4653000000000005</v>
      </c>
      <c r="AL153" s="3"/>
      <c r="AM153" s="3"/>
      <c r="AN153" s="3"/>
      <c r="AO153" s="3"/>
      <c r="AP153" s="3"/>
      <c r="AQ153" s="3"/>
      <c r="AR153">
        <v>10</v>
      </c>
      <c r="AS153" s="3">
        <v>1.17489</v>
      </c>
      <c r="AT153" s="3">
        <v>0.69699</v>
      </c>
      <c r="AU153" s="3">
        <v>1.3662349999999999</v>
      </c>
      <c r="AV153" s="3">
        <v>0</v>
      </c>
      <c r="AW153" s="3">
        <v>2.5411199999999998</v>
      </c>
      <c r="AX153" s="3"/>
    </row>
    <row r="154" spans="16:50" x14ac:dyDescent="0.35">
      <c r="P154">
        <v>11</v>
      </c>
      <c r="Q154" s="3">
        <v>3.9808599999999998</v>
      </c>
      <c r="R154" s="3">
        <v>0.97038999999999997</v>
      </c>
      <c r="S154" s="3">
        <v>1.9021400000000002</v>
      </c>
      <c r="T154" s="3">
        <v>2.0787199999999997</v>
      </c>
      <c r="U154" s="3">
        <v>5.883</v>
      </c>
      <c r="W154">
        <v>11</v>
      </c>
      <c r="X154" s="12" t="s">
        <v>90</v>
      </c>
      <c r="Y154" s="12" t="s">
        <v>90</v>
      </c>
      <c r="Z154" s="12" t="s">
        <v>90</v>
      </c>
      <c r="AA154" s="12" t="s">
        <v>90</v>
      </c>
      <c r="AB154" s="12" t="s">
        <v>90</v>
      </c>
      <c r="AD154">
        <v>11</v>
      </c>
      <c r="AE154" s="3">
        <v>2.2001200000000001</v>
      </c>
      <c r="AF154" s="3">
        <v>0.76005</v>
      </c>
      <c r="AG154" s="3">
        <v>1.4898349999999998</v>
      </c>
      <c r="AH154" s="3">
        <v>0.71028999999999998</v>
      </c>
      <c r="AI154" s="3">
        <v>3.6899599999999997</v>
      </c>
      <c r="AL154" s="3"/>
      <c r="AM154" s="3"/>
      <c r="AN154" s="3"/>
      <c r="AO154" s="3"/>
      <c r="AP154" s="3"/>
      <c r="AQ154" s="3"/>
      <c r="AR154">
        <v>11</v>
      </c>
      <c r="AS154" s="3">
        <v>0.88549000000000011</v>
      </c>
      <c r="AT154" s="3">
        <v>0.54632999999999998</v>
      </c>
      <c r="AU154" s="3">
        <v>1.070905</v>
      </c>
      <c r="AV154" s="3">
        <v>0</v>
      </c>
      <c r="AW154" s="3">
        <v>1.9564000000000001</v>
      </c>
      <c r="AX154" s="3"/>
    </row>
    <row r="155" spans="16:50" x14ac:dyDescent="0.35">
      <c r="P155">
        <v>12</v>
      </c>
      <c r="Q155" s="3">
        <v>10.12426</v>
      </c>
      <c r="R155" s="3">
        <v>1.48997</v>
      </c>
      <c r="S155" s="3">
        <v>2.9206300000000005</v>
      </c>
      <c r="T155" s="3">
        <v>7.2036299999999995</v>
      </c>
      <c r="U155" s="3">
        <v>13.044890000000001</v>
      </c>
      <c r="W155">
        <v>12</v>
      </c>
      <c r="X155" s="3">
        <v>0.24025000000000002</v>
      </c>
      <c r="Y155" s="3">
        <v>0.24025000000000002</v>
      </c>
      <c r="Z155" s="3">
        <v>0.47092999999999996</v>
      </c>
      <c r="AA155" s="3">
        <v>0</v>
      </c>
      <c r="AB155" s="3">
        <v>0.71117999999999992</v>
      </c>
      <c r="AD155">
        <v>12</v>
      </c>
      <c r="AE155" s="3">
        <v>2.6679300000000001</v>
      </c>
      <c r="AF155" s="3">
        <v>0.78989999999999994</v>
      </c>
      <c r="AG155" s="3">
        <v>1.5483500000000001</v>
      </c>
      <c r="AH155" s="3">
        <v>1.11958</v>
      </c>
      <c r="AI155" s="3">
        <v>4.2162800000000002</v>
      </c>
      <c r="AL155" s="3"/>
      <c r="AM155" s="3"/>
      <c r="AN155" s="3"/>
      <c r="AO155" s="3"/>
      <c r="AP155" s="3"/>
      <c r="AQ155" s="3"/>
      <c r="AR155">
        <v>12</v>
      </c>
      <c r="AS155" s="3">
        <v>0.72604000000000002</v>
      </c>
      <c r="AT155" s="3">
        <v>0.41920000000000002</v>
      </c>
      <c r="AU155" s="3">
        <v>0.82172000000000001</v>
      </c>
      <c r="AV155" s="3">
        <v>0</v>
      </c>
      <c r="AW155" s="3">
        <v>1.54776</v>
      </c>
      <c r="AX155" s="3"/>
    </row>
    <row r="156" spans="16:50" x14ac:dyDescent="0.35">
      <c r="P156">
        <v>13</v>
      </c>
      <c r="Q156" s="3">
        <v>5.6629199999999997</v>
      </c>
      <c r="R156" s="3">
        <v>1.2066999999999999</v>
      </c>
      <c r="S156" s="3">
        <v>2.3653650000000006</v>
      </c>
      <c r="T156" s="3">
        <v>3.2975499999999998</v>
      </c>
      <c r="U156" s="3">
        <v>8.0282800000000005</v>
      </c>
      <c r="W156">
        <v>13</v>
      </c>
      <c r="X156" s="12" t="s">
        <v>90</v>
      </c>
      <c r="Y156" s="12" t="s">
        <v>90</v>
      </c>
      <c r="Z156" s="12" t="s">
        <v>90</v>
      </c>
      <c r="AA156" s="12" t="s">
        <v>90</v>
      </c>
      <c r="AB156" s="12" t="s">
        <v>90</v>
      </c>
      <c r="AD156">
        <v>13</v>
      </c>
      <c r="AE156" s="3">
        <v>3.2040500000000001</v>
      </c>
      <c r="AF156" s="3">
        <v>0.90995999999999988</v>
      </c>
      <c r="AG156" s="3">
        <v>1.783685</v>
      </c>
      <c r="AH156" s="3">
        <v>1.4203600000000001</v>
      </c>
      <c r="AI156" s="3">
        <v>4.98773</v>
      </c>
      <c r="AL156" s="3"/>
      <c r="AM156" s="3"/>
      <c r="AN156" s="3"/>
      <c r="AO156" s="3"/>
      <c r="AP156" s="3"/>
      <c r="AQ156" s="3"/>
      <c r="AR156">
        <v>13</v>
      </c>
      <c r="AS156" s="3">
        <v>1.19563</v>
      </c>
      <c r="AT156" s="3">
        <v>0.59128000000000003</v>
      </c>
      <c r="AU156" s="3">
        <v>1.159025</v>
      </c>
      <c r="AV156" s="3">
        <v>3.6610000000000004E-2</v>
      </c>
      <c r="AW156" s="3">
        <v>2.35466</v>
      </c>
      <c r="AX156" s="3"/>
    </row>
    <row r="157" spans="16:50" x14ac:dyDescent="0.35">
      <c r="P157">
        <v>14</v>
      </c>
      <c r="Q157" s="3">
        <v>2.5809199999999999</v>
      </c>
      <c r="R157" s="3">
        <v>0.80640999999999996</v>
      </c>
      <c r="S157" s="3">
        <v>1.5807100000000003</v>
      </c>
      <c r="T157" s="3">
        <v>1.00021</v>
      </c>
      <c r="U157" s="3">
        <v>4.1616300000000006</v>
      </c>
      <c r="W157">
        <v>14</v>
      </c>
      <c r="X157" s="3">
        <v>0.81230000000000002</v>
      </c>
      <c r="Y157" s="3">
        <v>0.40124000000000004</v>
      </c>
      <c r="Z157" s="3">
        <v>0.78650500000000001</v>
      </c>
      <c r="AA157" s="3">
        <v>2.5799999999999997E-2</v>
      </c>
      <c r="AB157" s="3">
        <v>1.5988100000000001</v>
      </c>
      <c r="AD157">
        <v>14</v>
      </c>
      <c r="AE157" s="3">
        <v>4.3090099999999998</v>
      </c>
      <c r="AF157" s="3">
        <v>0.94170999999999994</v>
      </c>
      <c r="AG157" s="3">
        <v>1.8459400000000004</v>
      </c>
      <c r="AH157" s="3">
        <v>2.4630699999999996</v>
      </c>
      <c r="AI157" s="3">
        <v>6.1549500000000004</v>
      </c>
      <c r="AL157" s="3"/>
      <c r="AM157" s="3"/>
      <c r="AN157" s="3"/>
      <c r="AO157" s="3"/>
      <c r="AP157" s="3"/>
      <c r="AQ157" s="3"/>
      <c r="AR157">
        <v>14</v>
      </c>
      <c r="AS157" s="3">
        <v>1.5090700000000001</v>
      </c>
      <c r="AT157" s="3">
        <v>0.56713000000000002</v>
      </c>
      <c r="AU157" s="3">
        <v>1.1116900000000001</v>
      </c>
      <c r="AV157" s="3">
        <v>0.39738000000000007</v>
      </c>
      <c r="AW157" s="3">
        <v>2.6207600000000002</v>
      </c>
      <c r="AX157" s="3"/>
    </row>
    <row r="158" spans="16:50" x14ac:dyDescent="0.35">
      <c r="P158">
        <v>15</v>
      </c>
      <c r="Q158" s="3">
        <v>5.2484099999999998</v>
      </c>
      <c r="R158" s="3">
        <v>1.03803</v>
      </c>
      <c r="S158" s="3">
        <v>2.0347300000000001</v>
      </c>
      <c r="T158" s="3">
        <v>3.2136800000000001</v>
      </c>
      <c r="U158" s="3">
        <v>7.2831400000000004</v>
      </c>
      <c r="W158">
        <v>15</v>
      </c>
      <c r="X158" s="3">
        <v>1.11632</v>
      </c>
      <c r="Y158" s="3">
        <v>0.43865999999999999</v>
      </c>
      <c r="Z158" s="3">
        <v>0.85985500000000004</v>
      </c>
      <c r="AA158" s="3">
        <v>0.25647000000000003</v>
      </c>
      <c r="AB158" s="3">
        <v>1.97618</v>
      </c>
      <c r="AD158">
        <v>15</v>
      </c>
      <c r="AE158" s="3">
        <v>2.3942000000000001</v>
      </c>
      <c r="AF158" s="3">
        <v>0.67835999999999996</v>
      </c>
      <c r="AG158" s="3">
        <v>1.3297099999999997</v>
      </c>
      <c r="AH158" s="3">
        <v>1.0644900000000002</v>
      </c>
      <c r="AI158" s="3">
        <v>3.7239099999999996</v>
      </c>
      <c r="AL158" s="3"/>
      <c r="AM158" s="3"/>
      <c r="AN158" s="3"/>
      <c r="AO158" s="3"/>
      <c r="AP158" s="3"/>
      <c r="AQ158" s="3"/>
      <c r="AR158">
        <v>15</v>
      </c>
      <c r="AS158" s="3">
        <v>1.4042000000000001</v>
      </c>
      <c r="AT158" s="3">
        <v>0.58650000000000002</v>
      </c>
      <c r="AU158" s="3">
        <v>1.1496550000000001</v>
      </c>
      <c r="AV158" s="3">
        <v>0.25455</v>
      </c>
      <c r="AW158" s="3">
        <v>2.5538600000000002</v>
      </c>
      <c r="AX158" s="3"/>
    </row>
    <row r="159" spans="16:50" x14ac:dyDescent="0.35">
      <c r="P159">
        <v>16</v>
      </c>
      <c r="Q159" s="3">
        <v>3.8703799999999995</v>
      </c>
      <c r="R159" s="3">
        <v>0.91798999999999997</v>
      </c>
      <c r="S159" s="3">
        <v>1.7994300000000001</v>
      </c>
      <c r="T159" s="3">
        <v>2.0709499999999998</v>
      </c>
      <c r="U159" s="3">
        <v>5.66981</v>
      </c>
      <c r="W159">
        <v>16</v>
      </c>
      <c r="X159" s="3">
        <v>0.91617000000000004</v>
      </c>
      <c r="Y159" s="3">
        <v>0.45468000000000003</v>
      </c>
      <c r="Z159" s="3">
        <v>0.89125500000000002</v>
      </c>
      <c r="AA159" s="3">
        <v>2.4919999999999998E-2</v>
      </c>
      <c r="AB159" s="3">
        <v>1.8074300000000001</v>
      </c>
      <c r="AD159">
        <v>16</v>
      </c>
      <c r="AE159" s="3">
        <v>2.2837100000000001</v>
      </c>
      <c r="AF159" s="3">
        <v>0.71612000000000009</v>
      </c>
      <c r="AG159" s="3">
        <v>1.403735</v>
      </c>
      <c r="AH159" s="3">
        <v>0.87997000000000003</v>
      </c>
      <c r="AI159" s="3">
        <v>3.6874400000000001</v>
      </c>
      <c r="AL159" s="3"/>
      <c r="AM159" s="3"/>
      <c r="AN159" s="3"/>
      <c r="AO159" s="3"/>
      <c r="AP159" s="3"/>
      <c r="AQ159" s="3"/>
      <c r="AR159">
        <v>16</v>
      </c>
      <c r="AS159" s="3">
        <v>0.26188</v>
      </c>
      <c r="AT159" s="3">
        <v>0.26188</v>
      </c>
      <c r="AU159" s="3">
        <v>0.51334000000000002</v>
      </c>
      <c r="AV159" s="3">
        <v>0</v>
      </c>
      <c r="AW159" s="3">
        <v>0.77522000000000002</v>
      </c>
      <c r="AX159" s="3"/>
    </row>
    <row r="160" spans="16:50" x14ac:dyDescent="0.35">
      <c r="P160">
        <v>17</v>
      </c>
      <c r="Q160" s="3">
        <v>4.3133699999999999</v>
      </c>
      <c r="R160" s="3">
        <v>1.14333</v>
      </c>
      <c r="S160" s="3">
        <v>2.2411449999999995</v>
      </c>
      <c r="T160" s="3">
        <v>2.0722200000000002</v>
      </c>
      <c r="U160" s="3">
        <v>6.5545099999999996</v>
      </c>
      <c r="W160">
        <v>17</v>
      </c>
      <c r="X160" s="3">
        <v>0.34405999999999998</v>
      </c>
      <c r="Y160" s="3">
        <v>0.34405999999999998</v>
      </c>
      <c r="Z160" s="3">
        <v>0.67443000000000008</v>
      </c>
      <c r="AA160" s="3">
        <v>0</v>
      </c>
      <c r="AB160" s="3">
        <v>1.0184900000000001</v>
      </c>
      <c r="AD160">
        <v>17</v>
      </c>
      <c r="AE160" s="3">
        <v>2.4577300000000002</v>
      </c>
      <c r="AF160" s="3">
        <v>0.91885000000000006</v>
      </c>
      <c r="AG160" s="3">
        <v>1.801115</v>
      </c>
      <c r="AH160" s="3">
        <v>0.65661000000000003</v>
      </c>
      <c r="AI160" s="3">
        <v>4.2588400000000002</v>
      </c>
      <c r="AL160" s="3"/>
      <c r="AM160" s="3"/>
      <c r="AN160" s="3"/>
      <c r="AO160" s="3"/>
      <c r="AP160" s="3"/>
      <c r="AQ160" s="3"/>
      <c r="AR160">
        <v>17</v>
      </c>
      <c r="AS160" s="3">
        <v>1.8986699999999999</v>
      </c>
      <c r="AT160" s="3">
        <v>0.84402999999999995</v>
      </c>
      <c r="AU160" s="3">
        <v>1.654455</v>
      </c>
      <c r="AV160" s="3">
        <v>0.24421000000000001</v>
      </c>
      <c r="AW160" s="3">
        <v>3.5531199999999998</v>
      </c>
      <c r="AX160" s="3"/>
    </row>
    <row r="161" spans="16:50" x14ac:dyDescent="0.35">
      <c r="P161">
        <v>18</v>
      </c>
      <c r="Q161" s="3">
        <v>4.53864</v>
      </c>
      <c r="R161" s="3">
        <v>1.3958599999999999</v>
      </c>
      <c r="S161" s="3">
        <v>2.736145</v>
      </c>
      <c r="T161" s="3">
        <v>1.8025</v>
      </c>
      <c r="U161" s="3">
        <v>7.2747900000000003</v>
      </c>
      <c r="W161">
        <v>18</v>
      </c>
      <c r="X161" s="3">
        <v>0.39698</v>
      </c>
      <c r="Y161" s="3">
        <v>0.39698</v>
      </c>
      <c r="Z161" s="3">
        <v>0.77815500000000004</v>
      </c>
      <c r="AA161" s="3">
        <v>0</v>
      </c>
      <c r="AB161" s="3">
        <v>1.17513</v>
      </c>
      <c r="AD161">
        <v>18</v>
      </c>
      <c r="AE161" s="3">
        <v>2.1405400000000001</v>
      </c>
      <c r="AF161" s="3">
        <v>0.94861000000000006</v>
      </c>
      <c r="AG161" s="3">
        <v>1.8594550000000001</v>
      </c>
      <c r="AH161" s="3">
        <v>0.28108</v>
      </c>
      <c r="AI161" s="3">
        <v>3.9999899999999999</v>
      </c>
      <c r="AL161" s="3"/>
      <c r="AM161" s="3"/>
      <c r="AN161" s="3"/>
      <c r="AO161" s="3"/>
      <c r="AP161" s="3"/>
      <c r="AQ161" s="3"/>
      <c r="AR161">
        <v>18</v>
      </c>
      <c r="AS161" s="3">
        <v>1.1909400000000001</v>
      </c>
      <c r="AT161" s="3">
        <v>0.67915000000000003</v>
      </c>
      <c r="AU161" s="3">
        <v>1.3312700000000002</v>
      </c>
      <c r="AV161" s="3">
        <v>0</v>
      </c>
      <c r="AW161" s="3">
        <v>2.5222100000000003</v>
      </c>
      <c r="AX161" s="3"/>
    </row>
    <row r="162" spans="16:50" x14ac:dyDescent="0.35">
      <c r="P162">
        <v>19</v>
      </c>
      <c r="Q162" s="3">
        <v>1.8252899999999999</v>
      </c>
      <c r="R162" s="3">
        <v>0.63434000000000001</v>
      </c>
      <c r="S162" s="3">
        <v>1.24343</v>
      </c>
      <c r="T162" s="3">
        <v>0.58186000000000004</v>
      </c>
      <c r="U162" s="3">
        <v>3.0687200000000003</v>
      </c>
      <c r="W162">
        <v>19</v>
      </c>
      <c r="X162" s="3">
        <v>1.8403099999999999</v>
      </c>
      <c r="Y162" s="3">
        <v>0.64545999999999992</v>
      </c>
      <c r="Z162" s="3">
        <v>1.265225</v>
      </c>
      <c r="AA162" s="3">
        <v>0.57508000000000004</v>
      </c>
      <c r="AB162" s="3">
        <v>3.1055299999999999</v>
      </c>
      <c r="AD162">
        <v>19</v>
      </c>
      <c r="AE162" s="3">
        <v>1.5722900000000002</v>
      </c>
      <c r="AF162" s="3">
        <v>0.58935999999999999</v>
      </c>
      <c r="AG162" s="3">
        <v>1.1552500000000001</v>
      </c>
      <c r="AH162" s="3">
        <v>0.41704000000000002</v>
      </c>
      <c r="AI162" s="3">
        <v>2.7275400000000003</v>
      </c>
      <c r="AL162" s="3"/>
      <c r="AM162" s="3"/>
      <c r="AN162" s="3"/>
      <c r="AO162" s="3"/>
      <c r="AP162" s="3"/>
      <c r="AQ162" s="3"/>
      <c r="AR162">
        <v>19</v>
      </c>
      <c r="AS162" s="3">
        <v>1.4265300000000001</v>
      </c>
      <c r="AT162" s="3">
        <v>0.65395999999999999</v>
      </c>
      <c r="AU162" s="3">
        <v>1.28189</v>
      </c>
      <c r="AV162" s="3">
        <v>0.14463999999999999</v>
      </c>
      <c r="AW162" s="3">
        <v>2.7084199999999998</v>
      </c>
      <c r="AX162" s="3"/>
    </row>
    <row r="163" spans="16:50" x14ac:dyDescent="0.35">
      <c r="P163">
        <v>20</v>
      </c>
      <c r="Q163" s="3">
        <v>9.589319999999999</v>
      </c>
      <c r="R163" s="3">
        <v>1.4396900000000001</v>
      </c>
      <c r="S163" s="3">
        <v>2.8220599999999996</v>
      </c>
      <c r="T163" s="3">
        <v>6.7672600000000003</v>
      </c>
      <c r="U163" s="3">
        <v>12.411379999999999</v>
      </c>
      <c r="W163">
        <v>20</v>
      </c>
      <c r="X163" s="3">
        <v>0.23690999999999998</v>
      </c>
      <c r="Y163" s="3">
        <v>0.23690999999999998</v>
      </c>
      <c r="Z163" s="3">
        <v>0.46439000000000002</v>
      </c>
      <c r="AA163" s="3">
        <v>0</v>
      </c>
      <c r="AB163" s="3">
        <v>0.70130000000000003</v>
      </c>
      <c r="AD163">
        <v>20</v>
      </c>
      <c r="AE163" s="3">
        <v>3.6080399999999999</v>
      </c>
      <c r="AF163" s="3">
        <v>0.90667999999999993</v>
      </c>
      <c r="AG163" s="3">
        <v>1.7772700000000001</v>
      </c>
      <c r="AH163" s="3">
        <v>1.83077</v>
      </c>
      <c r="AI163" s="3">
        <v>5.3853100000000005</v>
      </c>
      <c r="AL163" s="3"/>
      <c r="AM163" s="3"/>
      <c r="AN163" s="3"/>
      <c r="AO163" s="3"/>
      <c r="AP163" s="3"/>
      <c r="AQ163" s="3"/>
      <c r="AR163">
        <v>20</v>
      </c>
      <c r="AS163" s="3">
        <v>1.2070700000000001</v>
      </c>
      <c r="AT163" s="3">
        <v>0.53737999999999997</v>
      </c>
      <c r="AU163" s="3">
        <v>1.0533649999999999</v>
      </c>
      <c r="AV163" s="3">
        <v>0.15371000000000001</v>
      </c>
      <c r="AW163" s="3">
        <v>2.26044</v>
      </c>
      <c r="AX163" s="3"/>
    </row>
    <row r="164" spans="16:50" x14ac:dyDescent="0.35">
      <c r="P164">
        <v>21</v>
      </c>
      <c r="Q164" s="3">
        <v>5.4368999999999996</v>
      </c>
      <c r="R164" s="3">
        <v>1.0603400000000001</v>
      </c>
      <c r="S164" s="3">
        <v>2.0784600000000002</v>
      </c>
      <c r="T164" s="3">
        <v>3.3584399999999999</v>
      </c>
      <c r="U164" s="3">
        <v>7.5153600000000003</v>
      </c>
      <c r="W164">
        <v>21</v>
      </c>
      <c r="X164" s="12" t="s">
        <v>90</v>
      </c>
      <c r="Y164" s="12" t="s">
        <v>90</v>
      </c>
      <c r="Z164" s="12" t="s">
        <v>90</v>
      </c>
      <c r="AA164" s="12" t="s">
        <v>90</v>
      </c>
      <c r="AB164" s="12" t="s">
        <v>90</v>
      </c>
      <c r="AD164">
        <v>21</v>
      </c>
      <c r="AE164" s="3">
        <v>1.7445300000000001</v>
      </c>
      <c r="AF164" s="3">
        <v>0.60885999999999996</v>
      </c>
      <c r="AG164" s="3">
        <v>1.19347</v>
      </c>
      <c r="AH164" s="3">
        <v>0.55105999999999999</v>
      </c>
      <c r="AI164" s="3">
        <v>2.9380000000000002</v>
      </c>
      <c r="AL164" s="3"/>
      <c r="AM164" s="3"/>
      <c r="AN164" s="3"/>
      <c r="AO164" s="3"/>
      <c r="AP164" s="3"/>
      <c r="AQ164" s="3"/>
      <c r="AR164">
        <v>21</v>
      </c>
      <c r="AS164" s="3">
        <v>1.30145</v>
      </c>
      <c r="AT164" s="3">
        <v>0.52554000000000001</v>
      </c>
      <c r="AU164" s="3">
        <v>1.030165</v>
      </c>
      <c r="AV164" s="3">
        <v>0.27128999999999998</v>
      </c>
      <c r="AW164" s="3">
        <v>2.33162</v>
      </c>
      <c r="AX164" s="3"/>
    </row>
    <row r="165" spans="16:50" x14ac:dyDescent="0.35">
      <c r="P165">
        <v>22</v>
      </c>
      <c r="Q165" s="3">
        <v>5.2247899999999996</v>
      </c>
      <c r="R165" s="3">
        <v>1.35002</v>
      </c>
      <c r="S165" s="3">
        <v>2.6462949999999998</v>
      </c>
      <c r="T165" s="3">
        <v>2.5785</v>
      </c>
      <c r="U165" s="3">
        <v>7.8710899999999997</v>
      </c>
      <c r="W165">
        <v>22</v>
      </c>
      <c r="X165" s="3">
        <v>0.90855999999999992</v>
      </c>
      <c r="Y165" s="3">
        <v>0.63558000000000003</v>
      </c>
      <c r="Z165" s="3">
        <v>1.2458549999999999</v>
      </c>
      <c r="AA165" s="3">
        <v>0</v>
      </c>
      <c r="AB165" s="3">
        <v>2.15442</v>
      </c>
      <c r="AD165">
        <v>22</v>
      </c>
      <c r="AE165" s="3">
        <v>2.29535</v>
      </c>
      <c r="AF165" s="3">
        <v>0.86706000000000005</v>
      </c>
      <c r="AG165" s="3">
        <v>1.6995999999999998</v>
      </c>
      <c r="AH165" s="3">
        <v>0.59575</v>
      </c>
      <c r="AI165" s="3">
        <v>3.9949499999999998</v>
      </c>
      <c r="AL165" s="3"/>
      <c r="AM165" s="3"/>
      <c r="AN165" s="3"/>
      <c r="AO165" s="3"/>
      <c r="AP165" s="3"/>
      <c r="AQ165" s="3"/>
      <c r="AR165">
        <v>22</v>
      </c>
      <c r="AS165" s="13" t="s">
        <v>90</v>
      </c>
      <c r="AT165" s="13" t="s">
        <v>90</v>
      </c>
      <c r="AU165" s="13" t="s">
        <v>90</v>
      </c>
      <c r="AV165" s="13" t="s">
        <v>90</v>
      </c>
      <c r="AW165" s="13" t="s">
        <v>90</v>
      </c>
      <c r="AX165" s="3"/>
    </row>
    <row r="166" spans="16:50" x14ac:dyDescent="0.35">
      <c r="P166">
        <v>23</v>
      </c>
      <c r="Q166" s="3">
        <v>3.5015499999999999</v>
      </c>
      <c r="R166" s="3">
        <v>1.0909500000000001</v>
      </c>
      <c r="S166" s="3">
        <v>2.1384750000000001</v>
      </c>
      <c r="T166" s="3">
        <v>1.3630800000000001</v>
      </c>
      <c r="U166" s="3">
        <v>5.6400300000000003</v>
      </c>
      <c r="W166">
        <v>23</v>
      </c>
      <c r="X166" s="3">
        <v>0.34323999999999999</v>
      </c>
      <c r="Y166" s="3">
        <v>0.34323999999999999</v>
      </c>
      <c r="Z166" s="3">
        <v>0.67282500000000001</v>
      </c>
      <c r="AA166" s="3">
        <v>0</v>
      </c>
      <c r="AB166" s="3">
        <v>1.01607</v>
      </c>
      <c r="AD166">
        <v>23</v>
      </c>
      <c r="AE166" s="3">
        <v>1.36487</v>
      </c>
      <c r="AF166" s="3">
        <v>0.67771000000000003</v>
      </c>
      <c r="AG166" s="3">
        <v>1.3284400000000001</v>
      </c>
      <c r="AH166" s="3">
        <v>3.6430000000000004E-2</v>
      </c>
      <c r="AI166" s="3">
        <v>2.6933100000000003</v>
      </c>
      <c r="AL166" s="3"/>
      <c r="AM166" s="3"/>
      <c r="AN166" s="3"/>
      <c r="AO166" s="3"/>
      <c r="AP166" s="3"/>
      <c r="AQ166" s="3"/>
      <c r="AR166">
        <v>23</v>
      </c>
      <c r="AS166" s="3">
        <v>1.1122699999999999</v>
      </c>
      <c r="AT166" s="3">
        <v>0.64624000000000004</v>
      </c>
      <c r="AU166" s="3">
        <v>1.266745</v>
      </c>
      <c r="AV166" s="3">
        <v>0</v>
      </c>
      <c r="AW166" s="3">
        <v>2.3790100000000001</v>
      </c>
      <c r="AX166" s="3"/>
    </row>
    <row r="167" spans="16:50" x14ac:dyDescent="0.35">
      <c r="P167">
        <v>24</v>
      </c>
      <c r="Q167" s="3">
        <v>6.8149699999999998</v>
      </c>
      <c r="R167" s="3">
        <v>1.3068500000000001</v>
      </c>
      <c r="S167" s="3">
        <v>2.5616600000000003</v>
      </c>
      <c r="T167" s="3">
        <v>4.2533099999999999</v>
      </c>
      <c r="U167" s="3">
        <v>9.3766300000000005</v>
      </c>
      <c r="W167">
        <v>24</v>
      </c>
      <c r="X167" s="3">
        <v>0.27128999999999998</v>
      </c>
      <c r="Y167" s="3">
        <v>0.27128999999999998</v>
      </c>
      <c r="Z167" s="3">
        <v>0.53177999999999992</v>
      </c>
      <c r="AA167" s="3">
        <v>0</v>
      </c>
      <c r="AB167" s="3">
        <v>0.80306999999999995</v>
      </c>
      <c r="AD167">
        <v>24</v>
      </c>
      <c r="AE167" s="3">
        <v>2.18052</v>
      </c>
      <c r="AF167" s="3">
        <v>0.76161999999999996</v>
      </c>
      <c r="AG167" s="3">
        <v>1.4929250000000001</v>
      </c>
      <c r="AH167" s="3">
        <v>0.68759000000000003</v>
      </c>
      <c r="AI167" s="3">
        <v>3.6734400000000003</v>
      </c>
      <c r="AL167" s="3"/>
      <c r="AM167" s="3"/>
      <c r="AN167" s="3"/>
      <c r="AO167" s="3"/>
      <c r="AP167" s="3"/>
      <c r="AQ167" s="3"/>
      <c r="AR167">
        <v>24</v>
      </c>
      <c r="AS167" s="3">
        <v>1.0873600000000001</v>
      </c>
      <c r="AT167" s="3">
        <v>0.54369999999999996</v>
      </c>
      <c r="AU167" s="3">
        <v>1.065755</v>
      </c>
      <c r="AV167" s="3">
        <v>2.1610000000000001E-2</v>
      </c>
      <c r="AW167" s="3">
        <v>2.1531199999999999</v>
      </c>
      <c r="AX167" s="3"/>
    </row>
    <row r="168" spans="16:50" x14ac:dyDescent="0.35">
      <c r="P168">
        <v>25</v>
      </c>
      <c r="Q168" s="3">
        <v>5.0434100000000006</v>
      </c>
      <c r="R168" s="3">
        <v>1.32118</v>
      </c>
      <c r="S168" s="3">
        <v>2.5897500000000004</v>
      </c>
      <c r="T168" s="3">
        <v>2.4536599999999997</v>
      </c>
      <c r="U168" s="3">
        <v>7.6331600000000002</v>
      </c>
      <c r="W168">
        <v>25</v>
      </c>
      <c r="X168" s="12" t="s">
        <v>90</v>
      </c>
      <c r="Y168" s="12" t="s">
        <v>90</v>
      </c>
      <c r="Z168" s="12" t="s">
        <v>90</v>
      </c>
      <c r="AA168" s="12" t="s">
        <v>90</v>
      </c>
      <c r="AB168" s="12" t="s">
        <v>90</v>
      </c>
      <c r="AD168">
        <v>25</v>
      </c>
      <c r="AE168" s="3">
        <v>1.23024</v>
      </c>
      <c r="AF168" s="3">
        <v>0.65054000000000001</v>
      </c>
      <c r="AG168" s="3">
        <v>1.275185</v>
      </c>
      <c r="AH168" s="3">
        <v>0</v>
      </c>
      <c r="AI168" s="3">
        <v>2.50543</v>
      </c>
      <c r="AL168" s="3"/>
      <c r="AM168" s="3"/>
      <c r="AN168" s="3"/>
      <c r="AO168" s="3"/>
      <c r="AP168" s="3"/>
      <c r="AQ168" s="3"/>
      <c r="AR168">
        <v>25</v>
      </c>
      <c r="AS168" s="3">
        <v>1.7263199999999999</v>
      </c>
      <c r="AT168" s="3">
        <v>0.73597999999999997</v>
      </c>
      <c r="AU168" s="3">
        <v>1.4426550000000002</v>
      </c>
      <c r="AV168" s="3">
        <v>0.28365999999999997</v>
      </c>
      <c r="AW168" s="3">
        <v>3.1689700000000003</v>
      </c>
      <c r="AX168" s="3"/>
    </row>
    <row r="169" spans="16:50" x14ac:dyDescent="0.35">
      <c r="P169">
        <v>26</v>
      </c>
      <c r="Q169" s="3">
        <v>2.1944000000000004</v>
      </c>
      <c r="R169" s="3">
        <v>0.76600000000000001</v>
      </c>
      <c r="S169" s="3">
        <v>1.5015100000000001</v>
      </c>
      <c r="T169" s="3">
        <v>0.69289000000000001</v>
      </c>
      <c r="U169" s="3">
        <v>3.69591</v>
      </c>
      <c r="W169">
        <v>26</v>
      </c>
      <c r="X169" s="3">
        <v>0.27348</v>
      </c>
      <c r="Y169" s="3">
        <v>0.27348</v>
      </c>
      <c r="Z169" s="3">
        <v>0.53608</v>
      </c>
      <c r="AA169" s="3">
        <v>0</v>
      </c>
      <c r="AB169" s="3">
        <v>0.80955999999999995</v>
      </c>
      <c r="AD169">
        <v>26</v>
      </c>
      <c r="AE169" s="3">
        <v>0.54279999999999995</v>
      </c>
      <c r="AF169" s="3">
        <v>0.38381999999999999</v>
      </c>
      <c r="AG169" s="3">
        <v>0.75236000000000003</v>
      </c>
      <c r="AH169" s="3">
        <v>0</v>
      </c>
      <c r="AI169" s="3">
        <v>1.2951600000000001</v>
      </c>
      <c r="AL169" s="3"/>
      <c r="AM169" s="3"/>
      <c r="AN169" s="3"/>
      <c r="AO169" s="3"/>
      <c r="AP169" s="3"/>
      <c r="AQ169" s="3"/>
      <c r="AR169">
        <v>26</v>
      </c>
      <c r="AS169" s="3">
        <v>3.5476300000000003</v>
      </c>
      <c r="AT169" s="3">
        <v>0.96697999999999995</v>
      </c>
      <c r="AU169" s="3">
        <v>1.8954599999999999</v>
      </c>
      <c r="AV169" s="3">
        <v>1.6521699999999999</v>
      </c>
      <c r="AW169" s="3">
        <v>5.4430899999999998</v>
      </c>
      <c r="AX169" s="3"/>
    </row>
    <row r="170" spans="16:50" x14ac:dyDescent="0.35">
      <c r="P170">
        <v>27</v>
      </c>
      <c r="Q170" s="3">
        <v>5.7404299999999999</v>
      </c>
      <c r="R170" s="3">
        <v>1.58571</v>
      </c>
      <c r="S170" s="3">
        <v>3.108295</v>
      </c>
      <c r="T170" s="3">
        <v>2.6321300000000001</v>
      </c>
      <c r="U170" s="3">
        <v>8.8487200000000001</v>
      </c>
      <c r="W170">
        <v>27</v>
      </c>
      <c r="X170" s="12" t="s">
        <v>90</v>
      </c>
      <c r="Y170" s="12" t="s">
        <v>90</v>
      </c>
      <c r="Z170" s="12" t="s">
        <v>90</v>
      </c>
      <c r="AA170" s="12" t="s">
        <v>90</v>
      </c>
      <c r="AB170" s="12" t="s">
        <v>90</v>
      </c>
      <c r="AD170">
        <v>27</v>
      </c>
      <c r="AE170" s="3">
        <v>1.4941500000000001</v>
      </c>
      <c r="AF170" s="3">
        <v>0.66578999999999999</v>
      </c>
      <c r="AG170" s="3">
        <v>1.305075</v>
      </c>
      <c r="AH170" s="3">
        <v>0.18906999999999999</v>
      </c>
      <c r="AI170" s="3">
        <v>2.79922</v>
      </c>
      <c r="AL170" s="3"/>
      <c r="AM170" s="3"/>
      <c r="AN170" s="3"/>
      <c r="AO170" s="3"/>
      <c r="AP170" s="3"/>
      <c r="AQ170" s="3"/>
      <c r="AR170">
        <v>27</v>
      </c>
      <c r="AS170" s="3">
        <v>2.6995999999999998</v>
      </c>
      <c r="AT170" s="3">
        <v>0.86055000000000004</v>
      </c>
      <c r="AU170" s="3">
        <v>1.6868349999999999</v>
      </c>
      <c r="AV170" s="3">
        <v>1.0127600000000001</v>
      </c>
      <c r="AW170" s="3">
        <v>4.3864299999999998</v>
      </c>
      <c r="AX170" s="3"/>
    </row>
    <row r="171" spans="16:50" x14ac:dyDescent="0.35">
      <c r="P171">
        <v>28</v>
      </c>
      <c r="Q171" s="3">
        <v>1.24763</v>
      </c>
      <c r="R171" s="3">
        <v>0.55271999999999999</v>
      </c>
      <c r="S171" s="3">
        <v>1.0834349999999999</v>
      </c>
      <c r="T171" s="3">
        <v>0.16419</v>
      </c>
      <c r="U171" s="3">
        <v>2.3310599999999999</v>
      </c>
      <c r="W171">
        <v>28</v>
      </c>
      <c r="X171" s="3">
        <v>0.24507000000000001</v>
      </c>
      <c r="Y171" s="3">
        <v>0.24507000000000001</v>
      </c>
      <c r="Z171" s="3">
        <v>0.48038500000000001</v>
      </c>
      <c r="AA171" s="3">
        <v>0</v>
      </c>
      <c r="AB171" s="3">
        <v>0.72545999999999999</v>
      </c>
      <c r="AD171">
        <v>28</v>
      </c>
      <c r="AE171" s="3">
        <v>1.0747800000000001</v>
      </c>
      <c r="AF171" s="3">
        <v>0.54017999999999999</v>
      </c>
      <c r="AG171" s="3">
        <v>1.0588549999999999</v>
      </c>
      <c r="AH171" s="3">
        <v>1.592E-2</v>
      </c>
      <c r="AI171" s="3">
        <v>2.1336299999999997</v>
      </c>
      <c r="AL171" s="3"/>
      <c r="AM171" s="3"/>
      <c r="AN171" s="3"/>
      <c r="AO171" s="3"/>
      <c r="AP171" s="3"/>
      <c r="AQ171" s="3"/>
      <c r="AR171">
        <v>28</v>
      </c>
      <c r="AS171" s="3">
        <v>0.99914999999999998</v>
      </c>
      <c r="AT171" s="3">
        <v>0.49658000000000002</v>
      </c>
      <c r="AU171" s="3">
        <v>0.97340000000000004</v>
      </c>
      <c r="AV171" s="3">
        <v>2.5750000000000002E-2</v>
      </c>
      <c r="AW171" s="3">
        <v>1.97255</v>
      </c>
      <c r="AX171" s="3"/>
    </row>
    <row r="172" spans="16:50" x14ac:dyDescent="0.35">
      <c r="P172">
        <v>29</v>
      </c>
      <c r="Q172" s="3">
        <v>7.1587100000000001</v>
      </c>
      <c r="R172" s="3">
        <v>1.7544600000000001</v>
      </c>
      <c r="S172" s="3">
        <v>3.4390799999999997</v>
      </c>
      <c r="T172" s="3">
        <v>3.71963</v>
      </c>
      <c r="U172" s="3">
        <v>10.59779</v>
      </c>
      <c r="W172">
        <v>29</v>
      </c>
      <c r="X172" s="12" t="s">
        <v>90</v>
      </c>
      <c r="Y172" s="12" t="s">
        <v>90</v>
      </c>
      <c r="Z172" s="12" t="s">
        <v>90</v>
      </c>
      <c r="AA172" s="12" t="s">
        <v>90</v>
      </c>
      <c r="AB172" s="12" t="s">
        <v>90</v>
      </c>
      <c r="AD172">
        <v>29</v>
      </c>
      <c r="AE172" s="3">
        <v>0.41355000000000003</v>
      </c>
      <c r="AF172" s="3">
        <v>0.41355000000000003</v>
      </c>
      <c r="AG172" s="3">
        <v>0.81062999999999996</v>
      </c>
      <c r="AH172" s="3">
        <v>0</v>
      </c>
      <c r="AI172" s="3">
        <v>1.22418</v>
      </c>
      <c r="AL172" s="3"/>
      <c r="AM172" s="3"/>
      <c r="AN172" s="3"/>
      <c r="AO172" s="3"/>
      <c r="AP172" s="3"/>
      <c r="AQ172" s="3"/>
      <c r="AR172">
        <v>29</v>
      </c>
      <c r="AS172" s="3">
        <v>4.08901</v>
      </c>
      <c r="AT172" s="3">
        <v>1.3511900000000001</v>
      </c>
      <c r="AU172" s="3">
        <v>2.6486049999999999</v>
      </c>
      <c r="AV172" s="3">
        <v>1.4403999999999999</v>
      </c>
      <c r="AW172" s="3">
        <v>6.7376099999999992</v>
      </c>
      <c r="AX172" s="3"/>
    </row>
    <row r="173" spans="16:50" x14ac:dyDescent="0.35">
      <c r="P173">
        <v>30</v>
      </c>
      <c r="Q173" s="3">
        <v>8.1368399999999994</v>
      </c>
      <c r="R173" s="3">
        <v>1.2089799999999999</v>
      </c>
      <c r="S173" s="3">
        <v>2.3698250000000001</v>
      </c>
      <c r="T173" s="3">
        <v>5.7670199999999996</v>
      </c>
      <c r="U173" s="3">
        <v>10.50667</v>
      </c>
      <c r="W173">
        <v>30</v>
      </c>
      <c r="X173" s="12" t="s">
        <v>90</v>
      </c>
      <c r="Y173" s="12" t="s">
        <v>90</v>
      </c>
      <c r="Z173" s="12" t="s">
        <v>90</v>
      </c>
      <c r="AA173" s="12" t="s">
        <v>90</v>
      </c>
      <c r="AB173" s="12" t="s">
        <v>90</v>
      </c>
      <c r="AD173">
        <v>30</v>
      </c>
      <c r="AE173" s="3">
        <v>0.8079599999999999</v>
      </c>
      <c r="AF173" s="3">
        <v>0.40037</v>
      </c>
      <c r="AG173" s="3">
        <v>0.78480499999999997</v>
      </c>
      <c r="AH173" s="3">
        <v>2.316E-2</v>
      </c>
      <c r="AI173" s="3">
        <v>1.59277</v>
      </c>
      <c r="AL173" s="3"/>
      <c r="AM173" s="3"/>
      <c r="AN173" s="3"/>
      <c r="AO173" s="3"/>
      <c r="AP173" s="3"/>
      <c r="AQ173" s="3"/>
      <c r="AR173">
        <v>30</v>
      </c>
      <c r="AS173" s="3">
        <v>1.4270800000000001</v>
      </c>
      <c r="AT173" s="3">
        <v>0.53623999999999994</v>
      </c>
      <c r="AU173" s="3">
        <v>1.0511350000000002</v>
      </c>
      <c r="AV173" s="3">
        <v>0.37594</v>
      </c>
      <c r="AW173" s="3">
        <v>2.4782100000000002</v>
      </c>
      <c r="AX173" s="3"/>
    </row>
    <row r="174" spans="16:50" x14ac:dyDescent="0.35">
      <c r="P174">
        <v>31</v>
      </c>
      <c r="Q174" s="3">
        <v>6.4820699999999993</v>
      </c>
      <c r="R174" s="3">
        <v>1.30576</v>
      </c>
      <c r="S174" s="3">
        <v>2.5595350000000003</v>
      </c>
      <c r="T174" s="3">
        <v>3.9225400000000001</v>
      </c>
      <c r="U174" s="3">
        <v>9.0416100000000004</v>
      </c>
      <c r="W174">
        <v>31</v>
      </c>
      <c r="X174" s="3">
        <v>0.32741999999999999</v>
      </c>
      <c r="Y174" s="3">
        <v>0.32741999999999999</v>
      </c>
      <c r="Z174" s="3">
        <v>0.64180999999999999</v>
      </c>
      <c r="AA174" s="3">
        <v>0</v>
      </c>
      <c r="AB174" s="3">
        <v>0.96922999999999992</v>
      </c>
      <c r="AD174">
        <v>31</v>
      </c>
      <c r="AE174" s="3">
        <v>0.94704999999999995</v>
      </c>
      <c r="AF174" s="3">
        <v>0.54696999999999996</v>
      </c>
      <c r="AG174" s="3">
        <v>1.072165</v>
      </c>
      <c r="AH174" s="3">
        <v>0</v>
      </c>
      <c r="AI174" s="3">
        <v>2.0192100000000002</v>
      </c>
      <c r="AL174" s="3"/>
      <c r="AM174" s="3"/>
      <c r="AN174" s="3"/>
      <c r="AO174" s="3"/>
      <c r="AP174" s="3"/>
      <c r="AQ174" s="3"/>
      <c r="AR174">
        <v>31</v>
      </c>
      <c r="AS174" s="3">
        <v>1.8745399999999999</v>
      </c>
      <c r="AT174" s="3">
        <v>0.76157000000000008</v>
      </c>
      <c r="AU174" s="3">
        <v>1.4928350000000001</v>
      </c>
      <c r="AV174" s="3">
        <v>0.38169999999999998</v>
      </c>
      <c r="AW174" s="3">
        <v>3.3673700000000002</v>
      </c>
      <c r="AX174" s="3"/>
    </row>
    <row r="175" spans="16:50" x14ac:dyDescent="0.35">
      <c r="P175">
        <v>32</v>
      </c>
      <c r="Q175" s="3">
        <v>10.263479999999999</v>
      </c>
      <c r="R175" s="3">
        <v>1.7228899999999998</v>
      </c>
      <c r="S175" s="3">
        <v>3.377184999999999</v>
      </c>
      <c r="T175" s="3">
        <v>6.8862900000000007</v>
      </c>
      <c r="U175" s="3">
        <v>13.640659999999999</v>
      </c>
      <c r="W175">
        <v>32</v>
      </c>
      <c r="X175" s="12" t="s">
        <v>90</v>
      </c>
      <c r="Y175" s="12" t="s">
        <v>90</v>
      </c>
      <c r="Z175" s="12" t="s">
        <v>90</v>
      </c>
      <c r="AA175" s="12" t="s">
        <v>90</v>
      </c>
      <c r="AB175" s="12" t="s">
        <v>90</v>
      </c>
      <c r="AD175">
        <v>32</v>
      </c>
      <c r="AE175" s="3">
        <v>3.2039900000000001</v>
      </c>
      <c r="AF175" s="3">
        <v>1.00299</v>
      </c>
      <c r="AG175" s="3">
        <v>1.9660550000000001</v>
      </c>
      <c r="AH175" s="3">
        <v>1.23793</v>
      </c>
      <c r="AI175" s="3">
        <v>5.1700400000000002</v>
      </c>
      <c r="AL175" s="3"/>
      <c r="AM175" s="3"/>
      <c r="AN175" s="3"/>
      <c r="AO175" s="3"/>
      <c r="AP175" s="3"/>
      <c r="AQ175" s="3"/>
      <c r="AR175">
        <v>32</v>
      </c>
      <c r="AS175" s="3">
        <v>1.9232499999999999</v>
      </c>
      <c r="AT175" s="3">
        <v>0.77999999999999992</v>
      </c>
      <c r="AU175" s="3">
        <v>1.5289550000000001</v>
      </c>
      <c r="AV175" s="3">
        <v>0.39430000000000004</v>
      </c>
      <c r="AW175" s="3">
        <v>3.45221</v>
      </c>
      <c r="AX175" s="3"/>
    </row>
    <row r="176" spans="16:50" x14ac:dyDescent="0.35">
      <c r="Q176" s="3"/>
      <c r="R176" s="3"/>
      <c r="T176" s="3"/>
      <c r="U176" s="3"/>
      <c r="X176" s="3"/>
      <c r="Y176" s="3"/>
      <c r="AA176" s="3"/>
      <c r="AB176" s="3"/>
      <c r="AE176" s="3"/>
      <c r="AF176" s="3"/>
      <c r="AH176" s="3"/>
      <c r="AI176" s="3"/>
      <c r="AL176" s="3"/>
      <c r="AM176" s="3"/>
      <c r="AO176" s="3"/>
      <c r="AP176" s="3"/>
    </row>
    <row r="177" spans="16:50" x14ac:dyDescent="0.35">
      <c r="P177" s="1" t="s">
        <v>88</v>
      </c>
      <c r="Q177" s="3"/>
      <c r="R177" s="3"/>
      <c r="T177" s="3"/>
      <c r="U177" s="3"/>
      <c r="W177" s="1" t="s">
        <v>88</v>
      </c>
      <c r="X177" s="3"/>
      <c r="Y177" s="3"/>
      <c r="AA177" s="3"/>
      <c r="AB177" s="3"/>
      <c r="AE177" s="3"/>
      <c r="AF177" s="3"/>
      <c r="AH177" s="3"/>
      <c r="AI177" s="3"/>
      <c r="AL177" s="3"/>
      <c r="AM177" s="3"/>
      <c r="AO177" s="3"/>
      <c r="AP177" s="3"/>
    </row>
    <row r="178" spans="16:50" x14ac:dyDescent="0.35">
      <c r="P178">
        <v>1</v>
      </c>
      <c r="Q178" s="3">
        <v>1.2135399999999998</v>
      </c>
      <c r="R178" s="3">
        <v>0.69135999999999997</v>
      </c>
      <c r="S178" s="3">
        <v>1.3551899999999999</v>
      </c>
      <c r="T178" s="3">
        <v>0</v>
      </c>
      <c r="U178" s="3">
        <v>2.56873</v>
      </c>
      <c r="W178">
        <v>1</v>
      </c>
      <c r="X178" s="3">
        <v>6.0076799999999997</v>
      </c>
      <c r="Y178" s="3">
        <v>1.4841599999999999</v>
      </c>
      <c r="Z178" s="3">
        <v>2.9092400000000005</v>
      </c>
      <c r="AA178" s="3">
        <v>3.0984400000000001</v>
      </c>
      <c r="AB178" s="3">
        <v>8.9169200000000011</v>
      </c>
      <c r="AE178" s="3"/>
      <c r="AF178" s="3"/>
      <c r="AG178" s="3"/>
      <c r="AH178" s="3"/>
      <c r="AI178" s="3"/>
      <c r="AL178" s="3"/>
      <c r="AM178" s="3"/>
      <c r="AN178" s="3"/>
      <c r="AO178" s="3"/>
      <c r="AP178" s="3"/>
      <c r="AQ178" s="3"/>
      <c r="AU178" s="3"/>
      <c r="AX178" s="3"/>
    </row>
    <row r="179" spans="16:50" x14ac:dyDescent="0.35">
      <c r="P179">
        <v>2</v>
      </c>
      <c r="Q179" s="3">
        <v>2.9516299999999998</v>
      </c>
      <c r="R179" s="3">
        <v>0.83455999999999997</v>
      </c>
      <c r="S179" s="3">
        <v>1.6358999999999999</v>
      </c>
      <c r="T179" s="3">
        <v>1.3157300000000001</v>
      </c>
      <c r="U179" s="3">
        <v>4.5875300000000001</v>
      </c>
      <c r="W179">
        <v>2</v>
      </c>
      <c r="X179" s="3">
        <v>20.75385</v>
      </c>
      <c r="Y179" s="3">
        <v>2.0254300000000001</v>
      </c>
      <c r="Z179" s="3">
        <v>3.970225000000001</v>
      </c>
      <c r="AA179" s="3">
        <v>16.783629999999999</v>
      </c>
      <c r="AB179" s="3">
        <v>24.724080000000001</v>
      </c>
      <c r="AE179" s="3"/>
      <c r="AF179" s="3"/>
      <c r="AG179" s="3"/>
      <c r="AH179" s="3"/>
      <c r="AI179" s="3"/>
      <c r="AL179" s="3"/>
      <c r="AM179" s="3"/>
      <c r="AN179" s="3"/>
      <c r="AO179" s="3"/>
      <c r="AP179" s="3"/>
      <c r="AQ179" s="3"/>
      <c r="AU179" s="3"/>
      <c r="AX179" s="3"/>
    </row>
    <row r="180" spans="16:50" x14ac:dyDescent="0.35">
      <c r="P180">
        <v>3</v>
      </c>
      <c r="Q180" s="3">
        <v>4.99322</v>
      </c>
      <c r="R180" s="3">
        <v>1.6105700000000001</v>
      </c>
      <c r="S180" s="3">
        <v>3.1570150000000003</v>
      </c>
      <c r="T180" s="3">
        <v>1.8362099999999999</v>
      </c>
      <c r="U180" s="3">
        <v>8.1502400000000002</v>
      </c>
      <c r="W180">
        <v>3</v>
      </c>
      <c r="X180" s="3">
        <v>25.453930000000003</v>
      </c>
      <c r="Y180" s="3">
        <v>3.2211099999999999</v>
      </c>
      <c r="Z180" s="3">
        <v>6.3139900000000004</v>
      </c>
      <c r="AA180" s="3">
        <v>19.139939999999999</v>
      </c>
      <c r="AB180" s="3">
        <v>31.76792</v>
      </c>
      <c r="AE180" s="3"/>
      <c r="AF180" s="3"/>
      <c r="AG180" s="3"/>
      <c r="AH180" s="3"/>
      <c r="AI180" s="3"/>
      <c r="AL180" s="3"/>
      <c r="AM180" s="3"/>
      <c r="AN180" s="3"/>
      <c r="AO180" s="3"/>
      <c r="AP180" s="3"/>
      <c r="AQ180" s="3"/>
      <c r="AU180" s="3"/>
      <c r="AX180" s="3"/>
    </row>
    <row r="181" spans="16:50" x14ac:dyDescent="0.35">
      <c r="P181">
        <v>4</v>
      </c>
      <c r="Q181" s="3">
        <v>1.50841</v>
      </c>
      <c r="R181" s="3">
        <v>0.86787999999999998</v>
      </c>
      <c r="S181" s="3">
        <v>1.701195</v>
      </c>
      <c r="T181" s="3">
        <v>0</v>
      </c>
      <c r="U181" s="3">
        <v>3.2096</v>
      </c>
      <c r="W181">
        <v>4</v>
      </c>
      <c r="X181" s="3">
        <v>24.122869999999999</v>
      </c>
      <c r="Y181" s="3">
        <v>3.0467</v>
      </c>
      <c r="Z181" s="3">
        <v>5.9721150000000005</v>
      </c>
      <c r="AA181" s="3">
        <v>18.150749999999999</v>
      </c>
      <c r="AB181" s="3">
        <v>30.09498</v>
      </c>
      <c r="AE181" s="3"/>
      <c r="AF181" s="3"/>
      <c r="AG181" s="3"/>
      <c r="AH181" s="3"/>
      <c r="AI181" s="3"/>
      <c r="AL181" s="3"/>
      <c r="AM181" s="3"/>
      <c r="AN181" s="3"/>
      <c r="AO181" s="3"/>
      <c r="AP181" s="3"/>
      <c r="AQ181" s="3"/>
      <c r="AU181" s="3"/>
      <c r="AX181" s="3"/>
    </row>
    <row r="182" spans="16:50" x14ac:dyDescent="0.35">
      <c r="P182">
        <v>5</v>
      </c>
      <c r="Q182" s="3">
        <v>1.3503400000000001</v>
      </c>
      <c r="R182" s="3">
        <v>0.59912999999999994</v>
      </c>
      <c r="S182" s="3">
        <v>1.174415</v>
      </c>
      <c r="T182" s="3">
        <v>0.17591999999999999</v>
      </c>
      <c r="U182" s="3">
        <v>2.52475</v>
      </c>
      <c r="W182">
        <v>5</v>
      </c>
      <c r="X182" s="3">
        <v>19.093789999999998</v>
      </c>
      <c r="Y182" s="3">
        <v>2.0007099999999998</v>
      </c>
      <c r="Z182" s="3">
        <v>3.9217749999999985</v>
      </c>
      <c r="AA182" s="3">
        <v>15.17201</v>
      </c>
      <c r="AB182" s="3">
        <v>23.015559999999997</v>
      </c>
      <c r="AE182" s="3"/>
      <c r="AF182" s="3"/>
      <c r="AG182" s="3"/>
      <c r="AH182" s="3"/>
      <c r="AI182" s="3"/>
      <c r="AL182" s="3"/>
      <c r="AM182" s="3"/>
      <c r="AN182" s="3"/>
      <c r="AO182" s="3"/>
      <c r="AP182" s="3"/>
      <c r="AQ182" s="3"/>
      <c r="AU182" s="3"/>
      <c r="AX182" s="3"/>
    </row>
    <row r="183" spans="16:50" x14ac:dyDescent="0.35">
      <c r="P183">
        <v>6</v>
      </c>
      <c r="Q183" s="3">
        <v>5.7040699999999998</v>
      </c>
      <c r="R183" s="3">
        <v>1.7558399999999998</v>
      </c>
      <c r="S183" s="3">
        <v>3.4417749999999998</v>
      </c>
      <c r="T183" s="3">
        <v>2.2622900000000001</v>
      </c>
      <c r="U183" s="3">
        <v>9.1458399999999997</v>
      </c>
      <c r="W183">
        <v>6</v>
      </c>
      <c r="X183" s="3">
        <v>45.126759999999997</v>
      </c>
      <c r="Y183" s="3">
        <v>3.7766500000000001</v>
      </c>
      <c r="Z183" s="3">
        <v>7.4029399999999974</v>
      </c>
      <c r="AA183" s="3">
        <v>37.723820000000003</v>
      </c>
      <c r="AB183" s="3">
        <v>52.529699999999998</v>
      </c>
      <c r="AE183" s="3"/>
      <c r="AF183" s="3"/>
      <c r="AG183" s="3"/>
      <c r="AH183" s="3"/>
      <c r="AI183" s="3"/>
      <c r="AL183" s="3"/>
      <c r="AM183" s="3"/>
      <c r="AN183" s="3"/>
      <c r="AO183" s="3"/>
      <c r="AP183" s="3"/>
      <c r="AQ183" s="3"/>
      <c r="AU183" s="3"/>
      <c r="AX183" s="3"/>
    </row>
    <row r="184" spans="16:50" x14ac:dyDescent="0.35">
      <c r="P184">
        <v>7</v>
      </c>
      <c r="Q184" s="3">
        <v>4.5269599999999999</v>
      </c>
      <c r="R184" s="3">
        <v>1.08874</v>
      </c>
      <c r="S184" s="3">
        <v>2.1341299999999999</v>
      </c>
      <c r="T184" s="3">
        <v>2.39283</v>
      </c>
      <c r="U184" s="3">
        <v>6.6610899999999997</v>
      </c>
      <c r="W184">
        <v>7</v>
      </c>
      <c r="X184" s="3">
        <v>11.57286</v>
      </c>
      <c r="Y184" s="3">
        <v>1.6135400000000002</v>
      </c>
      <c r="Z184" s="3">
        <v>3.1628449999999999</v>
      </c>
      <c r="AA184" s="3">
        <v>8.4100099999999998</v>
      </c>
      <c r="AB184" s="3">
        <v>14.7357</v>
      </c>
      <c r="AE184" s="3"/>
      <c r="AF184" s="3"/>
      <c r="AG184" s="3"/>
      <c r="AH184" s="3"/>
      <c r="AI184" s="3"/>
      <c r="AL184" s="3"/>
      <c r="AM184" s="3"/>
      <c r="AN184" s="3"/>
      <c r="AO184" s="3"/>
      <c r="AP184" s="3"/>
      <c r="AQ184" s="3"/>
      <c r="AU184" s="3"/>
      <c r="AX184" s="3"/>
    </row>
    <row r="185" spans="16:50" x14ac:dyDescent="0.35">
      <c r="P185">
        <v>8</v>
      </c>
      <c r="Q185" s="3">
        <v>0.49179</v>
      </c>
      <c r="R185" s="3">
        <v>0.49179</v>
      </c>
      <c r="S185" s="3">
        <v>0.964005</v>
      </c>
      <c r="T185" s="3">
        <v>0</v>
      </c>
      <c r="U185" s="3">
        <v>1.4558</v>
      </c>
      <c r="W185">
        <v>8</v>
      </c>
      <c r="X185" s="3">
        <v>11.427289999999999</v>
      </c>
      <c r="Y185" s="3">
        <v>2.9060299999999999</v>
      </c>
      <c r="Z185" s="3">
        <v>5.6963749999999989</v>
      </c>
      <c r="AA185" s="3">
        <v>5.7309099999999997</v>
      </c>
      <c r="AB185" s="3">
        <v>17.123659999999997</v>
      </c>
      <c r="AE185" s="3"/>
      <c r="AF185" s="3"/>
      <c r="AG185" s="3"/>
      <c r="AH185" s="3"/>
      <c r="AI185" s="3"/>
      <c r="AL185" s="3"/>
      <c r="AM185" s="3"/>
      <c r="AN185" s="3"/>
      <c r="AO185" s="3"/>
      <c r="AP185" s="3"/>
      <c r="AQ185" s="3"/>
      <c r="AU185" s="3"/>
      <c r="AX185" s="3"/>
    </row>
    <row r="186" spans="16:50" x14ac:dyDescent="0.35">
      <c r="P186">
        <v>9</v>
      </c>
      <c r="Q186" s="3">
        <v>1.1853400000000001</v>
      </c>
      <c r="R186" s="3">
        <v>0.48082000000000003</v>
      </c>
      <c r="S186" s="3">
        <v>0.9425</v>
      </c>
      <c r="T186" s="3">
        <v>0.24283999999999997</v>
      </c>
      <c r="U186" s="3">
        <v>2.12784</v>
      </c>
      <c r="W186">
        <v>9</v>
      </c>
      <c r="X186" s="3">
        <v>17.397829999999999</v>
      </c>
      <c r="Y186" s="3">
        <v>1.7955800000000002</v>
      </c>
      <c r="Z186" s="3">
        <v>3.5196749999999994</v>
      </c>
      <c r="AA186" s="3">
        <v>13.878160000000001</v>
      </c>
      <c r="AB186" s="3">
        <v>20.91751</v>
      </c>
      <c r="AE186" s="3"/>
      <c r="AF186" s="3"/>
      <c r="AG186" s="3"/>
      <c r="AH186" s="3"/>
      <c r="AI186" s="3"/>
      <c r="AL186" s="3"/>
      <c r="AM186" s="3"/>
      <c r="AN186" s="3"/>
      <c r="AO186" s="3"/>
      <c r="AP186" s="3"/>
      <c r="AQ186" s="3"/>
      <c r="AU186" s="3"/>
      <c r="AX186" s="3"/>
    </row>
    <row r="187" spans="16:50" x14ac:dyDescent="0.35">
      <c r="P187">
        <v>10</v>
      </c>
      <c r="Q187" s="3">
        <v>3.1113</v>
      </c>
      <c r="R187" s="3">
        <v>1.04122</v>
      </c>
      <c r="S187" s="3">
        <v>2.0409950000000006</v>
      </c>
      <c r="T187" s="3">
        <v>1.0703</v>
      </c>
      <c r="U187" s="3">
        <v>5.1522900000000007</v>
      </c>
      <c r="W187">
        <v>10</v>
      </c>
      <c r="X187" s="3">
        <v>10.41878</v>
      </c>
      <c r="Y187" s="3">
        <v>1.7915400000000001</v>
      </c>
      <c r="Z187" s="3">
        <v>3.5117599999999993</v>
      </c>
      <c r="AA187" s="3">
        <v>6.9070200000000002</v>
      </c>
      <c r="AB187" s="3">
        <v>13.930539999999999</v>
      </c>
      <c r="AE187" s="3"/>
      <c r="AF187" s="3"/>
      <c r="AG187" s="3"/>
      <c r="AH187" s="3"/>
      <c r="AI187" s="3"/>
      <c r="AL187" s="3"/>
      <c r="AM187" s="3"/>
      <c r="AN187" s="3"/>
      <c r="AO187" s="3"/>
      <c r="AP187" s="3"/>
      <c r="AQ187" s="3"/>
      <c r="AU187" s="3"/>
      <c r="AX187" s="3"/>
    </row>
    <row r="188" spans="16:50" x14ac:dyDescent="0.35">
      <c r="P188">
        <v>11</v>
      </c>
      <c r="Q188" s="3">
        <v>1.9962899999999999</v>
      </c>
      <c r="R188" s="3">
        <v>0.65785000000000005</v>
      </c>
      <c r="S188" s="3">
        <v>1.289515</v>
      </c>
      <c r="T188" s="3">
        <v>0.70677000000000001</v>
      </c>
      <c r="U188" s="3">
        <v>3.2858000000000001</v>
      </c>
      <c r="W188">
        <v>11</v>
      </c>
      <c r="X188" s="3">
        <v>24.452740000000002</v>
      </c>
      <c r="Y188" s="3">
        <v>2.1734599999999999</v>
      </c>
      <c r="Z188" s="3">
        <v>4.2604050000000004</v>
      </c>
      <c r="AA188" s="3">
        <v>20.192329999999998</v>
      </c>
      <c r="AB188" s="3">
        <v>28.713139999999999</v>
      </c>
      <c r="AE188" s="3"/>
      <c r="AF188" s="3"/>
      <c r="AG188" s="3"/>
      <c r="AH188" s="3"/>
      <c r="AI188" s="3"/>
      <c r="AL188" s="3"/>
      <c r="AM188" s="3"/>
      <c r="AN188" s="3"/>
      <c r="AO188" s="3"/>
      <c r="AP188" s="3"/>
      <c r="AQ188" s="3"/>
      <c r="AU188" s="3"/>
      <c r="AX188" s="3"/>
    </row>
    <row r="189" spans="16:50" x14ac:dyDescent="0.35">
      <c r="P189">
        <v>12</v>
      </c>
      <c r="Q189" s="3">
        <v>3.1077400000000002</v>
      </c>
      <c r="R189" s="3">
        <v>0.89637</v>
      </c>
      <c r="S189" s="3">
        <v>1.75705</v>
      </c>
      <c r="T189" s="3">
        <v>1.3506899999999999</v>
      </c>
      <c r="U189" s="3">
        <v>4.8647900000000002</v>
      </c>
      <c r="W189">
        <v>12</v>
      </c>
      <c r="X189" s="3">
        <v>25.236219999999999</v>
      </c>
      <c r="Y189" s="3">
        <v>2.2349100000000002</v>
      </c>
      <c r="Z189" s="3">
        <v>4.3808350000000011</v>
      </c>
      <c r="AA189" s="3">
        <v>20.85539</v>
      </c>
      <c r="AB189" s="3">
        <v>29.617060000000002</v>
      </c>
      <c r="AE189" s="3"/>
      <c r="AF189" s="3"/>
      <c r="AG189" s="3"/>
      <c r="AH189" s="3"/>
      <c r="AI189" s="3"/>
      <c r="AL189" s="3"/>
      <c r="AM189" s="3"/>
      <c r="AN189" s="3"/>
      <c r="AO189" s="3"/>
      <c r="AP189" s="3"/>
      <c r="AQ189" s="3"/>
      <c r="AU189" s="3"/>
      <c r="AX189" s="3"/>
    </row>
    <row r="190" spans="16:50" x14ac:dyDescent="0.35">
      <c r="P190">
        <v>13</v>
      </c>
      <c r="Q190" s="3">
        <v>5.1061199999999998</v>
      </c>
      <c r="R190" s="3">
        <v>1.1363000000000001</v>
      </c>
      <c r="S190" s="3">
        <v>2.2273699999999996</v>
      </c>
      <c r="T190" s="3">
        <v>2.8787500000000001</v>
      </c>
      <c r="U190" s="3">
        <v>7.3334899999999994</v>
      </c>
      <c r="W190">
        <v>13</v>
      </c>
      <c r="X190" s="3">
        <v>17.392869999999998</v>
      </c>
      <c r="Y190" s="3">
        <v>1.9666800000000002</v>
      </c>
      <c r="Z190" s="3">
        <v>3.8550599999999999</v>
      </c>
      <c r="AA190" s="3">
        <v>13.53781</v>
      </c>
      <c r="AB190" s="3">
        <v>21.24793</v>
      </c>
      <c r="AE190" s="3"/>
      <c r="AF190" s="3"/>
      <c r="AG190" s="3"/>
      <c r="AH190" s="3"/>
      <c r="AI190" s="3"/>
      <c r="AL190" s="3"/>
      <c r="AM190" s="3"/>
      <c r="AN190" s="3"/>
      <c r="AO190" s="3"/>
      <c r="AP190" s="3"/>
      <c r="AQ190" s="3"/>
      <c r="AU190" s="3"/>
      <c r="AX190" s="13"/>
    </row>
    <row r="191" spans="16:50" x14ac:dyDescent="0.35">
      <c r="P191">
        <v>14</v>
      </c>
      <c r="Q191" s="3">
        <v>2.9022399999999999</v>
      </c>
      <c r="R191" s="3">
        <v>0.79130999999999996</v>
      </c>
      <c r="S191" s="3">
        <v>1.5511099999999998</v>
      </c>
      <c r="T191" s="3">
        <v>1.3511299999999999</v>
      </c>
      <c r="U191" s="3">
        <v>4.4533499999999995</v>
      </c>
      <c r="W191">
        <v>14</v>
      </c>
      <c r="X191" s="3">
        <v>15.99549</v>
      </c>
      <c r="Y191" s="3">
        <v>1.65934</v>
      </c>
      <c r="Z191" s="3">
        <v>3.2526149999999996</v>
      </c>
      <c r="AA191" s="3">
        <v>12.742880000000001</v>
      </c>
      <c r="AB191" s="3">
        <v>19.24811</v>
      </c>
      <c r="AE191" s="3"/>
      <c r="AF191" s="3"/>
      <c r="AG191" s="3"/>
      <c r="AH191" s="3"/>
      <c r="AI191" s="3"/>
      <c r="AL191" s="3"/>
      <c r="AM191" s="3"/>
      <c r="AN191" s="3"/>
      <c r="AO191" s="3"/>
      <c r="AP191" s="3"/>
      <c r="AQ191" s="3"/>
      <c r="AU191" s="3"/>
      <c r="AX191" s="3"/>
    </row>
    <row r="192" spans="16:50" x14ac:dyDescent="0.35">
      <c r="P192">
        <v>15</v>
      </c>
      <c r="Q192" s="3">
        <v>2.2752600000000003</v>
      </c>
      <c r="R192" s="3">
        <v>0.64828000000000008</v>
      </c>
      <c r="S192" s="3">
        <v>1.2707599999999997</v>
      </c>
      <c r="T192" s="3">
        <v>1.0044999999999999</v>
      </c>
      <c r="U192" s="3">
        <v>3.5460199999999995</v>
      </c>
      <c r="W192">
        <v>15</v>
      </c>
      <c r="X192" s="3">
        <v>13.66048</v>
      </c>
      <c r="Y192" s="3">
        <v>1.52058</v>
      </c>
      <c r="Z192" s="3">
        <v>2.9806250000000007</v>
      </c>
      <c r="AA192" s="3">
        <v>10.67986</v>
      </c>
      <c r="AB192" s="3">
        <v>16.641110000000001</v>
      </c>
      <c r="AE192" s="3"/>
      <c r="AF192" s="3"/>
      <c r="AG192" s="3"/>
      <c r="AH192" s="3"/>
      <c r="AI192" s="3"/>
      <c r="AL192" s="3"/>
      <c r="AM192" s="3"/>
      <c r="AN192" s="3"/>
      <c r="AO192" s="3"/>
      <c r="AP192" s="3"/>
      <c r="AQ192" s="3"/>
      <c r="AU192" s="3"/>
      <c r="AX192" s="3"/>
    </row>
    <row r="193" spans="16:50" x14ac:dyDescent="0.35">
      <c r="P193">
        <v>16</v>
      </c>
      <c r="Q193" s="3">
        <v>3.86714</v>
      </c>
      <c r="R193" s="3">
        <v>0.90833000000000008</v>
      </c>
      <c r="S193" s="3">
        <v>1.7804949999999999</v>
      </c>
      <c r="T193" s="3">
        <v>2.0866500000000001</v>
      </c>
      <c r="U193" s="3">
        <v>5.64764</v>
      </c>
      <c r="W193">
        <v>16</v>
      </c>
      <c r="X193" s="3">
        <v>16.426859999999998</v>
      </c>
      <c r="Y193" s="3">
        <v>1.7642399999999998</v>
      </c>
      <c r="Z193" s="3">
        <v>3.4582500000000005</v>
      </c>
      <c r="AA193" s="3">
        <v>12.96861</v>
      </c>
      <c r="AB193" s="3">
        <v>19.885110000000001</v>
      </c>
      <c r="AE193" s="3"/>
      <c r="AF193" s="3"/>
      <c r="AG193" s="3"/>
      <c r="AH193" s="3"/>
      <c r="AI193" s="3"/>
      <c r="AL193" s="3"/>
      <c r="AM193" s="3"/>
      <c r="AN193" s="3"/>
      <c r="AO193" s="3"/>
      <c r="AP193" s="3"/>
      <c r="AQ193" s="3"/>
      <c r="AU193" s="3"/>
      <c r="AX193" s="13"/>
    </row>
    <row r="194" spans="16:50" x14ac:dyDescent="0.35">
      <c r="P194">
        <v>17</v>
      </c>
      <c r="Q194" s="3">
        <v>4.8756500000000003</v>
      </c>
      <c r="R194" s="3">
        <v>1.2740199999999999</v>
      </c>
      <c r="S194" s="3">
        <v>2.4973100000000006</v>
      </c>
      <c r="T194" s="3">
        <v>2.3783400000000001</v>
      </c>
      <c r="U194" s="3">
        <v>7.3729600000000008</v>
      </c>
      <c r="W194">
        <v>17</v>
      </c>
      <c r="X194" s="3">
        <v>12.24316</v>
      </c>
      <c r="Y194" s="3">
        <v>1.9552</v>
      </c>
      <c r="Z194" s="3">
        <v>3.8325499999999986</v>
      </c>
      <c r="AA194" s="3">
        <v>8.4106100000000001</v>
      </c>
      <c r="AB194" s="3">
        <v>16.075709999999997</v>
      </c>
      <c r="AE194" s="3"/>
      <c r="AF194" s="3"/>
      <c r="AG194" s="3"/>
      <c r="AH194" s="3"/>
      <c r="AI194" s="3"/>
      <c r="AL194" s="3"/>
      <c r="AM194" s="3"/>
      <c r="AN194" s="3"/>
      <c r="AO194" s="3"/>
      <c r="AP194" s="3"/>
      <c r="AQ194" s="3"/>
      <c r="AU194" s="3"/>
      <c r="AX194" s="3"/>
    </row>
    <row r="195" spans="16:50" x14ac:dyDescent="0.35">
      <c r="P195">
        <v>18</v>
      </c>
      <c r="Q195" s="3">
        <v>0.39698</v>
      </c>
      <c r="R195" s="3">
        <v>0.39698</v>
      </c>
      <c r="S195" s="3">
        <v>0.77815500000000004</v>
      </c>
      <c r="T195" s="3">
        <v>0</v>
      </c>
      <c r="U195" s="3">
        <v>1.17513</v>
      </c>
      <c r="W195">
        <v>18</v>
      </c>
      <c r="X195" s="3">
        <v>31.282769999999999</v>
      </c>
      <c r="Y195" s="3">
        <v>3.1080700000000001</v>
      </c>
      <c r="Z195" s="3">
        <v>6.0924099999999992</v>
      </c>
      <c r="AA195" s="3">
        <v>25.190360000000002</v>
      </c>
      <c r="AB195" s="3">
        <v>37.37518</v>
      </c>
      <c r="AE195" s="3"/>
      <c r="AF195" s="3"/>
      <c r="AG195" s="3"/>
      <c r="AH195" s="3"/>
      <c r="AI195" s="3"/>
      <c r="AL195" s="3"/>
      <c r="AM195" s="3"/>
      <c r="AN195" s="3"/>
      <c r="AO195" s="3"/>
      <c r="AP195" s="3"/>
      <c r="AQ195" s="3"/>
      <c r="AU195" s="3"/>
      <c r="AX195" s="3"/>
    </row>
    <row r="196" spans="16:50" x14ac:dyDescent="0.35">
      <c r="P196">
        <v>19</v>
      </c>
      <c r="Q196" s="3">
        <v>1.6077600000000001</v>
      </c>
      <c r="R196" s="3">
        <v>0.60650999999999999</v>
      </c>
      <c r="S196" s="3">
        <v>1.1888700000000001</v>
      </c>
      <c r="T196" s="3">
        <v>0.41888999999999998</v>
      </c>
      <c r="U196" s="3">
        <v>2.7966299999999999</v>
      </c>
      <c r="W196">
        <v>19</v>
      </c>
      <c r="X196" s="3">
        <v>33.041290000000004</v>
      </c>
      <c r="Y196" s="3">
        <v>2.3440400000000001</v>
      </c>
      <c r="Z196" s="3">
        <v>4.5947599999999991</v>
      </c>
      <c r="AA196" s="3">
        <v>28.446529999999999</v>
      </c>
      <c r="AB196" s="3">
        <v>37.636049999999997</v>
      </c>
      <c r="AE196" s="3"/>
      <c r="AF196" s="3"/>
      <c r="AG196" s="3"/>
      <c r="AH196" s="3"/>
      <c r="AI196" s="3"/>
      <c r="AL196" s="3"/>
      <c r="AM196" s="3"/>
      <c r="AN196" s="3"/>
      <c r="AO196" s="3"/>
      <c r="AP196" s="3"/>
      <c r="AQ196" s="3"/>
      <c r="AU196" s="3"/>
      <c r="AX196" s="3"/>
    </row>
    <row r="197" spans="16:50" x14ac:dyDescent="0.35">
      <c r="P197">
        <v>20</v>
      </c>
      <c r="Q197" s="3">
        <v>5.0863800000000001</v>
      </c>
      <c r="R197" s="3">
        <v>1.07833</v>
      </c>
      <c r="S197" s="3">
        <v>2.1137299999999999</v>
      </c>
      <c r="T197" s="3">
        <v>2.9726499999999998</v>
      </c>
      <c r="U197" s="3">
        <v>7.2001099999999996</v>
      </c>
      <c r="W197">
        <v>20</v>
      </c>
      <c r="X197" s="3">
        <v>11.739090000000001</v>
      </c>
      <c r="Y197" s="3">
        <v>1.5855500000000002</v>
      </c>
      <c r="Z197" s="3">
        <v>3.1079750000000006</v>
      </c>
      <c r="AA197" s="3">
        <v>8.6311099999999996</v>
      </c>
      <c r="AB197" s="3">
        <v>14.847060000000001</v>
      </c>
      <c r="AE197" s="3"/>
      <c r="AF197" s="3"/>
      <c r="AG197" s="3"/>
      <c r="AH197" s="3"/>
      <c r="AI197" s="3"/>
      <c r="AL197" s="3"/>
      <c r="AM197" s="3"/>
      <c r="AN197" s="3"/>
      <c r="AO197" s="3"/>
      <c r="AP197" s="3"/>
      <c r="AQ197" s="3"/>
      <c r="AU197" s="3"/>
      <c r="AX197" s="3"/>
    </row>
    <row r="198" spans="16:50" x14ac:dyDescent="0.35">
      <c r="P198">
        <v>21</v>
      </c>
      <c r="Q198" s="3">
        <v>4.9996600000000004</v>
      </c>
      <c r="R198" s="3">
        <v>1.01339</v>
      </c>
      <c r="S198" s="3">
        <v>1.9864300000000004</v>
      </c>
      <c r="T198" s="3">
        <v>3.0132300000000001</v>
      </c>
      <c r="U198" s="3">
        <v>6.9860900000000008</v>
      </c>
      <c r="W198">
        <v>21</v>
      </c>
      <c r="X198" s="3">
        <v>16.678809999999999</v>
      </c>
      <c r="Y198" s="3">
        <v>1.5610199999999999</v>
      </c>
      <c r="Z198" s="3">
        <v>3.0598900000000002</v>
      </c>
      <c r="AA198" s="3">
        <v>13.618920000000001</v>
      </c>
      <c r="AB198" s="3">
        <v>19.738700000000001</v>
      </c>
      <c r="AE198" s="3"/>
      <c r="AF198" s="3"/>
      <c r="AG198" s="3"/>
      <c r="AH198" s="3"/>
      <c r="AI198" s="3"/>
      <c r="AL198" s="3"/>
      <c r="AM198" s="3"/>
      <c r="AN198" s="3"/>
      <c r="AO198" s="3"/>
      <c r="AP198" s="3"/>
      <c r="AQ198" s="3"/>
      <c r="AU198" s="3"/>
      <c r="AX198" s="3"/>
    </row>
    <row r="199" spans="16:50" x14ac:dyDescent="0.35">
      <c r="P199">
        <v>22</v>
      </c>
      <c r="Q199" s="3">
        <v>4.62371</v>
      </c>
      <c r="R199" s="3">
        <v>1.3259399999999999</v>
      </c>
      <c r="S199" s="3">
        <v>2.5990950000000002</v>
      </c>
      <c r="T199" s="3">
        <v>2.02461</v>
      </c>
      <c r="U199" s="3">
        <v>7.2228000000000003</v>
      </c>
      <c r="W199">
        <v>22</v>
      </c>
      <c r="X199" s="3">
        <v>29.631590000000003</v>
      </c>
      <c r="Y199" s="3">
        <v>2.7693300000000001</v>
      </c>
      <c r="Z199" s="3">
        <v>5.4284100000000013</v>
      </c>
      <c r="AA199" s="3">
        <v>24.20318</v>
      </c>
      <c r="AB199" s="3">
        <v>35.06</v>
      </c>
      <c r="AE199" s="3"/>
      <c r="AF199" s="3"/>
      <c r="AG199" s="3"/>
      <c r="AH199" s="3"/>
      <c r="AI199" s="3"/>
      <c r="AL199" s="3"/>
      <c r="AM199" s="3"/>
      <c r="AN199" s="3"/>
      <c r="AO199" s="3"/>
      <c r="AP199" s="3"/>
      <c r="AQ199" s="3"/>
      <c r="AU199" s="3"/>
      <c r="AX199" s="3"/>
    </row>
    <row r="200" spans="16:50" x14ac:dyDescent="0.35">
      <c r="P200">
        <v>23</v>
      </c>
      <c r="Q200" s="3">
        <v>1.0256799999999999</v>
      </c>
      <c r="R200" s="3">
        <v>0.58960000000000001</v>
      </c>
      <c r="S200" s="3">
        <v>1.1557200000000001</v>
      </c>
      <c r="T200" s="3">
        <v>0</v>
      </c>
      <c r="U200" s="3">
        <v>2.1814</v>
      </c>
      <c r="W200">
        <v>23</v>
      </c>
      <c r="X200" s="3">
        <v>14.5169</v>
      </c>
      <c r="Y200" s="3">
        <v>2.1378699999999999</v>
      </c>
      <c r="Z200" s="3">
        <v>4.1906199999999991</v>
      </c>
      <c r="AA200" s="3">
        <v>10.326280000000001</v>
      </c>
      <c r="AB200" s="3">
        <v>18.707519999999999</v>
      </c>
      <c r="AE200" s="3"/>
      <c r="AF200" s="3"/>
      <c r="AG200" s="3"/>
      <c r="AH200" s="3"/>
      <c r="AI200" s="3"/>
      <c r="AL200" s="3"/>
      <c r="AM200" s="3"/>
      <c r="AN200" s="3"/>
      <c r="AO200" s="3"/>
      <c r="AP200" s="3"/>
      <c r="AQ200" s="3"/>
      <c r="AU200" s="3"/>
      <c r="AX200" s="3"/>
    </row>
    <row r="201" spans="16:50" x14ac:dyDescent="0.35">
      <c r="P201">
        <v>24</v>
      </c>
      <c r="Q201" s="3">
        <v>3.8334600000000005</v>
      </c>
      <c r="R201" s="3">
        <v>0.98221000000000003</v>
      </c>
      <c r="S201" s="3">
        <v>1.9253199999999999</v>
      </c>
      <c r="T201" s="3">
        <v>1.9081399999999999</v>
      </c>
      <c r="U201" s="3">
        <v>5.7587799999999998</v>
      </c>
      <c r="W201">
        <v>24</v>
      </c>
      <c r="X201" s="3">
        <v>34.363100000000003</v>
      </c>
      <c r="Y201" s="3">
        <v>2.43113</v>
      </c>
      <c r="Z201" s="3">
        <v>4.7654750000000003</v>
      </c>
      <c r="AA201" s="3">
        <v>29.597620000000003</v>
      </c>
      <c r="AB201" s="3">
        <v>39.128570000000003</v>
      </c>
      <c r="AE201" s="3"/>
      <c r="AF201" s="3"/>
      <c r="AG201" s="3"/>
      <c r="AH201" s="3"/>
      <c r="AI201" s="3"/>
      <c r="AL201" s="3"/>
      <c r="AM201" s="3"/>
      <c r="AN201" s="3"/>
      <c r="AO201" s="3"/>
      <c r="AP201" s="3"/>
      <c r="AQ201" s="3"/>
      <c r="AU201" s="3"/>
      <c r="AX201" s="3"/>
    </row>
    <row r="202" spans="16:50" x14ac:dyDescent="0.35">
      <c r="P202">
        <v>25</v>
      </c>
      <c r="Q202" s="3">
        <v>1.9793799999999999</v>
      </c>
      <c r="R202" s="3">
        <v>0.84215000000000007</v>
      </c>
      <c r="S202" s="3">
        <v>1.6507800000000001</v>
      </c>
      <c r="T202" s="3">
        <v>0.3286</v>
      </c>
      <c r="U202" s="3">
        <v>3.6301600000000005</v>
      </c>
      <c r="W202">
        <v>25</v>
      </c>
      <c r="X202" s="3">
        <v>33.23818</v>
      </c>
      <c r="Y202" s="3">
        <v>2.9424700000000001</v>
      </c>
      <c r="Z202" s="3">
        <v>5.7677949999999996</v>
      </c>
      <c r="AA202" s="3">
        <v>27.470379999999999</v>
      </c>
      <c r="AB202" s="3">
        <v>39.005969999999998</v>
      </c>
      <c r="AE202" s="3"/>
      <c r="AF202" s="3"/>
      <c r="AG202" s="3"/>
      <c r="AH202" s="3"/>
      <c r="AI202" s="3"/>
      <c r="AL202" s="3"/>
      <c r="AM202" s="3"/>
      <c r="AN202" s="3"/>
      <c r="AO202" s="3"/>
      <c r="AP202" s="3"/>
      <c r="AQ202" s="3"/>
      <c r="AU202" s="3"/>
      <c r="AX202" s="3"/>
    </row>
    <row r="203" spans="16:50" x14ac:dyDescent="0.35">
      <c r="P203">
        <v>26</v>
      </c>
      <c r="Q203" s="3">
        <v>3.8269200000000003</v>
      </c>
      <c r="R203" s="3">
        <v>0.97006999999999999</v>
      </c>
      <c r="S203" s="3">
        <v>1.9015200000000001</v>
      </c>
      <c r="T203" s="3">
        <v>1.9254</v>
      </c>
      <c r="U203" s="3">
        <v>5.72844</v>
      </c>
      <c r="W203">
        <v>26</v>
      </c>
      <c r="X203" s="3">
        <v>19.36655</v>
      </c>
      <c r="Y203" s="3">
        <v>2.06657</v>
      </c>
      <c r="Z203" s="3">
        <v>4.0508699999999997</v>
      </c>
      <c r="AA203" s="3">
        <v>15.31568</v>
      </c>
      <c r="AB203" s="3">
        <v>23.41742</v>
      </c>
      <c r="AE203" s="3"/>
      <c r="AF203" s="3"/>
      <c r="AG203" s="3"/>
      <c r="AH203" s="3"/>
      <c r="AI203" s="3"/>
      <c r="AL203" s="3"/>
      <c r="AM203" s="3"/>
      <c r="AN203" s="3"/>
      <c r="AO203" s="3"/>
      <c r="AP203" s="3"/>
      <c r="AQ203" s="3"/>
      <c r="AU203" s="3"/>
      <c r="AX203" s="3"/>
    </row>
    <row r="204" spans="16:50" x14ac:dyDescent="0.35">
      <c r="P204">
        <v>27</v>
      </c>
      <c r="Q204" s="3">
        <v>7.8321699999999996</v>
      </c>
      <c r="R204" s="3">
        <v>1.7511300000000001</v>
      </c>
      <c r="S204" s="3">
        <v>3.4325400000000004</v>
      </c>
      <c r="T204" s="3">
        <v>4.3996300000000002</v>
      </c>
      <c r="U204" s="3">
        <v>11.264710000000001</v>
      </c>
      <c r="W204">
        <v>27</v>
      </c>
      <c r="X204" s="3">
        <v>20.768689999999999</v>
      </c>
      <c r="Y204" s="3">
        <v>2.5053700000000001</v>
      </c>
      <c r="Z204" s="3">
        <v>4.9109899999999991</v>
      </c>
      <c r="AA204" s="3">
        <v>15.857699999999999</v>
      </c>
      <c r="AB204" s="3">
        <v>25.679679999999998</v>
      </c>
      <c r="AE204" s="3"/>
      <c r="AF204" s="3"/>
      <c r="AG204" s="3"/>
      <c r="AH204" s="3"/>
      <c r="AI204" s="3"/>
      <c r="AL204" s="3"/>
      <c r="AM204" s="3"/>
      <c r="AN204" s="3"/>
      <c r="AO204" s="3"/>
      <c r="AP204" s="3"/>
      <c r="AQ204" s="3"/>
      <c r="AU204" s="3"/>
      <c r="AX204" s="3"/>
    </row>
    <row r="205" spans="16:50" x14ac:dyDescent="0.35">
      <c r="P205">
        <v>28</v>
      </c>
      <c r="Q205" s="3">
        <v>4.4774000000000003</v>
      </c>
      <c r="R205" s="3">
        <v>1.0207000000000002</v>
      </c>
      <c r="S205" s="3">
        <v>2.0007649999999995</v>
      </c>
      <c r="T205" s="3">
        <v>2.4766300000000001</v>
      </c>
      <c r="U205" s="3">
        <v>6.478159999999999</v>
      </c>
      <c r="W205">
        <v>28</v>
      </c>
      <c r="X205" s="3">
        <v>16.64498</v>
      </c>
      <c r="Y205" s="3">
        <v>1.90787</v>
      </c>
      <c r="Z205" s="3">
        <v>3.7397799999999997</v>
      </c>
      <c r="AA205" s="3">
        <v>12.905200000000001</v>
      </c>
      <c r="AB205" s="3">
        <v>20.38476</v>
      </c>
      <c r="AE205" s="3"/>
      <c r="AF205" s="3"/>
      <c r="AG205" s="3"/>
      <c r="AH205" s="3"/>
      <c r="AI205" s="3"/>
      <c r="AL205" s="3"/>
      <c r="AM205" s="3"/>
      <c r="AN205" s="3"/>
      <c r="AO205" s="3"/>
      <c r="AP205" s="3"/>
      <c r="AQ205" s="3"/>
      <c r="AU205" s="3"/>
      <c r="AX205" s="3"/>
    </row>
    <row r="206" spans="16:50" x14ac:dyDescent="0.35">
      <c r="P206">
        <v>29</v>
      </c>
      <c r="Q206" s="3">
        <v>4.3168499999999996</v>
      </c>
      <c r="R206" s="3">
        <v>1.3410500000000001</v>
      </c>
      <c r="S206" s="3">
        <v>2.6287099999999999</v>
      </c>
      <c r="T206" s="3">
        <v>1.6881400000000002</v>
      </c>
      <c r="U206" s="3">
        <v>6.9455600000000004</v>
      </c>
      <c r="W206">
        <v>29</v>
      </c>
      <c r="X206" s="3">
        <v>23.497399999999999</v>
      </c>
      <c r="Y206" s="3">
        <v>2.9079600000000001</v>
      </c>
      <c r="Z206" s="3">
        <v>5.7001449999999991</v>
      </c>
      <c r="AA206" s="3">
        <v>17.797250000000002</v>
      </c>
      <c r="AB206" s="3">
        <v>29.19754</v>
      </c>
      <c r="AE206" s="3"/>
      <c r="AF206" s="3"/>
      <c r="AG206" s="3"/>
      <c r="AH206" s="3"/>
      <c r="AI206" s="3"/>
      <c r="AL206" s="3"/>
      <c r="AM206" s="3"/>
      <c r="AN206" s="3"/>
      <c r="AO206" s="3"/>
      <c r="AP206" s="3"/>
      <c r="AQ206" s="3"/>
      <c r="AU206" s="3"/>
      <c r="AX206" s="3"/>
    </row>
    <row r="207" spans="16:50" x14ac:dyDescent="0.35">
      <c r="P207">
        <v>30</v>
      </c>
      <c r="Q207" s="3">
        <v>10.7156</v>
      </c>
      <c r="R207" s="3">
        <v>1.3726099999999999</v>
      </c>
      <c r="S207" s="3">
        <v>2.690570000000001</v>
      </c>
      <c r="T207" s="3">
        <v>8.0250299999999992</v>
      </c>
      <c r="U207" s="3">
        <v>13.406170000000001</v>
      </c>
      <c r="W207">
        <v>30</v>
      </c>
      <c r="X207" s="3">
        <v>12.63958</v>
      </c>
      <c r="Y207" s="3">
        <v>1.49604</v>
      </c>
      <c r="Z207" s="3">
        <v>2.9325249999999992</v>
      </c>
      <c r="AA207" s="3">
        <v>9.7070500000000006</v>
      </c>
      <c r="AB207" s="3">
        <v>15.572099999999999</v>
      </c>
      <c r="AE207" s="3"/>
      <c r="AF207" s="3"/>
      <c r="AG207" s="3"/>
      <c r="AH207" s="3"/>
      <c r="AI207" s="3"/>
      <c r="AL207" s="3"/>
      <c r="AM207" s="3"/>
      <c r="AN207" s="3"/>
      <c r="AO207" s="3"/>
      <c r="AP207" s="3"/>
      <c r="AQ207" s="3"/>
      <c r="AU207" s="3"/>
      <c r="AX207" s="3"/>
    </row>
    <row r="208" spans="16:50" x14ac:dyDescent="0.35">
      <c r="P208">
        <v>31</v>
      </c>
      <c r="Q208" s="3">
        <v>7.1488899999999997</v>
      </c>
      <c r="R208" s="3">
        <v>1.41605</v>
      </c>
      <c r="S208" s="3">
        <v>2.7757250000000004</v>
      </c>
      <c r="T208" s="3">
        <v>4.3731600000000004</v>
      </c>
      <c r="U208" s="3">
        <v>9.9246100000000013</v>
      </c>
      <c r="W208">
        <v>31</v>
      </c>
      <c r="X208" s="3">
        <v>17.091840000000001</v>
      </c>
      <c r="Y208" s="3">
        <v>2.0115000000000003</v>
      </c>
      <c r="Z208" s="3">
        <v>3.9429249999999998</v>
      </c>
      <c r="AA208" s="3">
        <v>13.148909999999999</v>
      </c>
      <c r="AB208" s="3">
        <v>21.034759999999999</v>
      </c>
      <c r="AE208" s="3"/>
      <c r="AF208" s="3"/>
      <c r="AG208" s="3"/>
      <c r="AH208" s="3"/>
      <c r="AI208" s="3"/>
      <c r="AL208" s="3"/>
      <c r="AM208" s="3"/>
      <c r="AN208" s="3"/>
      <c r="AO208" s="3"/>
      <c r="AP208" s="3"/>
      <c r="AQ208" s="3"/>
      <c r="AU208" s="3"/>
      <c r="AX208" s="3"/>
    </row>
    <row r="209" spans="16:50" x14ac:dyDescent="0.35">
      <c r="P209">
        <v>32</v>
      </c>
      <c r="Q209" s="3">
        <v>4.1659300000000004</v>
      </c>
      <c r="R209" s="3">
        <v>1.13419</v>
      </c>
      <c r="S209" s="3">
        <v>2.2232150000000006</v>
      </c>
      <c r="T209" s="3">
        <v>1.9427199999999998</v>
      </c>
      <c r="U209" s="3">
        <v>6.3891500000000008</v>
      </c>
      <c r="W209">
        <v>32</v>
      </c>
      <c r="X209" s="3">
        <v>25.974920000000001</v>
      </c>
      <c r="Y209" s="3">
        <v>2.4726499999999998</v>
      </c>
      <c r="Z209" s="3">
        <v>4.8468599999999977</v>
      </c>
      <c r="AA209" s="3">
        <v>21.128060000000001</v>
      </c>
      <c r="AB209" s="3">
        <v>30.821779999999997</v>
      </c>
      <c r="AE209" s="3"/>
      <c r="AF209" s="3"/>
      <c r="AG209" s="3"/>
      <c r="AH209" s="3"/>
      <c r="AI209" s="3"/>
      <c r="AL209" s="3"/>
      <c r="AM209" s="3"/>
      <c r="AN209" s="3"/>
      <c r="AO209" s="3"/>
      <c r="AP209" s="3"/>
      <c r="AQ209" s="3"/>
      <c r="AU209" s="3"/>
      <c r="AX209" s="3"/>
    </row>
    <row r="210" spans="16:50" x14ac:dyDescent="0.35">
      <c r="Q210" s="3"/>
      <c r="R210" s="3"/>
      <c r="T210" s="3"/>
      <c r="U210" s="3"/>
      <c r="X210" s="3"/>
      <c r="Y210" s="3"/>
      <c r="AA210" s="3"/>
      <c r="AB210" s="3"/>
      <c r="AE210" s="3"/>
      <c r="AF210" s="3"/>
      <c r="AH210" s="3"/>
      <c r="AI210" s="3"/>
      <c r="AL210" s="3"/>
      <c r="AM210" s="3"/>
      <c r="AO210" s="3"/>
      <c r="AP210" s="3"/>
    </row>
    <row r="211" spans="16:50" x14ac:dyDescent="0.35">
      <c r="P211" s="1" t="s">
        <v>89</v>
      </c>
      <c r="Q211" s="3"/>
      <c r="R211" s="3"/>
      <c r="T211" s="3"/>
      <c r="U211" s="3"/>
      <c r="W211" s="1" t="s">
        <v>89</v>
      </c>
      <c r="X211" s="3"/>
      <c r="Y211" s="3"/>
      <c r="AA211" s="3"/>
      <c r="AB211" s="3"/>
      <c r="AE211" s="3"/>
      <c r="AF211" s="3"/>
      <c r="AH211" s="3"/>
      <c r="AI211" s="3"/>
      <c r="AL211" s="3"/>
      <c r="AM211" s="3"/>
      <c r="AO211" s="3"/>
      <c r="AP211" s="3"/>
    </row>
    <row r="212" spans="16:50" x14ac:dyDescent="0.35">
      <c r="P212">
        <v>1</v>
      </c>
      <c r="Q212" s="3">
        <v>25.733560000000001</v>
      </c>
      <c r="R212" s="3">
        <v>2.452</v>
      </c>
      <c r="S212" s="3">
        <v>4.8063899999999986</v>
      </c>
      <c r="T212" s="3">
        <v>20.92717</v>
      </c>
      <c r="U212" s="3">
        <v>30.539949999999997</v>
      </c>
      <c r="W212">
        <v>1</v>
      </c>
      <c r="X212" s="3">
        <v>49.349270000000004</v>
      </c>
      <c r="Y212" s="3">
        <v>2.3097699999999999</v>
      </c>
      <c r="Z212" s="3">
        <v>4.5275900000000036</v>
      </c>
      <c r="AA212" s="3">
        <v>44.821680000000001</v>
      </c>
      <c r="AB212" s="3">
        <v>53.876860000000008</v>
      </c>
      <c r="AE212" s="3"/>
      <c r="AF212" s="3"/>
      <c r="AG212" s="3"/>
      <c r="AH212" s="3"/>
      <c r="AI212" s="3"/>
      <c r="AL212" s="3"/>
      <c r="AM212" s="3"/>
      <c r="AN212" s="3"/>
      <c r="AO212" s="3"/>
      <c r="AP212" s="3"/>
      <c r="AQ212" s="3"/>
      <c r="AU212" s="3"/>
      <c r="AX212" s="3"/>
    </row>
    <row r="213" spans="16:50" x14ac:dyDescent="0.35">
      <c r="P213">
        <v>2</v>
      </c>
      <c r="Q213" s="3">
        <v>24.441189999999999</v>
      </c>
      <c r="R213" s="3">
        <v>2.12866</v>
      </c>
      <c r="S213" s="3">
        <v>4.1725749999999984</v>
      </c>
      <c r="T213" s="3">
        <v>20.268620000000002</v>
      </c>
      <c r="U213" s="3">
        <v>28.613769999999999</v>
      </c>
      <c r="W213">
        <v>2</v>
      </c>
      <c r="X213" s="3">
        <v>42.399479999999997</v>
      </c>
      <c r="Y213" s="3">
        <v>2.4101399999999997</v>
      </c>
      <c r="Z213" s="3">
        <v>4.7243249999999968</v>
      </c>
      <c r="AA213" s="3">
        <v>37.675150000000002</v>
      </c>
      <c r="AB213" s="3">
        <v>47.123799999999996</v>
      </c>
      <c r="AE213" s="3"/>
      <c r="AF213" s="3"/>
      <c r="AG213" s="3"/>
      <c r="AH213" s="3"/>
      <c r="AI213" s="3"/>
      <c r="AL213" s="3"/>
      <c r="AM213" s="3"/>
      <c r="AN213" s="3"/>
      <c r="AO213" s="3"/>
      <c r="AP213" s="3"/>
      <c r="AQ213" s="3"/>
      <c r="AU213" s="3"/>
      <c r="AX213" s="3"/>
    </row>
    <row r="214" spans="16:50" x14ac:dyDescent="0.35">
      <c r="P214">
        <v>3</v>
      </c>
      <c r="Q214" s="3">
        <v>26.537939999999999</v>
      </c>
      <c r="R214" s="3">
        <v>3.2929899999999996</v>
      </c>
      <c r="S214" s="3">
        <v>6.4548800000000011</v>
      </c>
      <c r="T214" s="3">
        <v>20.08306</v>
      </c>
      <c r="U214" s="3">
        <v>32.992820000000002</v>
      </c>
      <c r="W214">
        <v>3</v>
      </c>
      <c r="X214" s="3">
        <v>38.13008</v>
      </c>
      <c r="Y214" s="3">
        <v>3.6290100000000001</v>
      </c>
      <c r="Z214" s="3">
        <v>7.1135500000000036</v>
      </c>
      <c r="AA214" s="3">
        <v>31.016529999999996</v>
      </c>
      <c r="AB214" s="3">
        <v>45.243630000000003</v>
      </c>
      <c r="AE214" s="3"/>
      <c r="AF214" s="3"/>
      <c r="AG214" s="3"/>
      <c r="AH214" s="3"/>
      <c r="AI214" s="3"/>
      <c r="AL214" s="3"/>
      <c r="AM214" s="3"/>
      <c r="AN214" s="3"/>
      <c r="AO214" s="3"/>
      <c r="AP214" s="3"/>
      <c r="AQ214" s="3"/>
      <c r="AU214" s="3"/>
      <c r="AX214" s="3"/>
    </row>
    <row r="215" spans="16:50" x14ac:dyDescent="0.35">
      <c r="P215">
        <v>4</v>
      </c>
      <c r="Q215" s="3">
        <v>21.114359999999998</v>
      </c>
      <c r="R215" s="3">
        <v>2.8831899999999999</v>
      </c>
      <c r="S215" s="3">
        <v>5.6515999999999993</v>
      </c>
      <c r="T215" s="3">
        <v>15.462760000000001</v>
      </c>
      <c r="U215" s="3">
        <v>26.76596</v>
      </c>
      <c r="W215">
        <v>4</v>
      </c>
      <c r="X215" s="3">
        <v>16.079139999999999</v>
      </c>
      <c r="Y215" s="3">
        <v>2.61653</v>
      </c>
      <c r="Z215" s="3">
        <v>5.1288900000000002</v>
      </c>
      <c r="AA215" s="3">
        <v>10.95025</v>
      </c>
      <c r="AB215" s="3">
        <v>21.208030000000001</v>
      </c>
      <c r="AE215" s="3"/>
      <c r="AF215" s="3"/>
      <c r="AG215" s="3"/>
      <c r="AH215" s="3"/>
      <c r="AI215" s="3"/>
      <c r="AL215" s="3"/>
      <c r="AM215" s="3"/>
      <c r="AN215" s="3"/>
      <c r="AO215" s="3"/>
      <c r="AP215" s="3"/>
      <c r="AQ215" s="3"/>
      <c r="AU215" s="3"/>
      <c r="AX215" s="3"/>
    </row>
    <row r="216" spans="16:50" x14ac:dyDescent="0.35">
      <c r="P216">
        <v>5</v>
      </c>
      <c r="Q216" s="3">
        <v>47.879359999999998</v>
      </c>
      <c r="R216" s="3">
        <v>2.51695</v>
      </c>
      <c r="S216" s="3">
        <v>4.9337049999999962</v>
      </c>
      <c r="T216" s="3">
        <v>42.945660000000004</v>
      </c>
      <c r="U216" s="3">
        <v>52.813069999999996</v>
      </c>
      <c r="W216">
        <v>5</v>
      </c>
      <c r="X216" s="3">
        <v>72.983869999999996</v>
      </c>
      <c r="Y216" s="3">
        <v>2.2797700000000001</v>
      </c>
      <c r="Z216" s="3">
        <v>4.4687699999999992</v>
      </c>
      <c r="AA216" s="3">
        <v>68.51509999999999</v>
      </c>
      <c r="AB216" s="3">
        <v>77.452639999999988</v>
      </c>
      <c r="AE216" s="3"/>
      <c r="AF216" s="3"/>
      <c r="AG216" s="3"/>
      <c r="AH216" s="3"/>
      <c r="AI216" s="3"/>
      <c r="AL216" s="3"/>
      <c r="AM216" s="3"/>
      <c r="AN216" s="3"/>
      <c r="AO216" s="3"/>
      <c r="AP216" s="3"/>
      <c r="AQ216" s="3"/>
      <c r="AU216" s="3"/>
      <c r="AX216" s="3"/>
    </row>
    <row r="217" spans="16:50" x14ac:dyDescent="0.35">
      <c r="P217">
        <v>6</v>
      </c>
      <c r="Q217" s="3">
        <v>38.32329</v>
      </c>
      <c r="R217" s="3">
        <v>3.6601099999999995</v>
      </c>
      <c r="S217" s="3">
        <v>7.1745149999999995</v>
      </c>
      <c r="T217" s="3">
        <v>31.148769999999999</v>
      </c>
      <c r="U217" s="3">
        <v>45.497799999999998</v>
      </c>
      <c r="W217">
        <v>6</v>
      </c>
      <c r="X217" s="3">
        <v>37.717120000000001</v>
      </c>
      <c r="Y217" s="3">
        <v>3.6848699999999996</v>
      </c>
      <c r="Z217" s="3">
        <v>7.2230350000000012</v>
      </c>
      <c r="AA217" s="3">
        <v>30.49408</v>
      </c>
      <c r="AB217" s="3">
        <v>44.940150000000003</v>
      </c>
      <c r="AE217" s="3"/>
      <c r="AF217" s="3"/>
      <c r="AG217" s="3"/>
      <c r="AH217" s="3"/>
      <c r="AI217" s="3"/>
      <c r="AL217" s="3"/>
      <c r="AM217" s="3"/>
      <c r="AN217" s="3"/>
      <c r="AO217" s="3"/>
      <c r="AP217" s="3"/>
      <c r="AQ217" s="3"/>
      <c r="AU217" s="3"/>
      <c r="AX217" s="3"/>
    </row>
    <row r="218" spans="16:50" x14ac:dyDescent="0.35">
      <c r="P218">
        <v>7</v>
      </c>
      <c r="Q218" s="3">
        <v>47.864109999999997</v>
      </c>
      <c r="R218" s="3">
        <v>2.4780199999999999</v>
      </c>
      <c r="S218" s="3">
        <v>4.8573850000000007</v>
      </c>
      <c r="T218" s="3">
        <v>43.006729999999997</v>
      </c>
      <c r="U218" s="3">
        <v>52.721499999999999</v>
      </c>
      <c r="W218">
        <v>7</v>
      </c>
      <c r="X218" s="3">
        <v>64.45478</v>
      </c>
      <c r="Y218" s="3">
        <v>2.4361000000000002</v>
      </c>
      <c r="Z218" s="3">
        <v>4.7752200000000045</v>
      </c>
      <c r="AA218" s="3">
        <v>59.679559999999995</v>
      </c>
      <c r="AB218" s="3">
        <v>69.23</v>
      </c>
      <c r="AE218" s="3"/>
      <c r="AF218" s="3"/>
      <c r="AG218" s="3"/>
      <c r="AH218" s="3"/>
      <c r="AI218" s="3"/>
      <c r="AL218" s="3"/>
      <c r="AM218" s="3"/>
      <c r="AN218" s="3"/>
      <c r="AO218" s="3"/>
      <c r="AP218" s="3"/>
      <c r="AQ218" s="3"/>
      <c r="AU218" s="3"/>
      <c r="AX218" s="3"/>
    </row>
    <row r="219" spans="16:50" x14ac:dyDescent="0.35">
      <c r="P219">
        <v>8</v>
      </c>
      <c r="Q219" s="3">
        <v>29.288039999999999</v>
      </c>
      <c r="R219" s="3">
        <v>4.32111</v>
      </c>
      <c r="S219" s="3">
        <v>8.4701849999999972</v>
      </c>
      <c r="T219" s="3">
        <v>20.81785</v>
      </c>
      <c r="U219" s="3">
        <v>37.758219999999994</v>
      </c>
      <c r="W219">
        <v>8</v>
      </c>
      <c r="X219" s="3">
        <v>50.115459999999999</v>
      </c>
      <c r="Y219" s="3">
        <v>4.0956200000000003</v>
      </c>
      <c r="Z219" s="3">
        <v>8.0281850000000006</v>
      </c>
      <c r="AA219" s="3">
        <v>42.08728</v>
      </c>
      <c r="AB219" s="3">
        <v>58.143650000000001</v>
      </c>
      <c r="AE219" s="3"/>
      <c r="AF219" s="3"/>
      <c r="AG219" s="3"/>
      <c r="AH219" s="3"/>
      <c r="AI219" s="3"/>
      <c r="AL219" s="3"/>
      <c r="AM219" s="3"/>
      <c r="AN219" s="3"/>
      <c r="AO219" s="3"/>
      <c r="AP219" s="3"/>
      <c r="AQ219" s="3"/>
      <c r="AU219" s="3"/>
      <c r="AX219" s="3"/>
    </row>
    <row r="220" spans="16:50" x14ac:dyDescent="0.35">
      <c r="P220">
        <v>9</v>
      </c>
      <c r="Q220" s="3">
        <v>42.700780000000002</v>
      </c>
      <c r="R220" s="3">
        <v>2.2091699999999999</v>
      </c>
      <c r="S220" s="3">
        <v>4.3303850000000033</v>
      </c>
      <c r="T220" s="3">
        <v>38.370399999999997</v>
      </c>
      <c r="U220" s="3">
        <v>47.031170000000003</v>
      </c>
      <c r="W220">
        <v>9</v>
      </c>
      <c r="X220" s="3">
        <v>67.718850000000003</v>
      </c>
      <c r="Y220" s="3">
        <v>2.09606</v>
      </c>
      <c r="Z220" s="3">
        <v>4.10867</v>
      </c>
      <c r="AA220" s="3">
        <v>63.610180000000007</v>
      </c>
      <c r="AB220" s="3">
        <v>71.827520000000007</v>
      </c>
      <c r="AE220" s="3"/>
      <c r="AF220" s="3"/>
      <c r="AG220" s="3"/>
      <c r="AH220" s="3"/>
      <c r="AI220" s="3"/>
      <c r="AL220" s="3"/>
      <c r="AM220" s="3"/>
      <c r="AN220" s="3"/>
      <c r="AO220" s="3"/>
      <c r="AP220" s="3"/>
      <c r="AQ220" s="3"/>
      <c r="AU220" s="3"/>
      <c r="AX220" s="3"/>
    </row>
    <row r="221" spans="16:50" x14ac:dyDescent="0.35">
      <c r="P221">
        <v>10</v>
      </c>
      <c r="Q221" s="3">
        <v>40.58831</v>
      </c>
      <c r="R221" s="3">
        <v>2.8690000000000002</v>
      </c>
      <c r="S221" s="3">
        <v>5.6237850000000016</v>
      </c>
      <c r="T221" s="3">
        <v>34.964529999999996</v>
      </c>
      <c r="U221" s="3">
        <v>46.2121</v>
      </c>
      <c r="W221">
        <v>10</v>
      </c>
      <c r="X221" s="3">
        <v>77.165589999999995</v>
      </c>
      <c r="Y221" s="3">
        <v>2.5608399999999998</v>
      </c>
      <c r="Z221" s="3">
        <v>5.0197199999999995</v>
      </c>
      <c r="AA221" s="3">
        <v>72.145870000000002</v>
      </c>
      <c r="AB221" s="3">
        <v>82.185310000000001</v>
      </c>
      <c r="AE221" s="3"/>
      <c r="AF221" s="3"/>
      <c r="AG221" s="3"/>
      <c r="AH221" s="3"/>
      <c r="AI221" s="3"/>
      <c r="AL221" s="3"/>
      <c r="AM221" s="3"/>
      <c r="AN221" s="3"/>
      <c r="AO221" s="3"/>
      <c r="AP221" s="3"/>
      <c r="AQ221" s="3"/>
      <c r="AU221" s="3"/>
      <c r="AX221" s="3"/>
    </row>
    <row r="222" spans="16:50" x14ac:dyDescent="0.35">
      <c r="P222">
        <v>11</v>
      </c>
      <c r="Q222" s="3">
        <v>44.708260000000003</v>
      </c>
      <c r="R222" s="3">
        <v>2.50753</v>
      </c>
      <c r="S222" s="3">
        <v>4.915224999999996</v>
      </c>
      <c r="T222" s="3">
        <v>39.793040000000005</v>
      </c>
      <c r="U222" s="3">
        <v>49.623489999999997</v>
      </c>
      <c r="W222">
        <v>11</v>
      </c>
      <c r="X222" s="3">
        <v>59.791190000000007</v>
      </c>
      <c r="Y222" s="3">
        <v>2.4905900000000001</v>
      </c>
      <c r="Z222" s="3">
        <v>4.8820249999999987</v>
      </c>
      <c r="AA222" s="3">
        <v>54.90916</v>
      </c>
      <c r="AB222" s="3">
        <v>64.673209999999997</v>
      </c>
      <c r="AE222" s="3"/>
      <c r="AF222" s="3"/>
      <c r="AG222" s="3"/>
      <c r="AH222" s="3"/>
      <c r="AI222" s="3"/>
      <c r="AL222" s="3"/>
      <c r="AM222" s="3"/>
      <c r="AN222" s="3"/>
      <c r="AO222" s="3"/>
      <c r="AP222" s="3"/>
      <c r="AQ222" s="3"/>
      <c r="AU222" s="3"/>
      <c r="AX222" s="3"/>
    </row>
    <row r="223" spans="16:50" x14ac:dyDescent="0.35">
      <c r="P223">
        <v>12</v>
      </c>
      <c r="Q223" s="3">
        <v>52.437429999999999</v>
      </c>
      <c r="R223" s="3">
        <v>2.5162100000000001</v>
      </c>
      <c r="S223" s="3">
        <v>4.9322449999999982</v>
      </c>
      <c r="T223" s="3">
        <v>47.505190000000006</v>
      </c>
      <c r="U223" s="3">
        <v>57.369680000000002</v>
      </c>
      <c r="W223">
        <v>12</v>
      </c>
      <c r="X223" s="3">
        <v>36.790489999999998</v>
      </c>
      <c r="Y223" s="3">
        <v>2.4837600000000002</v>
      </c>
      <c r="Z223" s="3">
        <v>4.8686299999999996</v>
      </c>
      <c r="AA223" s="3">
        <v>31.921860000000002</v>
      </c>
      <c r="AB223" s="3">
        <v>41.659120000000001</v>
      </c>
      <c r="AE223" s="3"/>
      <c r="AF223" s="3"/>
      <c r="AG223" s="3"/>
      <c r="AH223" s="3"/>
      <c r="AI223" s="3"/>
      <c r="AL223" s="3"/>
      <c r="AM223" s="3"/>
      <c r="AN223" s="3"/>
      <c r="AO223" s="3"/>
      <c r="AP223" s="3"/>
      <c r="AQ223" s="3"/>
      <c r="AU223" s="3"/>
      <c r="AX223" s="3"/>
    </row>
    <row r="224" spans="16:50" x14ac:dyDescent="0.35">
      <c r="P224">
        <v>13</v>
      </c>
      <c r="Q224" s="3">
        <v>46.513590000000001</v>
      </c>
      <c r="R224" s="3">
        <v>2.5909900000000001</v>
      </c>
      <c r="S224" s="3">
        <v>5.0788350000000015</v>
      </c>
      <c r="T224" s="3">
        <v>41.434750000000001</v>
      </c>
      <c r="U224" s="3">
        <v>51.592420000000004</v>
      </c>
      <c r="W224">
        <v>13</v>
      </c>
      <c r="X224" s="3">
        <v>63.271650000000001</v>
      </c>
      <c r="Y224" s="3">
        <v>2.4878100000000001</v>
      </c>
      <c r="Z224" s="3">
        <v>4.8765700000000045</v>
      </c>
      <c r="AA224" s="3">
        <v>58.39508</v>
      </c>
      <c r="AB224" s="3">
        <v>68.148220000000009</v>
      </c>
      <c r="AE224" s="3"/>
      <c r="AF224" s="3"/>
      <c r="AG224" s="3"/>
      <c r="AH224" s="3"/>
      <c r="AI224" s="3"/>
      <c r="AL224" s="3"/>
      <c r="AM224" s="3"/>
      <c r="AN224" s="3"/>
      <c r="AO224" s="3"/>
      <c r="AP224" s="3"/>
      <c r="AQ224" s="3"/>
      <c r="AU224" s="3"/>
      <c r="AX224" s="3"/>
    </row>
    <row r="225" spans="16:50" x14ac:dyDescent="0.35">
      <c r="P225">
        <v>14</v>
      </c>
      <c r="Q225" s="3">
        <v>37.229220000000005</v>
      </c>
      <c r="R225" s="3">
        <v>2.1576999999999997</v>
      </c>
      <c r="S225" s="3">
        <v>4.229495</v>
      </c>
      <c r="T225" s="3">
        <v>32.99973</v>
      </c>
      <c r="U225" s="3">
        <v>41.45872</v>
      </c>
      <c r="W225">
        <v>14</v>
      </c>
      <c r="X225" s="3">
        <v>69.522069999999999</v>
      </c>
      <c r="Y225" s="3">
        <v>2.1109800000000001</v>
      </c>
      <c r="Z225" s="3">
        <v>4.1379250000000027</v>
      </c>
      <c r="AA225" s="3">
        <v>65.384149999999991</v>
      </c>
      <c r="AB225" s="3">
        <v>73.66</v>
      </c>
      <c r="AE225" s="3"/>
      <c r="AF225" s="3"/>
      <c r="AG225" s="3"/>
      <c r="AH225" s="3"/>
      <c r="AI225" s="3"/>
      <c r="AL225" s="3"/>
      <c r="AM225" s="3"/>
      <c r="AN225" s="3"/>
      <c r="AO225" s="3"/>
      <c r="AP225" s="3"/>
      <c r="AQ225" s="3"/>
      <c r="AU225" s="3"/>
      <c r="AX225" s="3"/>
    </row>
    <row r="226" spans="16:50" x14ac:dyDescent="0.35">
      <c r="P226">
        <v>15</v>
      </c>
      <c r="Q226" s="3">
        <v>31.913039999999999</v>
      </c>
      <c r="R226" s="3">
        <v>2.12724</v>
      </c>
      <c r="S226" s="3">
        <v>4.1697849999999974</v>
      </c>
      <c r="T226" s="3">
        <v>27.743250000000003</v>
      </c>
      <c r="U226" s="3">
        <v>36.082819999999998</v>
      </c>
      <c r="W226">
        <v>15</v>
      </c>
      <c r="X226" s="3">
        <v>65.461650000000006</v>
      </c>
      <c r="Y226" s="3">
        <v>2.1038999999999999</v>
      </c>
      <c r="Z226" s="3">
        <v>4.1240350000000063</v>
      </c>
      <c r="AA226" s="3">
        <v>61.337609999999998</v>
      </c>
      <c r="AB226" s="3">
        <v>69.585680000000011</v>
      </c>
      <c r="AE226" s="3"/>
      <c r="AF226" s="3"/>
      <c r="AG226" s="3"/>
      <c r="AH226" s="3"/>
      <c r="AI226" s="3"/>
      <c r="AL226" s="3"/>
      <c r="AM226" s="3"/>
      <c r="AN226" s="3"/>
      <c r="AO226" s="3"/>
      <c r="AP226" s="3"/>
      <c r="AQ226" s="3"/>
      <c r="AU226" s="3"/>
      <c r="AX226" s="3"/>
    </row>
    <row r="227" spans="16:50" x14ac:dyDescent="0.35">
      <c r="P227">
        <v>16</v>
      </c>
      <c r="Q227" s="3">
        <v>35.3688</v>
      </c>
      <c r="R227" s="3">
        <v>2.2343500000000001</v>
      </c>
      <c r="S227" s="3">
        <v>4.379744999999998</v>
      </c>
      <c r="T227" s="3">
        <v>30.989050000000002</v>
      </c>
      <c r="U227" s="3">
        <v>39.748539999999998</v>
      </c>
      <c r="W227">
        <v>16</v>
      </c>
      <c r="X227" s="3">
        <v>60.763820000000003</v>
      </c>
      <c r="Y227" s="3">
        <v>2.3257400000000001</v>
      </c>
      <c r="Z227" s="3">
        <v>4.5588900000000017</v>
      </c>
      <c r="AA227" s="3">
        <v>56.204929999999997</v>
      </c>
      <c r="AB227" s="3">
        <v>65.322710000000001</v>
      </c>
      <c r="AE227" s="3"/>
      <c r="AF227" s="3"/>
      <c r="AG227" s="3"/>
      <c r="AH227" s="3"/>
      <c r="AI227" s="3"/>
      <c r="AL227" s="3"/>
      <c r="AM227" s="3"/>
      <c r="AN227" s="3"/>
      <c r="AO227" s="3"/>
      <c r="AP227" s="3"/>
      <c r="AQ227" s="3"/>
      <c r="AU227" s="3"/>
      <c r="AX227" s="3"/>
    </row>
    <row r="228" spans="16:50" x14ac:dyDescent="0.35">
      <c r="P228">
        <v>17</v>
      </c>
      <c r="Q228" s="3">
        <v>24.792390000000001</v>
      </c>
      <c r="R228" s="3">
        <v>2.5900500000000002</v>
      </c>
      <c r="S228" s="3">
        <v>5.0769749999999991</v>
      </c>
      <c r="T228" s="3">
        <v>19.715420000000002</v>
      </c>
      <c r="U228" s="3">
        <v>29.86937</v>
      </c>
      <c r="W228">
        <v>17</v>
      </c>
      <c r="X228" s="3">
        <v>68.904659999999993</v>
      </c>
      <c r="Y228" s="3">
        <v>2.7652800000000002</v>
      </c>
      <c r="Z228" s="3">
        <v>5.4204800000000013</v>
      </c>
      <c r="AA228" s="3">
        <v>63.484180000000002</v>
      </c>
      <c r="AB228" s="3">
        <v>74.325140000000005</v>
      </c>
      <c r="AE228" s="3"/>
      <c r="AF228" s="3"/>
      <c r="AG228" s="3"/>
      <c r="AH228" s="3"/>
      <c r="AI228" s="3"/>
      <c r="AL228" s="3"/>
      <c r="AM228" s="3"/>
      <c r="AN228" s="3"/>
      <c r="AO228" s="3"/>
      <c r="AP228" s="3"/>
      <c r="AQ228" s="3"/>
      <c r="AU228" s="3"/>
      <c r="AX228" s="3"/>
    </row>
    <row r="229" spans="16:50" x14ac:dyDescent="0.35">
      <c r="P229">
        <v>18</v>
      </c>
      <c r="Q229" s="3">
        <v>36.576969999999996</v>
      </c>
      <c r="R229" s="3">
        <v>3.2463199999999999</v>
      </c>
      <c r="S229" s="3">
        <v>6.3634000000000004</v>
      </c>
      <c r="T229" s="3">
        <v>30.213570000000001</v>
      </c>
      <c r="U229" s="3">
        <v>42.940370000000001</v>
      </c>
      <c r="W229">
        <v>18</v>
      </c>
      <c r="X229" s="3">
        <v>29.808420000000002</v>
      </c>
      <c r="Y229" s="3">
        <v>3.0582099999999999</v>
      </c>
      <c r="Z229" s="3">
        <v>5.9946599999999997</v>
      </c>
      <c r="AA229" s="3">
        <v>23.813760000000002</v>
      </c>
      <c r="AB229" s="3">
        <v>35.803080000000001</v>
      </c>
      <c r="AE229" s="3"/>
      <c r="AF229" s="3"/>
      <c r="AG229" s="3"/>
      <c r="AH229" s="3"/>
      <c r="AI229" s="3"/>
      <c r="AL229" s="3"/>
      <c r="AM229" s="3"/>
      <c r="AN229" s="3"/>
      <c r="AO229" s="3"/>
      <c r="AP229" s="3"/>
      <c r="AQ229" s="3"/>
      <c r="AU229" s="3"/>
      <c r="AX229" s="3"/>
    </row>
    <row r="230" spans="16:50" x14ac:dyDescent="0.35">
      <c r="P230">
        <v>19</v>
      </c>
      <c r="Q230" s="3">
        <v>37.653639999999996</v>
      </c>
      <c r="R230" s="3">
        <v>2.3838399999999997</v>
      </c>
      <c r="S230" s="3">
        <v>4.6727749999999979</v>
      </c>
      <c r="T230" s="3">
        <v>32.980870000000003</v>
      </c>
      <c r="U230" s="3">
        <v>42.326419999999999</v>
      </c>
      <c r="W230">
        <v>19</v>
      </c>
      <c r="X230" s="3">
        <v>38.099090000000004</v>
      </c>
      <c r="Y230" s="3">
        <v>2.3976500000000001</v>
      </c>
      <c r="Z230" s="3">
        <v>4.6998500000000014</v>
      </c>
      <c r="AA230" s="3">
        <v>33.399239999999999</v>
      </c>
      <c r="AB230" s="3">
        <v>42.798940000000002</v>
      </c>
      <c r="AE230" s="3"/>
      <c r="AF230" s="3"/>
      <c r="AG230" s="3"/>
      <c r="AH230" s="3"/>
      <c r="AI230" s="3"/>
      <c r="AL230" s="3"/>
      <c r="AM230" s="3"/>
      <c r="AN230" s="3"/>
      <c r="AO230" s="3"/>
      <c r="AP230" s="3"/>
      <c r="AQ230" s="3"/>
      <c r="AU230" s="3"/>
      <c r="AX230" s="3"/>
    </row>
    <row r="231" spans="16:50" x14ac:dyDescent="0.35">
      <c r="P231">
        <v>20</v>
      </c>
      <c r="Q231" s="3">
        <v>46.296599999999998</v>
      </c>
      <c r="R231" s="3">
        <v>2.2762099999999998</v>
      </c>
      <c r="S231" s="3">
        <v>4.4618049999999982</v>
      </c>
      <c r="T231" s="3">
        <v>41.834800000000001</v>
      </c>
      <c r="U231" s="3">
        <v>50.758409999999998</v>
      </c>
      <c r="W231">
        <v>20</v>
      </c>
      <c r="X231" s="3">
        <v>69.364379999999997</v>
      </c>
      <c r="Y231" s="3">
        <v>2.25495</v>
      </c>
      <c r="Z231" s="3">
        <v>4.4201300000000003</v>
      </c>
      <c r="AA231" s="3">
        <v>64.944249999999997</v>
      </c>
      <c r="AB231" s="3">
        <v>73.784509999999997</v>
      </c>
      <c r="AE231" s="3"/>
      <c r="AF231" s="3"/>
      <c r="AG231" s="3"/>
      <c r="AH231" s="3"/>
      <c r="AI231" s="3"/>
      <c r="AL231" s="3"/>
      <c r="AM231" s="3"/>
      <c r="AN231" s="3"/>
      <c r="AO231" s="3"/>
      <c r="AP231" s="3"/>
      <c r="AQ231" s="3"/>
      <c r="AU231" s="3"/>
      <c r="AX231" s="3"/>
    </row>
    <row r="232" spans="16:50" x14ac:dyDescent="0.35">
      <c r="P232">
        <v>21</v>
      </c>
      <c r="Q232" s="3">
        <v>44.627450000000003</v>
      </c>
      <c r="R232" s="3">
        <v>2.1462300000000001</v>
      </c>
      <c r="S232" s="3">
        <v>4.2070100000000004</v>
      </c>
      <c r="T232" s="3">
        <v>40.420439999999999</v>
      </c>
      <c r="U232" s="3">
        <v>48.83446</v>
      </c>
      <c r="W232">
        <v>21</v>
      </c>
      <c r="X232" s="3">
        <v>68.938239999999993</v>
      </c>
      <c r="Y232" s="3">
        <v>2.0543499999999999</v>
      </c>
      <c r="Z232" s="3">
        <v>4.0269149999999954</v>
      </c>
      <c r="AA232" s="3">
        <v>64.911330000000007</v>
      </c>
      <c r="AB232" s="3">
        <v>72.965159999999997</v>
      </c>
      <c r="AE232" s="3"/>
      <c r="AF232" s="3"/>
      <c r="AG232" s="3"/>
      <c r="AH232" s="3"/>
      <c r="AI232" s="3"/>
      <c r="AL232" s="3"/>
      <c r="AM232" s="3"/>
      <c r="AN232" s="3"/>
      <c r="AO232" s="3"/>
      <c r="AP232" s="3"/>
      <c r="AQ232" s="3"/>
      <c r="AU232" s="3"/>
      <c r="AX232" s="3"/>
    </row>
    <row r="233" spans="16:50" x14ac:dyDescent="0.35">
      <c r="P233">
        <v>22</v>
      </c>
      <c r="Q233" s="3">
        <v>33.794800000000002</v>
      </c>
      <c r="R233" s="3">
        <v>2.8737200000000001</v>
      </c>
      <c r="S233" s="3">
        <v>5.633029999999998</v>
      </c>
      <c r="T233" s="3">
        <v>28.161770000000004</v>
      </c>
      <c r="U233" s="3">
        <v>39.42783</v>
      </c>
      <c r="W233">
        <v>22</v>
      </c>
      <c r="X233" s="3">
        <v>46.60436</v>
      </c>
      <c r="Y233" s="3">
        <v>3.01403</v>
      </c>
      <c r="Z233" s="3">
        <v>5.9080750000000002</v>
      </c>
      <c r="AA233" s="3">
        <v>40.696280000000002</v>
      </c>
      <c r="AB233" s="3">
        <v>52.512430000000002</v>
      </c>
      <c r="AE233" s="3"/>
      <c r="AF233" s="3"/>
      <c r="AG233" s="3"/>
      <c r="AH233" s="3"/>
      <c r="AI233" s="3"/>
      <c r="AL233" s="3"/>
      <c r="AM233" s="3"/>
      <c r="AN233" s="3"/>
      <c r="AO233" s="3"/>
      <c r="AP233" s="3"/>
      <c r="AQ233" s="3"/>
      <c r="AU233" s="3"/>
      <c r="AX233" s="3"/>
    </row>
    <row r="234" spans="16:50" x14ac:dyDescent="0.35">
      <c r="P234">
        <v>23</v>
      </c>
      <c r="Q234" s="3">
        <v>29.211189999999998</v>
      </c>
      <c r="R234" s="3">
        <v>2.7529399999999997</v>
      </c>
      <c r="S234" s="3">
        <v>5.3962849999999989</v>
      </c>
      <c r="T234" s="3">
        <v>23.814900000000002</v>
      </c>
      <c r="U234" s="3">
        <v>34.607469999999999</v>
      </c>
      <c r="W234">
        <v>23</v>
      </c>
      <c r="X234" s="3">
        <v>67.992840000000001</v>
      </c>
      <c r="Y234" s="3">
        <v>2.84144</v>
      </c>
      <c r="Z234" s="3">
        <v>5.5697550000000007</v>
      </c>
      <c r="AA234" s="3">
        <v>62.423090000000002</v>
      </c>
      <c r="AB234" s="3">
        <v>73.562600000000003</v>
      </c>
      <c r="AE234" s="3"/>
      <c r="AF234" s="3"/>
      <c r="AG234" s="3"/>
      <c r="AH234" s="3"/>
      <c r="AI234" s="3"/>
      <c r="AL234" s="3"/>
      <c r="AM234" s="3"/>
      <c r="AN234" s="3"/>
      <c r="AO234" s="3"/>
      <c r="AP234" s="3"/>
      <c r="AQ234" s="3"/>
      <c r="AU234" s="3"/>
      <c r="AX234" s="3"/>
    </row>
    <row r="235" spans="16:50" x14ac:dyDescent="0.35">
      <c r="P235">
        <v>24</v>
      </c>
      <c r="Q235" s="3">
        <v>39.993430000000004</v>
      </c>
      <c r="R235" s="3">
        <v>2.5221499999999999</v>
      </c>
      <c r="S235" s="3">
        <v>4.9438849999999981</v>
      </c>
      <c r="T235" s="3">
        <v>35.049550000000004</v>
      </c>
      <c r="U235" s="3">
        <v>44.93732</v>
      </c>
      <c r="W235">
        <v>24</v>
      </c>
      <c r="X235" s="3">
        <v>32.134270000000001</v>
      </c>
      <c r="Y235" s="3">
        <v>2.3934899999999999</v>
      </c>
      <c r="Z235" s="3">
        <v>4.6916950000000011</v>
      </c>
      <c r="AA235" s="3">
        <v>27.44257</v>
      </c>
      <c r="AB235" s="3">
        <v>36.825960000000002</v>
      </c>
      <c r="AE235" s="3"/>
      <c r="AF235" s="3"/>
      <c r="AG235" s="3"/>
      <c r="AH235" s="3"/>
      <c r="AI235" s="3"/>
      <c r="AL235" s="3"/>
      <c r="AM235" s="3"/>
      <c r="AN235" s="3"/>
      <c r="AO235" s="3"/>
      <c r="AP235" s="3"/>
      <c r="AQ235" s="3"/>
      <c r="AU235" s="3"/>
      <c r="AX235" s="3"/>
    </row>
    <row r="236" spans="16:50" x14ac:dyDescent="0.35">
      <c r="P236">
        <v>25</v>
      </c>
      <c r="Q236" s="3">
        <v>37.910789999999999</v>
      </c>
      <c r="R236" s="3">
        <v>2.9620600000000001</v>
      </c>
      <c r="S236" s="3">
        <v>5.8061949999999989</v>
      </c>
      <c r="T236" s="3">
        <v>32.104590000000002</v>
      </c>
      <c r="U236" s="3">
        <v>43.71698</v>
      </c>
      <c r="W236">
        <v>25</v>
      </c>
      <c r="X236" s="3">
        <v>30.062050000000003</v>
      </c>
      <c r="Y236" s="3">
        <v>2.4833799999999999</v>
      </c>
      <c r="Z236" s="3">
        <v>4.8678899999999974</v>
      </c>
      <c r="AA236" s="3">
        <v>25.19416</v>
      </c>
      <c r="AB236" s="3">
        <v>34.929939999999995</v>
      </c>
      <c r="AE236" s="3"/>
      <c r="AF236" s="3"/>
      <c r="AG236" s="3"/>
      <c r="AH236" s="3"/>
      <c r="AI236" s="3"/>
      <c r="AL236" s="3"/>
      <c r="AM236" s="3"/>
      <c r="AN236" s="3"/>
      <c r="AO236" s="3"/>
      <c r="AP236" s="3"/>
      <c r="AQ236" s="3"/>
      <c r="AU236" s="3"/>
      <c r="AX236" s="3"/>
    </row>
    <row r="237" spans="16:50" x14ac:dyDescent="0.35">
      <c r="P237">
        <v>26</v>
      </c>
      <c r="Q237" s="3">
        <v>34.838629999999995</v>
      </c>
      <c r="R237" s="3">
        <v>2.4631699999999999</v>
      </c>
      <c r="S237" s="3">
        <v>4.8282849999999993</v>
      </c>
      <c r="T237" s="3">
        <v>30.010340000000003</v>
      </c>
      <c r="U237" s="3">
        <v>39.666910000000001</v>
      </c>
      <c r="W237">
        <v>26</v>
      </c>
      <c r="X237" s="3">
        <v>48.502499999999998</v>
      </c>
      <c r="Y237" s="3">
        <v>2.56786</v>
      </c>
      <c r="Z237" s="3">
        <v>5.0334899999999969</v>
      </c>
      <c r="AA237" s="3">
        <v>43.469010000000004</v>
      </c>
      <c r="AB237" s="3">
        <v>53.535989999999998</v>
      </c>
      <c r="AE237" s="3"/>
      <c r="AF237" s="3"/>
      <c r="AG237" s="3"/>
      <c r="AH237" s="3"/>
      <c r="AI237" s="3"/>
      <c r="AL237" s="3"/>
      <c r="AM237" s="3"/>
      <c r="AN237" s="3"/>
      <c r="AO237" s="3"/>
      <c r="AP237" s="3"/>
      <c r="AQ237" s="3"/>
      <c r="AU237" s="3"/>
      <c r="AX237" s="3"/>
    </row>
    <row r="238" spans="16:50" x14ac:dyDescent="0.35">
      <c r="P238">
        <v>27</v>
      </c>
      <c r="Q238" s="3">
        <v>42.424260000000004</v>
      </c>
      <c r="R238" s="3">
        <v>3.10649</v>
      </c>
      <c r="S238" s="3">
        <v>6.0893100000000011</v>
      </c>
      <c r="T238" s="3">
        <v>36.334949999999999</v>
      </c>
      <c r="U238" s="3">
        <v>48.513570000000001</v>
      </c>
      <c r="W238">
        <v>27</v>
      </c>
      <c r="X238" s="3">
        <v>62.679510000000008</v>
      </c>
      <c r="Y238" s="3">
        <v>3.0592899999999998</v>
      </c>
      <c r="Z238" s="3">
        <v>5.9967900000000007</v>
      </c>
      <c r="AA238" s="3">
        <v>56.682719999999996</v>
      </c>
      <c r="AB238" s="3">
        <v>68.676299999999998</v>
      </c>
      <c r="AE238" s="3"/>
      <c r="AF238" s="3"/>
      <c r="AG238" s="3"/>
      <c r="AH238" s="3"/>
      <c r="AI238" s="3"/>
      <c r="AL238" s="3"/>
      <c r="AM238" s="3"/>
      <c r="AN238" s="3"/>
      <c r="AO238" s="3"/>
      <c r="AP238" s="3"/>
      <c r="AQ238" s="3"/>
      <c r="AU238" s="3"/>
      <c r="AX238" s="3"/>
    </row>
    <row r="239" spans="16:50" x14ac:dyDescent="0.35">
      <c r="P239">
        <v>28</v>
      </c>
      <c r="Q239" s="3">
        <v>29.832399999999996</v>
      </c>
      <c r="R239" s="3">
        <v>2.2717100000000001</v>
      </c>
      <c r="S239" s="3">
        <v>4.4529749999999986</v>
      </c>
      <c r="T239" s="3">
        <v>25.379420000000003</v>
      </c>
      <c r="U239" s="3">
        <v>34.28537</v>
      </c>
      <c r="W239">
        <v>28</v>
      </c>
      <c r="X239" s="3">
        <v>72.758840000000006</v>
      </c>
      <c r="Y239" s="3">
        <v>2.26627</v>
      </c>
      <c r="Z239" s="3">
        <v>4.4423150000000007</v>
      </c>
      <c r="AA239" s="3">
        <v>68.316519999999997</v>
      </c>
      <c r="AB239" s="3">
        <v>77.201149999999998</v>
      </c>
      <c r="AE239" s="3"/>
      <c r="AF239" s="3"/>
      <c r="AG239" s="3"/>
      <c r="AH239" s="3"/>
      <c r="AI239" s="3"/>
      <c r="AL239" s="3"/>
      <c r="AM239" s="3"/>
      <c r="AN239" s="3"/>
      <c r="AO239" s="3"/>
      <c r="AP239" s="3"/>
      <c r="AQ239" s="3"/>
      <c r="AU239" s="3"/>
      <c r="AX239" s="3"/>
    </row>
    <row r="240" spans="16:50" x14ac:dyDescent="0.35">
      <c r="P240">
        <v>29</v>
      </c>
      <c r="Q240" s="3">
        <v>27.100380000000001</v>
      </c>
      <c r="R240" s="3">
        <v>3.0782400000000001</v>
      </c>
      <c r="S240" s="3">
        <v>6.0339400000000012</v>
      </c>
      <c r="T240" s="3">
        <v>21.06644</v>
      </c>
      <c r="U240" s="3">
        <v>33.134320000000002</v>
      </c>
      <c r="W240">
        <v>29</v>
      </c>
      <c r="X240" s="3">
        <v>35.451100000000004</v>
      </c>
      <c r="Y240" s="3">
        <v>3.3095699999999999</v>
      </c>
      <c r="Z240" s="3">
        <v>6.4873849999999997</v>
      </c>
      <c r="AA240" s="3">
        <v>28.963709999999999</v>
      </c>
      <c r="AB240" s="3">
        <v>41.938479999999998</v>
      </c>
      <c r="AE240" s="3"/>
      <c r="AF240" s="3"/>
      <c r="AG240" s="3"/>
      <c r="AH240" s="3"/>
      <c r="AI240" s="3"/>
      <c r="AL240" s="3"/>
      <c r="AM240" s="3"/>
      <c r="AN240" s="3"/>
      <c r="AO240" s="3"/>
      <c r="AP240" s="3"/>
      <c r="AQ240" s="3"/>
      <c r="AU240" s="3"/>
      <c r="AX240" s="3"/>
    </row>
    <row r="241" spans="16:50" x14ac:dyDescent="0.35">
      <c r="P241">
        <v>30</v>
      </c>
      <c r="Q241" s="3">
        <v>41.08475</v>
      </c>
      <c r="R241" s="3">
        <v>2.19312</v>
      </c>
      <c r="S241" s="3">
        <v>4.2989199999999954</v>
      </c>
      <c r="T241" s="3">
        <v>36.785830000000004</v>
      </c>
      <c r="U241" s="3">
        <v>45.383669999999995</v>
      </c>
      <c r="W241">
        <v>30</v>
      </c>
      <c r="X241" s="3">
        <v>67.280119999999997</v>
      </c>
      <c r="Y241" s="3">
        <v>2.11625</v>
      </c>
      <c r="Z241" s="3">
        <v>4.1482449999999993</v>
      </c>
      <c r="AA241" s="3">
        <v>63.131869999999999</v>
      </c>
      <c r="AB241" s="3">
        <v>71.428359999999998</v>
      </c>
      <c r="AE241" s="3"/>
      <c r="AF241" s="3"/>
      <c r="AG241" s="3"/>
      <c r="AH241" s="3"/>
      <c r="AI241" s="3"/>
      <c r="AL241" s="3"/>
      <c r="AM241" s="3"/>
      <c r="AN241" s="3"/>
      <c r="AO241" s="3"/>
      <c r="AP241" s="3"/>
      <c r="AQ241" s="3"/>
      <c r="AU241" s="3"/>
      <c r="AX241" s="3"/>
    </row>
    <row r="242" spans="16:50" x14ac:dyDescent="0.35">
      <c r="P242">
        <v>31</v>
      </c>
      <c r="Q242" s="3">
        <v>37.034820000000003</v>
      </c>
      <c r="R242" s="3">
        <v>2.5860600000000002</v>
      </c>
      <c r="S242" s="3">
        <v>5.0691700000000015</v>
      </c>
      <c r="T242" s="3">
        <v>31.96565</v>
      </c>
      <c r="U242" s="3">
        <v>42.103990000000003</v>
      </c>
      <c r="W242">
        <v>31</v>
      </c>
      <c r="X242" s="3">
        <v>68.845120000000009</v>
      </c>
      <c r="Y242" s="3">
        <v>2.4913000000000003</v>
      </c>
      <c r="Z242" s="3">
        <v>4.8834100000000014</v>
      </c>
      <c r="AA242" s="3">
        <v>63.961710000000004</v>
      </c>
      <c r="AB242" s="3">
        <v>73.728530000000006</v>
      </c>
      <c r="AE242" s="3"/>
      <c r="AF242" s="3"/>
      <c r="AG242" s="3"/>
      <c r="AH242" s="3"/>
      <c r="AI242" s="3"/>
      <c r="AL242" s="3"/>
      <c r="AM242" s="3"/>
      <c r="AN242" s="3"/>
      <c r="AO242" s="3"/>
      <c r="AP242" s="3"/>
      <c r="AQ242" s="3"/>
      <c r="AU242" s="3"/>
      <c r="AX242" s="3"/>
    </row>
    <row r="243" spans="16:50" x14ac:dyDescent="0.35">
      <c r="P243">
        <v>32</v>
      </c>
      <c r="Q243" s="3">
        <v>39.732570000000003</v>
      </c>
      <c r="R243" s="3">
        <v>2.7824399999999998</v>
      </c>
      <c r="S243" s="3">
        <v>5.4540949999999988</v>
      </c>
      <c r="T243" s="3">
        <v>34.278480000000002</v>
      </c>
      <c r="U243" s="3">
        <v>45.186669999999999</v>
      </c>
      <c r="W243">
        <v>32</v>
      </c>
      <c r="X243" s="3">
        <v>40.065079999999995</v>
      </c>
      <c r="Y243" s="3">
        <v>2.7920199999999999</v>
      </c>
      <c r="Z243" s="3">
        <v>5.472884999999998</v>
      </c>
      <c r="AA243" s="3">
        <v>34.592190000000002</v>
      </c>
      <c r="AB243" s="3">
        <v>45.537959999999998</v>
      </c>
      <c r="AE243" s="3"/>
      <c r="AF243" s="3"/>
      <c r="AG243" s="3"/>
      <c r="AH243" s="3"/>
      <c r="AI243" s="3"/>
      <c r="AL243" s="3"/>
      <c r="AM243" s="3"/>
      <c r="AN243" s="3"/>
      <c r="AO243" s="3"/>
      <c r="AP243" s="3"/>
      <c r="AQ243" s="3"/>
      <c r="AU243" s="3"/>
      <c r="AX243" s="3"/>
    </row>
    <row r="246" spans="16:50" x14ac:dyDescent="0.35">
      <c r="AQ246" s="3"/>
      <c r="AX246" s="3"/>
    </row>
    <row r="247" spans="16:50" x14ac:dyDescent="0.35">
      <c r="AQ247" s="3"/>
      <c r="AX247" s="3"/>
    </row>
    <row r="248" spans="16:50" x14ac:dyDescent="0.35">
      <c r="AQ248" s="3"/>
      <c r="AX248" s="3"/>
    </row>
    <row r="249" spans="16:50" x14ac:dyDescent="0.35">
      <c r="AQ249" s="3"/>
      <c r="AX249" s="3"/>
    </row>
    <row r="250" spans="16:50" x14ac:dyDescent="0.35">
      <c r="AQ250" s="3"/>
      <c r="AX250" s="3"/>
    </row>
    <row r="251" spans="16:50" x14ac:dyDescent="0.35">
      <c r="AQ251" s="3"/>
      <c r="AX251" s="3"/>
    </row>
    <row r="252" spans="16:50" x14ac:dyDescent="0.35">
      <c r="AQ252" s="3"/>
      <c r="AX252" s="3"/>
    </row>
    <row r="253" spans="16:50" x14ac:dyDescent="0.35">
      <c r="AQ253" s="3"/>
      <c r="AX253" s="3"/>
    </row>
    <row r="254" spans="16:50" x14ac:dyDescent="0.35">
      <c r="AQ254" s="3"/>
      <c r="AX254" s="3"/>
    </row>
    <row r="255" spans="16:50" x14ac:dyDescent="0.35">
      <c r="AQ255" s="3"/>
      <c r="AX255" s="3"/>
    </row>
    <row r="256" spans="16:50" x14ac:dyDescent="0.35">
      <c r="AQ256" s="3"/>
      <c r="AX256" s="3"/>
    </row>
    <row r="257" spans="43:50" x14ac:dyDescent="0.35">
      <c r="AQ257" s="3"/>
      <c r="AX257" s="3"/>
    </row>
    <row r="258" spans="43:50" x14ac:dyDescent="0.35">
      <c r="AQ258" s="3"/>
      <c r="AX258" s="3"/>
    </row>
    <row r="259" spans="43:50" x14ac:dyDescent="0.35">
      <c r="AQ259" s="3"/>
      <c r="AX259" s="3"/>
    </row>
    <row r="260" spans="43:50" x14ac:dyDescent="0.35">
      <c r="AQ260" s="3"/>
      <c r="AX260" s="3"/>
    </row>
    <row r="261" spans="43:50" x14ac:dyDescent="0.35">
      <c r="AQ261" s="3"/>
      <c r="AX261" s="3"/>
    </row>
    <row r="262" spans="43:50" x14ac:dyDescent="0.35">
      <c r="AQ262" s="3"/>
      <c r="AX262" s="3"/>
    </row>
    <row r="263" spans="43:50" x14ac:dyDescent="0.35">
      <c r="AQ263" s="3"/>
      <c r="AX263" s="3"/>
    </row>
    <row r="264" spans="43:50" x14ac:dyDescent="0.35">
      <c r="AQ264" s="3"/>
      <c r="AX264" s="3"/>
    </row>
    <row r="265" spans="43:50" x14ac:dyDescent="0.35">
      <c r="AQ265" s="3"/>
      <c r="AX265" s="3"/>
    </row>
    <row r="266" spans="43:50" x14ac:dyDescent="0.35">
      <c r="AQ266" s="3"/>
      <c r="AX266" s="3"/>
    </row>
    <row r="267" spans="43:50" x14ac:dyDescent="0.35">
      <c r="AQ267" s="3"/>
      <c r="AX267" s="3"/>
    </row>
    <row r="268" spans="43:50" x14ac:dyDescent="0.35">
      <c r="AQ268" s="3"/>
      <c r="AX268" s="3"/>
    </row>
    <row r="269" spans="43:50" x14ac:dyDescent="0.35">
      <c r="AQ269" s="3"/>
      <c r="AX269" s="3"/>
    </row>
    <row r="270" spans="43:50" x14ac:dyDescent="0.35">
      <c r="AQ270" s="3"/>
      <c r="AX270" s="3"/>
    </row>
    <row r="271" spans="43:50" x14ac:dyDescent="0.35">
      <c r="AQ271" s="3"/>
      <c r="AX271" s="3"/>
    </row>
    <row r="272" spans="43:50" x14ac:dyDescent="0.35">
      <c r="AQ272" s="3"/>
      <c r="AX272" s="3"/>
    </row>
    <row r="273" spans="43:50" x14ac:dyDescent="0.35">
      <c r="AQ273" s="3"/>
      <c r="AX273" s="3"/>
    </row>
    <row r="274" spans="43:50" x14ac:dyDescent="0.35">
      <c r="AQ274" s="3"/>
      <c r="AX274" s="3"/>
    </row>
    <row r="275" spans="43:50" x14ac:dyDescent="0.35">
      <c r="AQ275" s="3"/>
      <c r="AX275" s="3"/>
    </row>
    <row r="276" spans="43:50" x14ac:dyDescent="0.35">
      <c r="AQ276" s="3"/>
      <c r="AX276" s="3"/>
    </row>
    <row r="277" spans="43:50" x14ac:dyDescent="0.35">
      <c r="AQ277" s="3"/>
      <c r="AX277" s="3"/>
    </row>
  </sheetData>
  <mergeCells count="49">
    <mergeCell ref="B5:B6"/>
    <mergeCell ref="Y5:Y6"/>
    <mergeCell ref="C5:C6"/>
    <mergeCell ref="D5:D6"/>
    <mergeCell ref="E5:E6"/>
    <mergeCell ref="F5:G5"/>
    <mergeCell ref="P5:P6"/>
    <mergeCell ref="Q5:Q6"/>
    <mergeCell ref="I5:I6"/>
    <mergeCell ref="J5:J6"/>
    <mergeCell ref="K5:K6"/>
    <mergeCell ref="L5:L6"/>
    <mergeCell ref="M5:N5"/>
    <mergeCell ref="R5:R6"/>
    <mergeCell ref="S5:S6"/>
    <mergeCell ref="T5:U5"/>
    <mergeCell ref="W5:W6"/>
    <mergeCell ref="X5:X6"/>
    <mergeCell ref="AO5:AP5"/>
    <mergeCell ref="Z5:Z6"/>
    <mergeCell ref="AA5:AB5"/>
    <mergeCell ref="AD5:AD6"/>
    <mergeCell ref="AE5:AE6"/>
    <mergeCell ref="AF5:AF6"/>
    <mergeCell ref="AG5:AG6"/>
    <mergeCell ref="AH5:AI5"/>
    <mergeCell ref="AK5:AK6"/>
    <mergeCell ref="AL5:AL6"/>
    <mergeCell ref="AM5:AM6"/>
    <mergeCell ref="AN5:AN6"/>
    <mergeCell ref="AR5:AR6"/>
    <mergeCell ref="AS5:AS6"/>
    <mergeCell ref="AT5:AT6"/>
    <mergeCell ref="AU5:AU6"/>
    <mergeCell ref="AV5:AW5"/>
    <mergeCell ref="AK3:AP3"/>
    <mergeCell ref="AR3:AW3"/>
    <mergeCell ref="B2:G2"/>
    <mergeCell ref="I2:N2"/>
    <mergeCell ref="P2:U2"/>
    <mergeCell ref="W2:AB2"/>
    <mergeCell ref="AD2:AI2"/>
    <mergeCell ref="AK2:AP2"/>
    <mergeCell ref="AR2:AW2"/>
    <mergeCell ref="B3:G3"/>
    <mergeCell ref="I3:N3"/>
    <mergeCell ref="P3:U3"/>
    <mergeCell ref="W3:AB3"/>
    <mergeCell ref="AD3:A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A193-29DA-459B-A243-0D4631C2D4A6}">
  <sheetPr>
    <tabColor rgb="FFFFFF99"/>
  </sheetPr>
  <dimension ref="A1:AX243"/>
  <sheetViews>
    <sheetView zoomScale="103" zoomScaleNormal="100" workbookViewId="0"/>
  </sheetViews>
  <sheetFormatPr baseColWidth="10" defaultRowHeight="14.5" x14ac:dyDescent="0.35"/>
  <cols>
    <col min="1" max="1" width="5.08984375" customWidth="1"/>
    <col min="3" max="3" width="9.08984375" customWidth="1"/>
    <col min="5" max="5" width="8.36328125" bestFit="1" customWidth="1"/>
    <col min="8" max="8" width="5.81640625" customWidth="1"/>
    <col min="10" max="10" width="10.6328125" bestFit="1" customWidth="1"/>
    <col min="12" max="12" width="9.453125" customWidth="1"/>
    <col min="15" max="15" width="4.54296875" customWidth="1"/>
    <col min="17" max="17" width="8.90625" customWidth="1"/>
    <col min="19" max="19" width="9.1796875" customWidth="1"/>
    <col min="22" max="22" width="3.81640625" customWidth="1"/>
    <col min="24" max="24" width="10.6328125" bestFit="1" customWidth="1"/>
    <col min="26" max="26" width="8.81640625" customWidth="1"/>
    <col min="29" max="29" width="5.6328125" customWidth="1"/>
    <col min="31" max="31" width="8.90625" customWidth="1"/>
    <col min="33" max="33" width="9.08984375" customWidth="1"/>
    <col min="36" max="36" width="5.26953125" customWidth="1"/>
    <col min="38" max="38" width="8.90625" customWidth="1"/>
    <col min="40" max="40" width="9.1796875" customWidth="1"/>
    <col min="43" max="43" width="5.36328125" customWidth="1"/>
    <col min="45" max="45" width="8.90625" style="3" customWidth="1"/>
    <col min="46" max="46" width="10.90625" style="3"/>
    <col min="47" max="47" width="9.453125" style="3" customWidth="1"/>
    <col min="48" max="49" width="10.90625" style="3"/>
    <col min="50" max="50" width="7.36328125" customWidth="1"/>
  </cols>
  <sheetData>
    <row r="1" spans="1:50" ht="19" customHeight="1" x14ac:dyDescent="0.35">
      <c r="B1" s="18" t="s">
        <v>94</v>
      </c>
      <c r="I1" s="18" t="s">
        <v>97</v>
      </c>
      <c r="P1" s="18" t="s">
        <v>102</v>
      </c>
      <c r="W1" s="18" t="s">
        <v>110</v>
      </c>
      <c r="AD1" s="18" t="s">
        <v>122</v>
      </c>
      <c r="AK1" s="18" t="s">
        <v>124</v>
      </c>
      <c r="AR1" t="s">
        <v>125</v>
      </c>
      <c r="AS1"/>
      <c r="AT1"/>
      <c r="AU1"/>
      <c r="AV1"/>
      <c r="AW1"/>
    </row>
    <row r="2" spans="1:50" ht="43.5" customHeight="1" x14ac:dyDescent="0.35">
      <c r="B2" s="28" t="s">
        <v>76</v>
      </c>
      <c r="C2" s="28"/>
      <c r="D2" s="28"/>
      <c r="E2" s="28"/>
      <c r="F2" s="28"/>
      <c r="G2" s="28"/>
      <c r="I2" s="28" t="s">
        <v>77</v>
      </c>
      <c r="J2" s="28"/>
      <c r="K2" s="28"/>
      <c r="L2" s="28"/>
      <c r="M2" s="28"/>
      <c r="N2" s="28"/>
      <c r="P2" s="28" t="s">
        <v>78</v>
      </c>
      <c r="Q2" s="28"/>
      <c r="R2" s="28"/>
      <c r="S2" s="28"/>
      <c r="T2" s="28"/>
      <c r="U2" s="28"/>
      <c r="W2" s="28" t="s">
        <v>79</v>
      </c>
      <c r="X2" s="28"/>
      <c r="Y2" s="28"/>
      <c r="Z2" s="28"/>
      <c r="AA2" s="28"/>
      <c r="AB2" s="28"/>
      <c r="AD2" s="28" t="s">
        <v>80</v>
      </c>
      <c r="AE2" s="28"/>
      <c r="AF2" s="28"/>
      <c r="AG2" s="28"/>
      <c r="AH2" s="28"/>
      <c r="AI2" s="28"/>
      <c r="AK2" s="28" t="s">
        <v>81</v>
      </c>
      <c r="AL2" s="28"/>
      <c r="AM2" s="28"/>
      <c r="AN2" s="28"/>
      <c r="AO2" s="28"/>
      <c r="AP2" s="28"/>
      <c r="AR2" s="28" t="s">
        <v>82</v>
      </c>
      <c r="AS2" s="28"/>
      <c r="AT2" s="28"/>
      <c r="AU2" s="28"/>
      <c r="AV2" s="28"/>
      <c r="AW2" s="28"/>
    </row>
    <row r="3" spans="1:50" ht="44.5" customHeight="1" x14ac:dyDescent="0.35">
      <c r="A3" s="11"/>
      <c r="B3" s="24" t="s">
        <v>91</v>
      </c>
      <c r="C3" s="24"/>
      <c r="D3" s="24"/>
      <c r="E3" s="24"/>
      <c r="F3" s="24"/>
      <c r="G3" s="24"/>
      <c r="I3" s="26" t="s">
        <v>96</v>
      </c>
      <c r="J3" s="26"/>
      <c r="K3" s="26"/>
      <c r="L3" s="26"/>
      <c r="M3" s="26"/>
      <c r="N3" s="26"/>
      <c r="P3" s="26" t="s">
        <v>98</v>
      </c>
      <c r="Q3" s="26"/>
      <c r="R3" s="26"/>
      <c r="S3" s="26"/>
      <c r="T3" s="26"/>
      <c r="U3" s="26"/>
      <c r="W3" s="26" t="s">
        <v>103</v>
      </c>
      <c r="X3" s="26"/>
      <c r="Y3" s="26"/>
      <c r="Z3" s="26"/>
      <c r="AA3" s="26"/>
      <c r="AB3" s="26"/>
      <c r="AD3" s="29" t="s">
        <v>111</v>
      </c>
      <c r="AE3" s="29"/>
      <c r="AF3" s="29"/>
      <c r="AG3" s="29"/>
      <c r="AH3" s="29"/>
      <c r="AI3" s="29"/>
      <c r="AK3" s="26" t="s">
        <v>128</v>
      </c>
      <c r="AL3" s="26"/>
      <c r="AM3" s="26"/>
      <c r="AN3" s="26"/>
      <c r="AO3" s="26"/>
      <c r="AP3" s="26"/>
      <c r="AR3" s="26" t="s">
        <v>127</v>
      </c>
      <c r="AS3" s="26"/>
      <c r="AT3" s="26"/>
      <c r="AU3" s="26"/>
      <c r="AV3" s="26"/>
      <c r="AW3" s="26"/>
    </row>
    <row r="4" spans="1:50" ht="5.5" customHeight="1" x14ac:dyDescent="0.35">
      <c r="AS4"/>
      <c r="AT4"/>
      <c r="AU4"/>
      <c r="AV4"/>
      <c r="AW4"/>
    </row>
    <row r="5" spans="1:50" ht="29" customHeight="1" x14ac:dyDescent="0.35">
      <c r="B5" s="25" t="s">
        <v>75</v>
      </c>
      <c r="C5" s="24" t="s">
        <v>60</v>
      </c>
      <c r="D5" s="24" t="s">
        <v>61</v>
      </c>
      <c r="E5" s="24" t="s">
        <v>129</v>
      </c>
      <c r="F5" s="23" t="s">
        <v>74</v>
      </c>
      <c r="G5" s="23"/>
      <c r="I5" s="25" t="s">
        <v>75</v>
      </c>
      <c r="J5" s="24" t="s">
        <v>60</v>
      </c>
      <c r="K5" s="24" t="s">
        <v>61</v>
      </c>
      <c r="L5" s="24" t="s">
        <v>129</v>
      </c>
      <c r="M5" s="23" t="s">
        <v>74</v>
      </c>
      <c r="N5" s="23"/>
      <c r="P5" s="25" t="s">
        <v>75</v>
      </c>
      <c r="Q5" s="24" t="s">
        <v>60</v>
      </c>
      <c r="R5" s="24" t="s">
        <v>61</v>
      </c>
      <c r="S5" s="24" t="s">
        <v>129</v>
      </c>
      <c r="T5" s="23" t="s">
        <v>74</v>
      </c>
      <c r="U5" s="23"/>
      <c r="W5" s="25" t="s">
        <v>75</v>
      </c>
      <c r="X5" s="24" t="s">
        <v>60</v>
      </c>
      <c r="Y5" s="24" t="s">
        <v>61</v>
      </c>
      <c r="Z5" s="24" t="s">
        <v>129</v>
      </c>
      <c r="AA5" s="23" t="s">
        <v>74</v>
      </c>
      <c r="AB5" s="23"/>
      <c r="AD5" s="25" t="s">
        <v>75</v>
      </c>
      <c r="AE5" s="24" t="s">
        <v>60</v>
      </c>
      <c r="AF5" s="24" t="s">
        <v>61</v>
      </c>
      <c r="AG5" s="24" t="s">
        <v>129</v>
      </c>
      <c r="AH5" s="23" t="s">
        <v>74</v>
      </c>
      <c r="AI5" s="23"/>
      <c r="AK5" s="25" t="s">
        <v>75</v>
      </c>
      <c r="AL5" s="24" t="s">
        <v>60</v>
      </c>
      <c r="AM5" s="24" t="s">
        <v>61</v>
      </c>
      <c r="AN5" s="24" t="s">
        <v>129</v>
      </c>
      <c r="AO5" s="23" t="s">
        <v>74</v>
      </c>
      <c r="AP5" s="23"/>
      <c r="AR5" s="25" t="s">
        <v>75</v>
      </c>
      <c r="AS5" s="24" t="s">
        <v>60</v>
      </c>
      <c r="AT5" s="24" t="s">
        <v>61</v>
      </c>
      <c r="AU5" s="24" t="s">
        <v>129</v>
      </c>
      <c r="AV5" s="23" t="s">
        <v>74</v>
      </c>
      <c r="AW5" s="23"/>
    </row>
    <row r="6" spans="1:50" ht="29" x14ac:dyDescent="0.35">
      <c r="B6" s="25"/>
      <c r="C6" s="24"/>
      <c r="D6" s="24"/>
      <c r="E6" s="24"/>
      <c r="F6" s="7" t="s">
        <v>72</v>
      </c>
      <c r="G6" s="7" t="s">
        <v>71</v>
      </c>
      <c r="I6" s="25"/>
      <c r="J6" s="24"/>
      <c r="K6" s="24"/>
      <c r="L6" s="24"/>
      <c r="M6" s="7" t="s">
        <v>72</v>
      </c>
      <c r="N6" s="7" t="s">
        <v>71</v>
      </c>
      <c r="P6" s="25"/>
      <c r="Q6" s="24"/>
      <c r="R6" s="24"/>
      <c r="S6" s="24"/>
      <c r="T6" s="7" t="s">
        <v>72</v>
      </c>
      <c r="U6" s="7" t="s">
        <v>71</v>
      </c>
      <c r="W6" s="25"/>
      <c r="X6" s="24"/>
      <c r="Y6" s="24"/>
      <c r="Z6" s="24"/>
      <c r="AA6" s="7" t="s">
        <v>72</v>
      </c>
      <c r="AB6" s="7" t="s">
        <v>71</v>
      </c>
      <c r="AD6" s="25"/>
      <c r="AE6" s="24"/>
      <c r="AF6" s="24"/>
      <c r="AG6" s="24"/>
      <c r="AH6" s="7" t="s">
        <v>72</v>
      </c>
      <c r="AI6" s="7" t="s">
        <v>71</v>
      </c>
      <c r="AK6" s="25"/>
      <c r="AL6" s="24"/>
      <c r="AM6" s="24"/>
      <c r="AN6" s="24"/>
      <c r="AO6" s="7" t="s">
        <v>72</v>
      </c>
      <c r="AP6" s="7" t="s">
        <v>71</v>
      </c>
      <c r="AR6" s="25"/>
      <c r="AS6" s="24"/>
      <c r="AT6" s="24"/>
      <c r="AU6" s="24"/>
      <c r="AV6" s="7" t="s">
        <v>72</v>
      </c>
      <c r="AW6" s="7" t="s">
        <v>71</v>
      </c>
    </row>
    <row r="7" spans="1:50" x14ac:dyDescent="0.35">
      <c r="B7" s="1" t="s">
        <v>83</v>
      </c>
      <c r="F7" s="21"/>
      <c r="G7" s="21"/>
      <c r="I7" s="1" t="s">
        <v>83</v>
      </c>
      <c r="M7" s="20"/>
      <c r="N7" s="20"/>
      <c r="P7" s="1" t="s">
        <v>83</v>
      </c>
      <c r="T7" s="21"/>
      <c r="U7" s="21"/>
      <c r="W7" s="1" t="s">
        <v>83</v>
      </c>
      <c r="AA7" s="21"/>
      <c r="AB7" s="21"/>
      <c r="AD7" s="1" t="s">
        <v>83</v>
      </c>
      <c r="AH7" s="21"/>
      <c r="AI7" s="21"/>
      <c r="AK7" s="1" t="s">
        <v>83</v>
      </c>
      <c r="AO7" s="21"/>
      <c r="AP7" s="21"/>
      <c r="AR7" s="1" t="s">
        <v>83</v>
      </c>
      <c r="AS7"/>
      <c r="AT7"/>
      <c r="AU7"/>
      <c r="AV7" s="21"/>
      <c r="AW7" s="21"/>
    </row>
    <row r="8" spans="1:50" x14ac:dyDescent="0.35">
      <c r="B8">
        <v>1</v>
      </c>
      <c r="C8" s="3">
        <v>95.619259999999997</v>
      </c>
      <c r="D8" s="3">
        <v>1.27441</v>
      </c>
      <c r="E8" s="3">
        <v>2.4980700000000056</v>
      </c>
      <c r="F8" s="3">
        <v>93.121189999999999</v>
      </c>
      <c r="G8" s="3">
        <v>98.11733000000001</v>
      </c>
      <c r="H8" s="3"/>
      <c r="I8">
        <v>1</v>
      </c>
      <c r="J8" s="3">
        <v>100</v>
      </c>
      <c r="K8" s="3" t="s">
        <v>18</v>
      </c>
      <c r="L8" s="3" t="s">
        <v>18</v>
      </c>
      <c r="M8" s="3" t="s">
        <v>18</v>
      </c>
      <c r="N8" s="3" t="s">
        <v>18</v>
      </c>
      <c r="O8" s="3"/>
      <c r="P8">
        <v>1</v>
      </c>
      <c r="Q8" s="3">
        <v>14.455779999999999</v>
      </c>
      <c r="R8" s="3">
        <v>2.1269</v>
      </c>
      <c r="S8" s="3">
        <v>4.1691200000000004</v>
      </c>
      <c r="T8" s="3">
        <v>10.286659999999999</v>
      </c>
      <c r="U8" s="3">
        <v>18.6249</v>
      </c>
      <c r="V8" s="3"/>
      <c r="W8">
        <v>1</v>
      </c>
      <c r="X8" s="3">
        <v>13.226989999999999</v>
      </c>
      <c r="Y8" s="3">
        <v>2.0783300000000002</v>
      </c>
      <c r="Z8" s="3">
        <v>4.0739199999999984</v>
      </c>
      <c r="AA8" s="3">
        <v>9.1530700000000014</v>
      </c>
      <c r="AB8" s="3">
        <v>17.300909999999998</v>
      </c>
      <c r="AC8" s="3"/>
      <c r="AD8">
        <v>1</v>
      </c>
      <c r="AE8" s="3">
        <v>17.661379999999998</v>
      </c>
      <c r="AF8" s="3">
        <v>2.3146900000000001</v>
      </c>
      <c r="AG8" s="3">
        <v>4.5372249999999985</v>
      </c>
      <c r="AH8" s="3">
        <v>13.124160000000002</v>
      </c>
      <c r="AI8" s="3">
        <v>22.198609999999999</v>
      </c>
      <c r="AJ8" s="3"/>
      <c r="AK8">
        <v>1</v>
      </c>
      <c r="AL8" s="3">
        <v>11.266360000000001</v>
      </c>
      <c r="AM8" s="3">
        <v>1.9126400000000001</v>
      </c>
      <c r="AN8" s="3">
        <v>3.7491350000000012</v>
      </c>
      <c r="AO8" s="3">
        <v>7.5172199999999991</v>
      </c>
      <c r="AP8" s="3">
        <v>15.015490000000002</v>
      </c>
      <c r="AQ8" s="3"/>
      <c r="AR8">
        <v>1</v>
      </c>
      <c r="AS8" s="3">
        <v>48.936639999999997</v>
      </c>
      <c r="AT8" s="3">
        <v>2.88646</v>
      </c>
      <c r="AU8" s="3">
        <v>5.6580199999999969</v>
      </c>
      <c r="AV8" s="3">
        <v>43.278620000000004</v>
      </c>
      <c r="AW8" s="3">
        <v>54.594659999999998</v>
      </c>
      <c r="AX8" s="3"/>
    </row>
    <row r="9" spans="1:50" x14ac:dyDescent="0.35">
      <c r="B9">
        <v>2</v>
      </c>
      <c r="C9" s="3">
        <v>94.804049999999989</v>
      </c>
      <c r="D9" s="3">
        <v>1.08379</v>
      </c>
      <c r="E9" s="3">
        <v>2.1244399999999999</v>
      </c>
      <c r="F9" s="3">
        <v>92.679609999999997</v>
      </c>
      <c r="G9" s="3">
        <v>96.928489999999996</v>
      </c>
      <c r="H9" s="3"/>
      <c r="I9">
        <v>2</v>
      </c>
      <c r="J9" s="3">
        <v>98.017290000000003</v>
      </c>
      <c r="K9" s="3">
        <v>0.69570999999999994</v>
      </c>
      <c r="L9" s="3">
        <v>1.3637100000000046</v>
      </c>
      <c r="M9" s="3">
        <v>96.653579999999991</v>
      </c>
      <c r="N9" s="3">
        <v>99.381</v>
      </c>
      <c r="O9" s="3"/>
      <c r="P9">
        <v>2</v>
      </c>
      <c r="Q9" s="3">
        <v>24.974720000000001</v>
      </c>
      <c r="R9" s="3">
        <v>2.1241400000000001</v>
      </c>
      <c r="S9" s="3">
        <v>4.1637199999999996</v>
      </c>
      <c r="T9" s="3">
        <v>20.811</v>
      </c>
      <c r="U9" s="3">
        <v>29.138439999999999</v>
      </c>
      <c r="V9" s="3"/>
      <c r="W9">
        <v>2</v>
      </c>
      <c r="X9" s="3">
        <v>19.967860000000002</v>
      </c>
      <c r="Y9" s="3">
        <v>1.9326800000000002</v>
      </c>
      <c r="Z9" s="3">
        <v>3.7884149999999988</v>
      </c>
      <c r="AA9" s="3">
        <v>16.17944</v>
      </c>
      <c r="AB9" s="3">
        <v>23.756269999999997</v>
      </c>
      <c r="AC9" s="3"/>
      <c r="AD9">
        <v>2</v>
      </c>
      <c r="AE9" s="3">
        <v>24.155419999999999</v>
      </c>
      <c r="AF9" s="3">
        <v>2.0993599999999999</v>
      </c>
      <c r="AG9" s="3">
        <v>4.1151450000000001</v>
      </c>
      <c r="AH9" s="3">
        <v>20.040279999999999</v>
      </c>
      <c r="AI9" s="3">
        <v>28.270569999999999</v>
      </c>
      <c r="AJ9" s="3"/>
      <c r="AK9">
        <v>2</v>
      </c>
      <c r="AL9" s="3">
        <v>19.502389999999998</v>
      </c>
      <c r="AM9" s="3">
        <v>1.9061900000000001</v>
      </c>
      <c r="AN9" s="3">
        <v>3.7364850000000009</v>
      </c>
      <c r="AO9" s="3">
        <v>15.76591</v>
      </c>
      <c r="AP9" s="3">
        <v>23.238880000000002</v>
      </c>
      <c r="AQ9" s="3"/>
      <c r="AR9">
        <v>2</v>
      </c>
      <c r="AS9" s="3">
        <v>47.689340000000001</v>
      </c>
      <c r="AT9" s="3">
        <v>2.41072</v>
      </c>
      <c r="AU9" s="3">
        <v>4.7254900000000006</v>
      </c>
      <c r="AV9" s="3">
        <v>42.963850000000001</v>
      </c>
      <c r="AW9" s="3">
        <v>52.414830000000002</v>
      </c>
      <c r="AX9" s="3"/>
    </row>
    <row r="10" spans="1:50" x14ac:dyDescent="0.35">
      <c r="B10">
        <v>3</v>
      </c>
      <c r="C10" s="3">
        <v>97.78455000000001</v>
      </c>
      <c r="D10" s="3">
        <v>1.09918</v>
      </c>
      <c r="E10" s="3">
        <v>2.154590000000006</v>
      </c>
      <c r="F10" s="3">
        <v>95.629959999999997</v>
      </c>
      <c r="G10" s="3">
        <v>99.939140000000009</v>
      </c>
      <c r="H10" s="3"/>
      <c r="I10">
        <v>3</v>
      </c>
      <c r="J10" s="3">
        <v>99.44444</v>
      </c>
      <c r="K10" s="3">
        <v>0.55555999999999994</v>
      </c>
      <c r="L10" s="3">
        <v>1.0889749999999978</v>
      </c>
      <c r="M10" s="3">
        <v>98.355450000000005</v>
      </c>
      <c r="N10" s="3">
        <v>100</v>
      </c>
      <c r="O10" s="3"/>
      <c r="P10">
        <v>3</v>
      </c>
      <c r="Q10" s="3">
        <v>22.655829999999998</v>
      </c>
      <c r="R10" s="3">
        <v>3.1286300000000002</v>
      </c>
      <c r="S10" s="3">
        <v>6.1327050000000014</v>
      </c>
      <c r="T10" s="3">
        <v>16.523119999999999</v>
      </c>
      <c r="U10" s="3">
        <v>28.788530000000002</v>
      </c>
      <c r="V10" s="3"/>
      <c r="W10">
        <v>3</v>
      </c>
      <c r="X10" s="3">
        <v>25.453930000000003</v>
      </c>
      <c r="Y10" s="3">
        <v>3.2211099999999999</v>
      </c>
      <c r="Z10" s="3">
        <v>6.3139900000000004</v>
      </c>
      <c r="AA10" s="3">
        <v>19.139939999999999</v>
      </c>
      <c r="AB10" s="3">
        <v>31.76792</v>
      </c>
      <c r="AC10" s="3"/>
      <c r="AD10">
        <v>3</v>
      </c>
      <c r="AE10" s="3">
        <v>32.04607</v>
      </c>
      <c r="AF10" s="3">
        <v>3.4879500000000001</v>
      </c>
      <c r="AG10" s="3">
        <v>6.8370300000000004</v>
      </c>
      <c r="AH10" s="3">
        <v>25.209039999999998</v>
      </c>
      <c r="AI10" s="3">
        <v>38.883099999999999</v>
      </c>
      <c r="AJ10" s="3"/>
      <c r="AK10">
        <v>3</v>
      </c>
      <c r="AL10" s="3">
        <v>13.794039999999999</v>
      </c>
      <c r="AM10" s="3">
        <v>2.5667499999999999</v>
      </c>
      <c r="AN10" s="3">
        <v>5.0313049999999979</v>
      </c>
      <c r="AO10" s="3">
        <v>8.7627300000000012</v>
      </c>
      <c r="AP10" s="3">
        <v>18.825339999999997</v>
      </c>
      <c r="AQ10" s="3"/>
      <c r="AR10">
        <v>3</v>
      </c>
      <c r="AS10" s="3">
        <v>52.432250000000003</v>
      </c>
      <c r="AT10" s="3">
        <v>3.6741999999999999</v>
      </c>
      <c r="AU10" s="3">
        <v>7.2021499999999996</v>
      </c>
      <c r="AV10" s="3">
        <v>45.2301</v>
      </c>
      <c r="AW10" s="3">
        <v>59.634399999999999</v>
      </c>
      <c r="AX10" s="3"/>
    </row>
    <row r="11" spans="1:50" x14ac:dyDescent="0.35">
      <c r="B11">
        <v>4</v>
      </c>
      <c r="C11" s="3">
        <v>98.491590000000002</v>
      </c>
      <c r="D11" s="3">
        <v>0.86787999999999998</v>
      </c>
      <c r="E11" s="3">
        <v>1.7011999999999929</v>
      </c>
      <c r="F11" s="3">
        <v>96.790400000000005</v>
      </c>
      <c r="G11" s="3">
        <v>100</v>
      </c>
      <c r="H11" s="3"/>
      <c r="I11">
        <v>4</v>
      </c>
      <c r="J11" s="3">
        <v>99.496639999999999</v>
      </c>
      <c r="K11" s="3">
        <v>0.50336000000000003</v>
      </c>
      <c r="L11" s="3">
        <v>0.98666500000000923</v>
      </c>
      <c r="M11" s="3">
        <v>98.509969999999996</v>
      </c>
      <c r="N11" s="3">
        <v>100</v>
      </c>
      <c r="O11" s="3"/>
      <c r="P11">
        <v>4</v>
      </c>
      <c r="Q11" s="3">
        <v>41.220350000000003</v>
      </c>
      <c r="R11" s="3">
        <v>3.4524699999999999</v>
      </c>
      <c r="S11" s="3">
        <v>6.7675000000000018</v>
      </c>
      <c r="T11" s="3">
        <v>34.452849999999998</v>
      </c>
      <c r="U11" s="3">
        <v>47.987850000000002</v>
      </c>
      <c r="V11" s="3"/>
      <c r="W11">
        <v>4</v>
      </c>
      <c r="X11" s="3">
        <v>35.190049999999999</v>
      </c>
      <c r="Y11" s="3">
        <v>3.3475900000000003</v>
      </c>
      <c r="Z11" s="3">
        <v>6.5619099999999975</v>
      </c>
      <c r="AA11" s="3">
        <v>28.628140000000002</v>
      </c>
      <c r="AB11" s="3">
        <v>41.751959999999997</v>
      </c>
      <c r="AC11" s="3"/>
      <c r="AD11">
        <v>4</v>
      </c>
      <c r="AE11" s="3">
        <v>29.134830000000001</v>
      </c>
      <c r="AF11" s="3">
        <v>3.2026600000000003</v>
      </c>
      <c r="AG11" s="3">
        <v>6.2778150000000021</v>
      </c>
      <c r="AH11" s="3">
        <v>22.857009999999999</v>
      </c>
      <c r="AI11" s="3">
        <v>35.412640000000003</v>
      </c>
      <c r="AJ11" s="3"/>
      <c r="AK11">
        <v>4</v>
      </c>
      <c r="AL11" s="3">
        <v>29.128179999999997</v>
      </c>
      <c r="AM11" s="3">
        <v>3.1468599999999998</v>
      </c>
      <c r="AN11" s="3">
        <v>6.1684400000000021</v>
      </c>
      <c r="AO11" s="3">
        <v>22.95974</v>
      </c>
      <c r="AP11" s="3">
        <v>35.296620000000004</v>
      </c>
      <c r="AQ11" s="3"/>
      <c r="AR11">
        <v>4</v>
      </c>
      <c r="AS11" s="3">
        <v>37.658650000000002</v>
      </c>
      <c r="AT11" s="3">
        <v>3.2036599999999997</v>
      </c>
      <c r="AU11" s="3">
        <v>6.2797949999999982</v>
      </c>
      <c r="AV11" s="3">
        <v>31.378850000000003</v>
      </c>
      <c r="AW11" s="3">
        <v>43.93844</v>
      </c>
      <c r="AX11" s="3"/>
    </row>
    <row r="12" spans="1:50" x14ac:dyDescent="0.35">
      <c r="B12">
        <v>5</v>
      </c>
      <c r="C12" s="3">
        <v>97.046819999999997</v>
      </c>
      <c r="D12" s="3">
        <v>0.87007000000000001</v>
      </c>
      <c r="E12" s="3">
        <v>1.7055049999999952</v>
      </c>
      <c r="F12" s="3">
        <v>95.341310000000007</v>
      </c>
      <c r="G12" s="3">
        <v>98.752319999999997</v>
      </c>
      <c r="H12" s="3"/>
      <c r="I12">
        <v>5</v>
      </c>
      <c r="J12" s="3">
        <v>99.462090000000003</v>
      </c>
      <c r="K12" s="3">
        <v>0.38035999999999998</v>
      </c>
      <c r="L12" s="3">
        <v>0.74560000000001025</v>
      </c>
      <c r="M12" s="3">
        <v>98.716499999999996</v>
      </c>
      <c r="N12" s="3">
        <v>100</v>
      </c>
      <c r="O12" s="3"/>
      <c r="P12">
        <v>5</v>
      </c>
      <c r="Q12" s="3">
        <v>42.499850000000002</v>
      </c>
      <c r="R12" s="3">
        <v>2.4584800000000002</v>
      </c>
      <c r="S12" s="3">
        <v>4.8190849999999976</v>
      </c>
      <c r="T12" s="3">
        <v>37.680759999999999</v>
      </c>
      <c r="U12" s="3">
        <v>47.318929999999995</v>
      </c>
      <c r="V12" s="3"/>
      <c r="W12">
        <v>5</v>
      </c>
      <c r="X12" s="3">
        <v>33.795380000000002</v>
      </c>
      <c r="Y12" s="3">
        <v>2.3965899999999998</v>
      </c>
      <c r="Z12" s="3">
        <v>4.6977699999999984</v>
      </c>
      <c r="AA12" s="3">
        <v>29.097610000000003</v>
      </c>
      <c r="AB12" s="3">
        <v>38.49315</v>
      </c>
      <c r="AC12" s="3"/>
      <c r="AD12">
        <v>5</v>
      </c>
      <c r="AE12" s="3">
        <v>32.550510000000003</v>
      </c>
      <c r="AF12" s="3">
        <v>2.40205</v>
      </c>
      <c r="AG12" s="3">
        <v>4.7084600000000023</v>
      </c>
      <c r="AH12" s="3">
        <v>27.84205</v>
      </c>
      <c r="AI12" s="3">
        <v>37.258970000000005</v>
      </c>
      <c r="AJ12" s="3"/>
      <c r="AK12">
        <v>5</v>
      </c>
      <c r="AL12" s="3">
        <v>9.0461500000000008</v>
      </c>
      <c r="AM12" s="3">
        <v>1.5100499999999999</v>
      </c>
      <c r="AN12" s="3">
        <v>2.9599899999999999</v>
      </c>
      <c r="AO12" s="3">
        <v>6.0861600000000005</v>
      </c>
      <c r="AP12" s="3">
        <v>12.00614</v>
      </c>
      <c r="AQ12" s="3"/>
      <c r="AR12">
        <v>5</v>
      </c>
      <c r="AS12" s="3">
        <v>33.315100000000001</v>
      </c>
      <c r="AT12" s="3">
        <v>2.4559000000000002</v>
      </c>
      <c r="AU12" s="3">
        <v>4.8140349999999987</v>
      </c>
      <c r="AV12" s="3">
        <v>28.501070000000002</v>
      </c>
      <c r="AW12" s="3">
        <v>38.12914</v>
      </c>
      <c r="AX12" s="3"/>
    </row>
    <row r="13" spans="1:50" x14ac:dyDescent="0.35">
      <c r="B13">
        <v>6</v>
      </c>
      <c r="C13" s="3">
        <v>94.864459999999994</v>
      </c>
      <c r="D13" s="3">
        <v>1.6737599999999999</v>
      </c>
      <c r="E13" s="3">
        <v>3.2808700000000002</v>
      </c>
      <c r="F13" s="3">
        <v>91.583590000000001</v>
      </c>
      <c r="G13" s="3">
        <v>98.145330000000001</v>
      </c>
      <c r="H13" s="3"/>
      <c r="I13">
        <v>6</v>
      </c>
      <c r="J13" s="3">
        <v>99.431480000000008</v>
      </c>
      <c r="K13" s="3">
        <v>0.56851999999999991</v>
      </c>
      <c r="L13" s="3">
        <v>1.1144200000000097</v>
      </c>
      <c r="M13" s="3">
        <v>98.317059999999998</v>
      </c>
      <c r="N13" s="3">
        <v>100</v>
      </c>
      <c r="O13" s="3"/>
      <c r="P13">
        <v>6</v>
      </c>
      <c r="Q13" s="3">
        <v>32.581580000000002</v>
      </c>
      <c r="R13" s="3">
        <v>3.5609099999999998</v>
      </c>
      <c r="S13" s="3">
        <v>6.9800550000000001</v>
      </c>
      <c r="T13" s="3">
        <v>25.601520000000001</v>
      </c>
      <c r="U13" s="3">
        <v>39.561630000000001</v>
      </c>
      <c r="V13" s="3"/>
      <c r="W13">
        <v>6</v>
      </c>
      <c r="X13" s="3">
        <v>46.832329999999999</v>
      </c>
      <c r="Y13" s="3">
        <v>3.7780300000000002</v>
      </c>
      <c r="Z13" s="3">
        <v>7.4056449999999963</v>
      </c>
      <c r="AA13" s="3">
        <v>39.426690000000001</v>
      </c>
      <c r="AB13" s="3">
        <v>54.237979999999993</v>
      </c>
      <c r="AC13" s="3"/>
      <c r="AD13">
        <v>6</v>
      </c>
      <c r="AE13" s="3">
        <v>35.411650000000002</v>
      </c>
      <c r="AF13" s="3">
        <v>3.6280300000000003</v>
      </c>
      <c r="AG13" s="3">
        <v>7.1116200000000021</v>
      </c>
      <c r="AH13" s="3">
        <v>28.30003</v>
      </c>
      <c r="AI13" s="3">
        <v>42.523270000000004</v>
      </c>
      <c r="AJ13" s="3"/>
      <c r="AK13">
        <v>6</v>
      </c>
      <c r="AL13" s="3">
        <v>19.423950000000001</v>
      </c>
      <c r="AM13" s="3">
        <v>3.0068600000000001</v>
      </c>
      <c r="AN13" s="3">
        <v>5.8940050000000008</v>
      </c>
      <c r="AO13" s="3">
        <v>13.529939999999998</v>
      </c>
      <c r="AP13" s="3">
        <v>25.31795</v>
      </c>
      <c r="AQ13" s="3"/>
      <c r="AR13">
        <v>6</v>
      </c>
      <c r="AS13" s="3">
        <v>38.826300000000003</v>
      </c>
      <c r="AT13" s="3">
        <v>4.1482799999999997</v>
      </c>
      <c r="AU13" s="3">
        <v>8.1314399999999996</v>
      </c>
      <c r="AV13" s="3">
        <v>30.694860000000002</v>
      </c>
      <c r="AW13" s="3">
        <v>46.957740000000001</v>
      </c>
      <c r="AX13" s="3"/>
    </row>
    <row r="14" spans="1:50" x14ac:dyDescent="0.35">
      <c r="B14">
        <v>7</v>
      </c>
      <c r="C14" s="3">
        <v>97.494140000000002</v>
      </c>
      <c r="D14" s="3">
        <v>0.74719000000000002</v>
      </c>
      <c r="E14" s="3">
        <v>1.4646199999999965</v>
      </c>
      <c r="F14" s="3">
        <v>96.029520000000005</v>
      </c>
      <c r="G14" s="3">
        <v>98.958759999999998</v>
      </c>
      <c r="H14" s="3"/>
      <c r="I14">
        <v>7</v>
      </c>
      <c r="J14" s="3">
        <v>98.201570000000004</v>
      </c>
      <c r="K14" s="3">
        <v>0.68501999999999996</v>
      </c>
      <c r="L14" s="3">
        <v>1.3427699999999945</v>
      </c>
      <c r="M14" s="3">
        <v>96.858800000000002</v>
      </c>
      <c r="N14" s="3">
        <v>99.544339999999991</v>
      </c>
      <c r="O14" s="3"/>
      <c r="P14">
        <v>7</v>
      </c>
      <c r="Q14" s="3">
        <v>23.688409999999998</v>
      </c>
      <c r="R14" s="3">
        <v>2.0872299999999999</v>
      </c>
      <c r="S14" s="3">
        <v>4.0913749999999993</v>
      </c>
      <c r="T14" s="3">
        <v>19.59704</v>
      </c>
      <c r="U14" s="3">
        <v>27.779789999999998</v>
      </c>
      <c r="V14" s="3"/>
      <c r="W14">
        <v>7</v>
      </c>
      <c r="X14" s="3">
        <v>19.20797</v>
      </c>
      <c r="Y14" s="3">
        <v>1.9684900000000001</v>
      </c>
      <c r="Z14" s="3">
        <v>3.8585999999999991</v>
      </c>
      <c r="AA14" s="3">
        <v>15.34937</v>
      </c>
      <c r="AB14" s="3">
        <v>23.066569999999999</v>
      </c>
      <c r="AC14" s="3"/>
      <c r="AD14">
        <v>7</v>
      </c>
      <c r="AE14" s="3">
        <v>27.303430000000002</v>
      </c>
      <c r="AF14" s="3">
        <v>2.29617</v>
      </c>
      <c r="AG14" s="3">
        <v>4.5009199999999989</v>
      </c>
      <c r="AH14" s="3">
        <v>22.802510000000002</v>
      </c>
      <c r="AI14" s="3">
        <v>31.804349999999999</v>
      </c>
      <c r="AJ14" s="3"/>
      <c r="AK14">
        <v>7</v>
      </c>
      <c r="AL14" s="3">
        <v>13.167319999999998</v>
      </c>
      <c r="AM14" s="3">
        <v>1.6162099999999999</v>
      </c>
      <c r="AN14" s="3">
        <v>3.1680700000000002</v>
      </c>
      <c r="AO14" s="3">
        <v>9.99925</v>
      </c>
      <c r="AP14" s="3">
        <v>16.33539</v>
      </c>
      <c r="AQ14" s="3"/>
      <c r="AR14">
        <v>7</v>
      </c>
      <c r="AS14" s="3">
        <v>31.786930000000002</v>
      </c>
      <c r="AT14" s="3">
        <v>2.3204599999999997</v>
      </c>
      <c r="AU14" s="3">
        <v>4.5485450000000007</v>
      </c>
      <c r="AV14" s="3">
        <v>27.238379999999999</v>
      </c>
      <c r="AW14" s="3">
        <v>36.335470000000001</v>
      </c>
      <c r="AX14" s="3"/>
    </row>
    <row r="15" spans="1:50" x14ac:dyDescent="0.35">
      <c r="B15">
        <v>8</v>
      </c>
      <c r="C15" s="3">
        <v>95.834620000000001</v>
      </c>
      <c r="D15" s="3">
        <v>1.4211800000000001</v>
      </c>
      <c r="E15" s="3">
        <v>2.785775000000001</v>
      </c>
      <c r="F15" s="3">
        <v>93.048839999999998</v>
      </c>
      <c r="G15" s="3">
        <v>98.62039</v>
      </c>
      <c r="H15" s="3"/>
      <c r="I15">
        <v>8</v>
      </c>
      <c r="J15" s="3">
        <v>99.762249999999995</v>
      </c>
      <c r="K15" s="3">
        <v>0.23774999999999999</v>
      </c>
      <c r="L15" s="3">
        <v>0.46604500000000115</v>
      </c>
      <c r="M15" s="3">
        <v>99.296210000000002</v>
      </c>
      <c r="N15" s="3">
        <v>100</v>
      </c>
      <c r="O15" s="3"/>
      <c r="P15">
        <v>8</v>
      </c>
      <c r="Q15" s="3">
        <v>28.052990000000001</v>
      </c>
      <c r="R15" s="3">
        <v>4.1067600000000004</v>
      </c>
      <c r="S15" s="3">
        <v>8.0500150000000019</v>
      </c>
      <c r="T15" s="3">
        <v>20.002980000000001</v>
      </c>
      <c r="U15" s="3">
        <v>36.103010000000005</v>
      </c>
      <c r="V15" s="3"/>
      <c r="W15">
        <v>8</v>
      </c>
      <c r="X15" s="3">
        <v>25.842269999999999</v>
      </c>
      <c r="Y15" s="3">
        <v>4.0830199999999994</v>
      </c>
      <c r="Z15" s="3">
        <v>8.0034850000000013</v>
      </c>
      <c r="AA15" s="3">
        <v>17.83878</v>
      </c>
      <c r="AB15" s="3">
        <v>33.845750000000002</v>
      </c>
      <c r="AC15" s="3"/>
      <c r="AD15">
        <v>8</v>
      </c>
      <c r="AE15" s="3">
        <v>7.2942900000000002</v>
      </c>
      <c r="AF15" s="3">
        <v>1.86896</v>
      </c>
      <c r="AG15" s="3">
        <v>3.6635149999999994</v>
      </c>
      <c r="AH15" s="3">
        <v>3.6307700000000001</v>
      </c>
      <c r="AI15" s="3">
        <v>10.957799999999999</v>
      </c>
      <c r="AJ15" s="3"/>
      <c r="AK15">
        <v>8</v>
      </c>
      <c r="AL15" s="3">
        <v>17.863799999999998</v>
      </c>
      <c r="AM15" s="3">
        <v>2.61389</v>
      </c>
      <c r="AN15" s="3">
        <v>5.1237249999999994</v>
      </c>
      <c r="AO15" s="3">
        <v>12.740070000000001</v>
      </c>
      <c r="AP15" s="3">
        <v>22.98752</v>
      </c>
      <c r="AQ15" s="3"/>
      <c r="AR15">
        <v>8</v>
      </c>
      <c r="AS15" s="3">
        <v>34.627549999999999</v>
      </c>
      <c r="AT15" s="3">
        <v>4.4496099999999998</v>
      </c>
      <c r="AU15" s="3">
        <v>8.7221099999999989</v>
      </c>
      <c r="AV15" s="3">
        <v>25.905440000000002</v>
      </c>
      <c r="AW15" s="3">
        <v>43.34966</v>
      </c>
      <c r="AX15" s="3"/>
    </row>
    <row r="16" spans="1:50" x14ac:dyDescent="0.35">
      <c r="B16">
        <v>9</v>
      </c>
      <c r="C16" s="3">
        <v>92.629180000000005</v>
      </c>
      <c r="D16" s="3">
        <v>1.1688000000000001</v>
      </c>
      <c r="E16" s="3">
        <v>2.2910699999999977</v>
      </c>
      <c r="F16" s="3">
        <v>90.33811</v>
      </c>
      <c r="G16" s="3">
        <v>94.920249999999996</v>
      </c>
      <c r="H16" s="3"/>
      <c r="I16">
        <v>9</v>
      </c>
      <c r="J16" s="3">
        <v>98.374520000000004</v>
      </c>
      <c r="K16" s="3">
        <v>0.60126999999999997</v>
      </c>
      <c r="L16" s="3">
        <v>1.178609999999999</v>
      </c>
      <c r="M16" s="3">
        <v>97.195909999999998</v>
      </c>
      <c r="N16" s="3">
        <v>99.553129999999996</v>
      </c>
      <c r="O16" s="3"/>
      <c r="P16">
        <v>9</v>
      </c>
      <c r="Q16" s="3">
        <v>32.014160000000004</v>
      </c>
      <c r="R16" s="3">
        <v>2.1558700000000002</v>
      </c>
      <c r="S16" s="3">
        <v>4.2259150000000005</v>
      </c>
      <c r="T16" s="3">
        <v>27.788249999999998</v>
      </c>
      <c r="U16" s="3">
        <v>36.240079999999999</v>
      </c>
      <c r="V16" s="3"/>
      <c r="W16">
        <v>9</v>
      </c>
      <c r="X16" s="3">
        <v>22.6797</v>
      </c>
      <c r="Y16" s="3">
        <v>1.9776599999999998</v>
      </c>
      <c r="Z16" s="3">
        <v>3.876595</v>
      </c>
      <c r="AA16" s="3">
        <v>18.803100000000001</v>
      </c>
      <c r="AB16" s="3">
        <v>26.556290000000001</v>
      </c>
      <c r="AC16" s="3"/>
      <c r="AD16">
        <v>9</v>
      </c>
      <c r="AE16" s="3">
        <v>21.460099999999997</v>
      </c>
      <c r="AF16" s="3">
        <v>1.9514900000000002</v>
      </c>
      <c r="AG16" s="3">
        <v>3.8252850000000009</v>
      </c>
      <c r="AH16" s="3">
        <v>17.634810000000002</v>
      </c>
      <c r="AI16" s="3">
        <v>25.285380000000004</v>
      </c>
      <c r="AJ16" s="3"/>
      <c r="AK16">
        <v>9</v>
      </c>
      <c r="AL16" s="3">
        <v>16.365210000000001</v>
      </c>
      <c r="AM16" s="3">
        <v>1.79051</v>
      </c>
      <c r="AN16" s="3">
        <v>3.5097299999999994</v>
      </c>
      <c r="AO16" s="3">
        <v>12.85548</v>
      </c>
      <c r="AP16" s="3">
        <v>19.874939999999999</v>
      </c>
      <c r="AQ16" s="3"/>
      <c r="AR16">
        <v>9</v>
      </c>
      <c r="AS16" s="3">
        <v>36.450969999999998</v>
      </c>
      <c r="AT16" s="3">
        <v>2.2934999999999999</v>
      </c>
      <c r="AU16" s="3">
        <v>4.4957000000000011</v>
      </c>
      <c r="AV16" s="3">
        <v>31.955270000000002</v>
      </c>
      <c r="AW16" s="3">
        <v>40.946670000000005</v>
      </c>
      <c r="AX16" s="3"/>
    </row>
    <row r="17" spans="2:50" x14ac:dyDescent="0.35">
      <c r="B17">
        <v>10</v>
      </c>
      <c r="C17" s="3">
        <v>96.359130000000007</v>
      </c>
      <c r="D17" s="3">
        <v>1.1621599999999999</v>
      </c>
      <c r="E17" s="3">
        <v>2.2780449999999988</v>
      </c>
      <c r="F17" s="3">
        <v>94.08108</v>
      </c>
      <c r="G17" s="3">
        <v>98.637169999999998</v>
      </c>
      <c r="H17" s="3"/>
      <c r="I17">
        <v>10</v>
      </c>
      <c r="J17" s="3">
        <v>99.354209999999995</v>
      </c>
      <c r="K17" s="3">
        <v>0.45663999999999999</v>
      </c>
      <c r="L17" s="3">
        <v>0.89509499999999775</v>
      </c>
      <c r="M17" s="3">
        <v>98.45911000000001</v>
      </c>
      <c r="N17" s="3">
        <v>100</v>
      </c>
      <c r="O17" s="3"/>
      <c r="P17">
        <v>10</v>
      </c>
      <c r="Q17" s="3">
        <v>20.694179999999999</v>
      </c>
      <c r="R17" s="3">
        <v>2.4608499999999998</v>
      </c>
      <c r="S17" s="3">
        <v>4.8237199999999989</v>
      </c>
      <c r="T17" s="3">
        <v>15.87046</v>
      </c>
      <c r="U17" s="3">
        <v>25.517899999999997</v>
      </c>
      <c r="V17" s="3"/>
      <c r="W17">
        <v>10</v>
      </c>
      <c r="X17" s="3">
        <v>18.3201</v>
      </c>
      <c r="Y17" s="3">
        <v>2.3380700000000001</v>
      </c>
      <c r="Z17" s="3">
        <v>4.5830599999999997</v>
      </c>
      <c r="AA17" s="3">
        <v>13.73704</v>
      </c>
      <c r="AB17" s="3">
        <v>22.90316</v>
      </c>
      <c r="AC17" s="3"/>
      <c r="AD17">
        <v>10</v>
      </c>
      <c r="AE17" s="3">
        <v>18.435359999999999</v>
      </c>
      <c r="AF17" s="3">
        <v>2.3664999999999998</v>
      </c>
      <c r="AG17" s="3">
        <v>4.638795</v>
      </c>
      <c r="AH17" s="3">
        <v>13.796559999999999</v>
      </c>
      <c r="AI17" s="3">
        <v>23.074149999999999</v>
      </c>
      <c r="AJ17" s="3"/>
      <c r="AK17">
        <v>10</v>
      </c>
      <c r="AL17" s="3">
        <v>14.14917</v>
      </c>
      <c r="AM17" s="3">
        <v>2.1275599999999999</v>
      </c>
      <c r="AN17" s="3">
        <v>4.1704250000000007</v>
      </c>
      <c r="AO17" s="3">
        <v>9.9787499999999998</v>
      </c>
      <c r="AP17" s="3">
        <v>18.319600000000001</v>
      </c>
      <c r="AQ17" s="3"/>
      <c r="AR17">
        <v>10</v>
      </c>
      <c r="AS17" s="3">
        <v>33.316969999999998</v>
      </c>
      <c r="AT17" s="3">
        <v>2.8894299999999999</v>
      </c>
      <c r="AU17" s="3">
        <v>5.6638400000000004</v>
      </c>
      <c r="AV17" s="3">
        <v>27.653129999999997</v>
      </c>
      <c r="AW17" s="3">
        <v>38.980809999999998</v>
      </c>
      <c r="AX17" s="3"/>
    </row>
    <row r="18" spans="2:50" x14ac:dyDescent="0.35">
      <c r="B18">
        <v>11</v>
      </c>
      <c r="C18" s="3">
        <v>96.447609999999997</v>
      </c>
      <c r="D18" s="3">
        <v>1.0187200000000001</v>
      </c>
      <c r="E18" s="3">
        <v>1.9968799999999973</v>
      </c>
      <c r="F18" s="3">
        <v>94.450730000000007</v>
      </c>
      <c r="G18" s="3">
        <v>98.444490000000002</v>
      </c>
      <c r="H18" s="3"/>
      <c r="I18">
        <v>11</v>
      </c>
      <c r="J18" s="3">
        <v>99.732650000000007</v>
      </c>
      <c r="K18" s="3">
        <v>0.26735000000000003</v>
      </c>
      <c r="L18" s="3">
        <v>0.52405499999999705</v>
      </c>
      <c r="M18" s="3">
        <v>99.208590000000001</v>
      </c>
      <c r="N18" s="3">
        <v>100</v>
      </c>
      <c r="O18" s="3"/>
      <c r="P18">
        <v>11</v>
      </c>
      <c r="Q18" s="3">
        <v>25.560509999999997</v>
      </c>
      <c r="R18" s="3">
        <v>2.3260300000000003</v>
      </c>
      <c r="S18" s="3">
        <v>4.5594500000000018</v>
      </c>
      <c r="T18" s="3">
        <v>21.001059999999999</v>
      </c>
      <c r="U18" s="3">
        <v>30.119960000000003</v>
      </c>
      <c r="V18" s="3"/>
      <c r="W18">
        <v>11</v>
      </c>
      <c r="X18" s="3">
        <v>26.133899999999997</v>
      </c>
      <c r="Y18" s="3">
        <v>2.30965</v>
      </c>
      <c r="Z18" s="3">
        <v>4.5273400000000006</v>
      </c>
      <c r="AA18" s="3">
        <v>21.606559999999998</v>
      </c>
      <c r="AB18" s="3">
        <v>30.661239999999999</v>
      </c>
      <c r="AC18" s="3"/>
      <c r="AD18">
        <v>11</v>
      </c>
      <c r="AE18" s="3">
        <v>33.04336</v>
      </c>
      <c r="AF18" s="3">
        <v>2.4357000000000002</v>
      </c>
      <c r="AG18" s="3">
        <v>4.7744300000000024</v>
      </c>
      <c r="AH18" s="3">
        <v>28.268929999999997</v>
      </c>
      <c r="AI18" s="3">
        <v>37.817790000000002</v>
      </c>
      <c r="AJ18" s="3"/>
      <c r="AK18">
        <v>11</v>
      </c>
      <c r="AL18" s="3">
        <v>15.69553</v>
      </c>
      <c r="AM18" s="3">
        <v>1.93062</v>
      </c>
      <c r="AN18" s="3">
        <v>3.7843800000000005</v>
      </c>
      <c r="AO18" s="3">
        <v>11.911149999999999</v>
      </c>
      <c r="AP18" s="3">
        <v>19.47991</v>
      </c>
      <c r="AQ18" s="3"/>
      <c r="AR18">
        <v>11</v>
      </c>
      <c r="AS18" s="3">
        <v>37.623710000000003</v>
      </c>
      <c r="AT18" s="3">
        <v>2.4223699999999999</v>
      </c>
      <c r="AU18" s="3">
        <v>4.7483150000000016</v>
      </c>
      <c r="AV18" s="3">
        <v>32.875389999999996</v>
      </c>
      <c r="AW18" s="3">
        <v>42.372019999999999</v>
      </c>
      <c r="AX18" s="3"/>
    </row>
    <row r="19" spans="2:50" x14ac:dyDescent="0.35">
      <c r="B19">
        <v>12</v>
      </c>
      <c r="C19" s="3">
        <v>96.858180000000004</v>
      </c>
      <c r="D19" s="3">
        <v>0.85641999999999996</v>
      </c>
      <c r="E19" s="3">
        <v>1.6787399999999977</v>
      </c>
      <c r="F19" s="3">
        <v>95.17944</v>
      </c>
      <c r="G19" s="3">
        <v>98.536919999999995</v>
      </c>
      <c r="H19" s="3"/>
      <c r="I19">
        <v>12</v>
      </c>
      <c r="J19" s="3">
        <v>99.512140000000002</v>
      </c>
      <c r="K19" s="3">
        <v>0.34497</v>
      </c>
      <c r="L19" s="3">
        <v>0.67618000000000933</v>
      </c>
      <c r="M19" s="3">
        <v>98.835939999999994</v>
      </c>
      <c r="N19" s="3">
        <v>100</v>
      </c>
      <c r="O19" s="3"/>
      <c r="P19">
        <v>12</v>
      </c>
      <c r="Q19" s="3">
        <v>28.938920000000003</v>
      </c>
      <c r="R19" s="3">
        <v>2.2848000000000002</v>
      </c>
      <c r="S19" s="3">
        <v>4.4786350000000006</v>
      </c>
      <c r="T19" s="3">
        <v>24.460290000000001</v>
      </c>
      <c r="U19" s="3">
        <v>33.417560000000002</v>
      </c>
      <c r="V19" s="3"/>
      <c r="W19">
        <v>12</v>
      </c>
      <c r="X19" s="3">
        <v>23.194880000000001</v>
      </c>
      <c r="Y19" s="3">
        <v>2.1229</v>
      </c>
      <c r="Z19" s="3">
        <v>4.1612749999999998</v>
      </c>
      <c r="AA19" s="3">
        <v>19.0336</v>
      </c>
      <c r="AB19" s="3">
        <v>27.35615</v>
      </c>
      <c r="AC19" s="3"/>
      <c r="AD19">
        <v>12</v>
      </c>
      <c r="AE19" s="3">
        <v>21.668200000000002</v>
      </c>
      <c r="AF19" s="3">
        <v>2.0634399999999999</v>
      </c>
      <c r="AG19" s="3">
        <v>4.0447249999999997</v>
      </c>
      <c r="AH19" s="3">
        <v>17.623480000000001</v>
      </c>
      <c r="AI19" s="3">
        <v>25.71293</v>
      </c>
      <c r="AJ19" s="3"/>
      <c r="AK19">
        <v>12</v>
      </c>
      <c r="AL19" s="3">
        <v>12.997719999999999</v>
      </c>
      <c r="AM19" s="3">
        <v>1.7040199999999999</v>
      </c>
      <c r="AN19" s="3">
        <v>3.3402000000000003</v>
      </c>
      <c r="AO19" s="3">
        <v>9.6575199999999999</v>
      </c>
      <c r="AP19" s="3">
        <v>16.33792</v>
      </c>
      <c r="AQ19" s="3"/>
      <c r="AR19">
        <v>12</v>
      </c>
      <c r="AS19" s="3">
        <v>28.563790000000001</v>
      </c>
      <c r="AT19" s="3">
        <v>2.1796500000000001</v>
      </c>
      <c r="AU19" s="3">
        <v>4.2725500000000007</v>
      </c>
      <c r="AV19" s="3">
        <v>24.291239999999998</v>
      </c>
      <c r="AW19" s="3">
        <v>32.83634</v>
      </c>
      <c r="AX19" s="3"/>
    </row>
    <row r="20" spans="2:50" x14ac:dyDescent="0.35">
      <c r="B20">
        <v>13</v>
      </c>
      <c r="C20" s="3">
        <v>97.329120000000003</v>
      </c>
      <c r="D20" s="3">
        <v>0.83262000000000003</v>
      </c>
      <c r="E20" s="3">
        <v>1.632080000000002</v>
      </c>
      <c r="F20" s="3">
        <v>95.697040000000001</v>
      </c>
      <c r="G20" s="3">
        <v>98.961200000000005</v>
      </c>
      <c r="H20" s="3"/>
      <c r="I20">
        <v>13</v>
      </c>
      <c r="J20" s="3">
        <v>98.660619999999994</v>
      </c>
      <c r="K20" s="3">
        <v>0.58409</v>
      </c>
      <c r="L20" s="3">
        <v>1.1449299999999951</v>
      </c>
      <c r="M20" s="3">
        <v>97.515690000000006</v>
      </c>
      <c r="N20" s="3">
        <v>99.805549999999997</v>
      </c>
      <c r="O20" s="3"/>
      <c r="P20">
        <v>13</v>
      </c>
      <c r="Q20" s="3">
        <v>26.935369999999999</v>
      </c>
      <c r="R20" s="3">
        <v>2.2742900000000001</v>
      </c>
      <c r="S20" s="3">
        <v>4.4580349999999989</v>
      </c>
      <c r="T20" s="3">
        <v>22.477340000000002</v>
      </c>
      <c r="U20" s="3">
        <v>31.393409999999999</v>
      </c>
      <c r="V20" s="3"/>
      <c r="W20">
        <v>13</v>
      </c>
      <c r="X20" s="3">
        <v>22.808630000000001</v>
      </c>
      <c r="Y20" s="3">
        <v>2.1687699999999999</v>
      </c>
      <c r="Z20" s="3">
        <v>4.2511950000000009</v>
      </c>
      <c r="AA20" s="3">
        <v>18.55744</v>
      </c>
      <c r="AB20" s="3">
        <v>27.059830000000002</v>
      </c>
      <c r="AC20" s="3"/>
      <c r="AD20">
        <v>13</v>
      </c>
      <c r="AE20" s="3">
        <v>23.608879999999999</v>
      </c>
      <c r="AF20" s="3">
        <v>2.214</v>
      </c>
      <c r="AG20" s="3">
        <v>4.3398449999999986</v>
      </c>
      <c r="AH20" s="3">
        <v>19.26904</v>
      </c>
      <c r="AI20" s="3">
        <v>27.948729999999998</v>
      </c>
      <c r="AJ20" s="3"/>
      <c r="AK20">
        <v>13</v>
      </c>
      <c r="AL20" s="3">
        <v>14.509639999999999</v>
      </c>
      <c r="AM20" s="3">
        <v>1.82416</v>
      </c>
      <c r="AN20" s="3">
        <v>3.5756949999999987</v>
      </c>
      <c r="AO20" s="3">
        <v>10.933950000000001</v>
      </c>
      <c r="AP20" s="3">
        <v>18.085339999999999</v>
      </c>
      <c r="AQ20" s="3"/>
      <c r="AR20">
        <v>13</v>
      </c>
      <c r="AS20" s="3">
        <v>37.487120000000004</v>
      </c>
      <c r="AT20" s="3">
        <v>2.7108500000000002</v>
      </c>
      <c r="AU20" s="3">
        <v>5.3137899999999973</v>
      </c>
      <c r="AV20" s="3">
        <v>32.17333</v>
      </c>
      <c r="AW20" s="3">
        <v>42.800909999999995</v>
      </c>
      <c r="AX20" s="3"/>
    </row>
    <row r="21" spans="2:50" x14ac:dyDescent="0.35">
      <c r="B21">
        <v>14</v>
      </c>
      <c r="C21" s="3">
        <v>96.029730000000001</v>
      </c>
      <c r="D21" s="3">
        <v>0.88829000000000014</v>
      </c>
      <c r="E21" s="3">
        <v>1.7412199999999984</v>
      </c>
      <c r="F21" s="3">
        <v>94.288510000000002</v>
      </c>
      <c r="G21" s="3">
        <v>97.770949999999999</v>
      </c>
      <c r="H21" s="3"/>
      <c r="I21">
        <v>14</v>
      </c>
      <c r="J21" s="3">
        <v>98.555590000000009</v>
      </c>
      <c r="K21" s="3">
        <v>0.54264000000000001</v>
      </c>
      <c r="L21" s="3">
        <v>1.063679999999998</v>
      </c>
      <c r="M21" s="3">
        <v>97.491910000000004</v>
      </c>
      <c r="N21" s="3">
        <v>99.61927</v>
      </c>
      <c r="O21" s="3"/>
      <c r="P21">
        <v>14</v>
      </c>
      <c r="Q21" s="3">
        <v>25.019789999999997</v>
      </c>
      <c r="R21" s="3">
        <v>1.9958400000000001</v>
      </c>
      <c r="S21" s="3">
        <v>3.9122250000000012</v>
      </c>
      <c r="T21" s="3">
        <v>21.107569999999999</v>
      </c>
      <c r="U21" s="3">
        <v>28.932020000000001</v>
      </c>
      <c r="V21" s="3"/>
      <c r="W21">
        <v>14</v>
      </c>
      <c r="X21" s="3">
        <v>21.093070000000001</v>
      </c>
      <c r="Y21" s="3">
        <v>1.8893799999999998</v>
      </c>
      <c r="Z21" s="3">
        <v>3.7035499999999999</v>
      </c>
      <c r="AA21" s="3">
        <v>17.389520000000001</v>
      </c>
      <c r="AB21" s="3">
        <v>24.796620000000001</v>
      </c>
      <c r="AC21" s="3"/>
      <c r="AD21">
        <v>14</v>
      </c>
      <c r="AE21" s="3">
        <v>24.468309999999999</v>
      </c>
      <c r="AF21" s="3">
        <v>1.9789700000000001</v>
      </c>
      <c r="AG21" s="3">
        <v>3.8791550000000008</v>
      </c>
      <c r="AH21" s="3">
        <v>20.58916</v>
      </c>
      <c r="AI21" s="3">
        <v>28.347470000000001</v>
      </c>
      <c r="AJ21" s="3"/>
      <c r="AK21">
        <v>14</v>
      </c>
      <c r="AL21" s="3">
        <v>15.703239999999999</v>
      </c>
      <c r="AM21" s="3">
        <v>1.6730800000000001</v>
      </c>
      <c r="AN21" s="3">
        <v>3.2795449999999988</v>
      </c>
      <c r="AO21" s="3">
        <v>12.423690000000001</v>
      </c>
      <c r="AP21" s="3">
        <v>18.982779999999998</v>
      </c>
      <c r="AQ21" s="3"/>
      <c r="AR21">
        <v>14</v>
      </c>
      <c r="AS21" s="3">
        <v>29.401810000000001</v>
      </c>
      <c r="AT21" s="3">
        <v>2.11877</v>
      </c>
      <c r="AU21" s="3">
        <v>4.1532000000000018</v>
      </c>
      <c r="AV21" s="3">
        <v>25.248609999999999</v>
      </c>
      <c r="AW21" s="3">
        <v>33.555010000000003</v>
      </c>
      <c r="AX21" s="3"/>
    </row>
    <row r="22" spans="2:50" x14ac:dyDescent="0.35">
      <c r="B22">
        <v>15</v>
      </c>
      <c r="C22" s="3">
        <v>95.471969999999999</v>
      </c>
      <c r="D22" s="3">
        <v>0.94730999999999999</v>
      </c>
      <c r="E22" s="3">
        <v>1.8568899999999999</v>
      </c>
      <c r="F22" s="3">
        <v>93.615079999999992</v>
      </c>
      <c r="G22" s="3">
        <v>97.328859999999992</v>
      </c>
      <c r="H22" s="3"/>
      <c r="I22">
        <v>15</v>
      </c>
      <c r="J22" s="3">
        <v>99.273389999999992</v>
      </c>
      <c r="K22" s="3">
        <v>0.35054000000000002</v>
      </c>
      <c r="L22" s="3">
        <v>0.68711499999999859</v>
      </c>
      <c r="M22" s="3">
        <v>98.586280000000002</v>
      </c>
      <c r="N22" s="3">
        <v>99.960509999999999</v>
      </c>
      <c r="O22" s="3"/>
      <c r="P22">
        <v>15</v>
      </c>
      <c r="Q22" s="3">
        <v>25.77685</v>
      </c>
      <c r="R22" s="3">
        <v>1.9684699999999999</v>
      </c>
      <c r="S22" s="3">
        <v>3.8585750000000001</v>
      </c>
      <c r="T22" s="3">
        <v>21.91827</v>
      </c>
      <c r="U22" s="3">
        <v>29.63542</v>
      </c>
      <c r="V22" s="3"/>
      <c r="W22">
        <v>15</v>
      </c>
      <c r="X22" s="3">
        <v>21.740860000000001</v>
      </c>
      <c r="Y22" s="3">
        <v>1.8597300000000001</v>
      </c>
      <c r="Z22" s="3">
        <v>3.6454249999999995</v>
      </c>
      <c r="AA22" s="3">
        <v>18.09544</v>
      </c>
      <c r="AB22" s="3">
        <v>25.386289999999999</v>
      </c>
      <c r="AC22" s="3"/>
      <c r="AD22">
        <v>15</v>
      </c>
      <c r="AE22" s="3">
        <v>21.079619999999998</v>
      </c>
      <c r="AF22" s="3">
        <v>1.8762999999999999</v>
      </c>
      <c r="AG22" s="3">
        <v>3.6778999999999993</v>
      </c>
      <c r="AH22" s="3">
        <v>17.401720000000001</v>
      </c>
      <c r="AI22" s="3">
        <v>24.75752</v>
      </c>
      <c r="AJ22" s="3"/>
      <c r="AK22">
        <v>15</v>
      </c>
      <c r="AL22" s="3">
        <v>16.39883</v>
      </c>
      <c r="AM22" s="3">
        <v>1.7065899999999998</v>
      </c>
      <c r="AN22" s="3">
        <v>3.3452349999999997</v>
      </c>
      <c r="AO22" s="3">
        <v>13.053590000000002</v>
      </c>
      <c r="AP22" s="3">
        <v>19.744060000000001</v>
      </c>
      <c r="AQ22" s="3"/>
      <c r="AR22">
        <v>15</v>
      </c>
      <c r="AS22" s="3">
        <v>42.65146</v>
      </c>
      <c r="AT22" s="3">
        <v>2.5458000000000003</v>
      </c>
      <c r="AU22" s="3">
        <v>4.9902650000000008</v>
      </c>
      <c r="AV22" s="3">
        <v>37.661189999999998</v>
      </c>
      <c r="AW22" s="3">
        <v>47.641719999999999</v>
      </c>
      <c r="AX22" s="3"/>
    </row>
    <row r="23" spans="2:50" x14ac:dyDescent="0.35">
      <c r="B23">
        <v>16</v>
      </c>
      <c r="C23" s="3">
        <v>95.673090000000002</v>
      </c>
      <c r="D23" s="3">
        <v>0.97590999999999994</v>
      </c>
      <c r="E23" s="3">
        <v>1.912975000000003</v>
      </c>
      <c r="F23" s="3">
        <v>93.760109999999997</v>
      </c>
      <c r="G23" s="3">
        <v>97.586060000000003</v>
      </c>
      <c r="H23" s="3"/>
      <c r="I23">
        <v>16</v>
      </c>
      <c r="J23" s="3">
        <v>99.543369999999996</v>
      </c>
      <c r="K23" s="3">
        <v>0.32289000000000001</v>
      </c>
      <c r="L23" s="3">
        <v>0.63292499999999308</v>
      </c>
      <c r="M23" s="3">
        <v>98.910450000000012</v>
      </c>
      <c r="N23" s="3">
        <v>100</v>
      </c>
      <c r="O23" s="3"/>
      <c r="P23">
        <v>16</v>
      </c>
      <c r="Q23" s="3">
        <v>24.435739999999999</v>
      </c>
      <c r="R23" s="3">
        <v>2.04731</v>
      </c>
      <c r="S23" s="3">
        <v>4.0131199999999989</v>
      </c>
      <c r="T23" s="3">
        <v>20.422619999999998</v>
      </c>
      <c r="U23" s="3">
        <v>28.448859999999996</v>
      </c>
      <c r="V23" s="3"/>
      <c r="W23">
        <v>16</v>
      </c>
      <c r="X23" s="3">
        <v>29.442550000000001</v>
      </c>
      <c r="Y23" s="3">
        <v>2.17571</v>
      </c>
      <c r="Z23" s="3">
        <v>4.2648000000000028</v>
      </c>
      <c r="AA23" s="3">
        <v>25.17775</v>
      </c>
      <c r="AB23" s="3">
        <v>33.707350000000005</v>
      </c>
      <c r="AC23" s="3"/>
      <c r="AD23">
        <v>16</v>
      </c>
      <c r="AE23" s="3">
        <v>27.856290000000001</v>
      </c>
      <c r="AF23" s="3">
        <v>2.1031399999999998</v>
      </c>
      <c r="AG23" s="3">
        <v>4.1225499999999986</v>
      </c>
      <c r="AH23" s="3">
        <v>23.733740000000001</v>
      </c>
      <c r="AI23" s="3">
        <v>31.978839999999998</v>
      </c>
      <c r="AJ23" s="3"/>
      <c r="AK23">
        <v>16</v>
      </c>
      <c r="AL23" s="3">
        <v>15.511920000000002</v>
      </c>
      <c r="AM23" s="3">
        <v>1.7228400000000001</v>
      </c>
      <c r="AN23" s="3">
        <v>3.3770949999999997</v>
      </c>
      <c r="AO23" s="3">
        <v>12.134819999999999</v>
      </c>
      <c r="AP23" s="3">
        <v>18.889009999999999</v>
      </c>
      <c r="AQ23" s="3"/>
      <c r="AR23">
        <v>16</v>
      </c>
      <c r="AS23" s="3">
        <v>39.783940000000001</v>
      </c>
      <c r="AT23" s="3">
        <v>2.5387400000000002</v>
      </c>
      <c r="AU23" s="3">
        <v>4.976424999999999</v>
      </c>
      <c r="AV23" s="3">
        <v>34.807510000000001</v>
      </c>
      <c r="AW23" s="3">
        <v>44.760359999999999</v>
      </c>
      <c r="AX23" s="3"/>
    </row>
    <row r="24" spans="2:50" x14ac:dyDescent="0.35">
      <c r="B24">
        <v>17</v>
      </c>
      <c r="C24" s="3">
        <v>97.890219999999999</v>
      </c>
      <c r="D24" s="3">
        <v>0.86040000000000005</v>
      </c>
      <c r="E24" s="3">
        <v>1.6865399999999937</v>
      </c>
      <c r="F24" s="3">
        <v>96.203680000000006</v>
      </c>
      <c r="G24" s="3">
        <v>99.576759999999993</v>
      </c>
      <c r="H24" s="3"/>
      <c r="I24">
        <v>17</v>
      </c>
      <c r="J24" s="3">
        <v>99.628450000000001</v>
      </c>
      <c r="K24" s="3">
        <v>0.37154999999999999</v>
      </c>
      <c r="L24" s="3">
        <v>0.7283299999999997</v>
      </c>
      <c r="M24" s="3">
        <v>98.900140000000007</v>
      </c>
      <c r="N24" s="3">
        <v>100</v>
      </c>
      <c r="O24" s="3"/>
      <c r="P24">
        <v>17</v>
      </c>
      <c r="Q24" s="3">
        <v>14.71503</v>
      </c>
      <c r="R24" s="3">
        <v>2.1072199999999999</v>
      </c>
      <c r="S24" s="3">
        <v>4.1305450000000006</v>
      </c>
      <c r="T24" s="3">
        <v>10.584480000000001</v>
      </c>
      <c r="U24" s="3">
        <v>18.845570000000002</v>
      </c>
      <c r="V24" s="3"/>
      <c r="W24">
        <v>17</v>
      </c>
      <c r="X24" s="3">
        <v>22.662790000000001</v>
      </c>
      <c r="Y24" s="3">
        <v>2.5107699999999999</v>
      </c>
      <c r="Z24" s="3">
        <v>4.9215800000000023</v>
      </c>
      <c r="AA24" s="3">
        <v>17.741209999999999</v>
      </c>
      <c r="AB24" s="3">
        <v>27.584370000000003</v>
      </c>
      <c r="AC24" s="3"/>
      <c r="AD24">
        <v>17</v>
      </c>
      <c r="AE24" s="3">
        <v>17.00271</v>
      </c>
      <c r="AF24" s="3">
        <v>2.2488000000000001</v>
      </c>
      <c r="AG24" s="3">
        <v>4.4080700000000004</v>
      </c>
      <c r="AH24" s="3">
        <v>12.594639999999998</v>
      </c>
      <c r="AI24" s="3">
        <v>21.410779999999999</v>
      </c>
      <c r="AJ24" s="3"/>
      <c r="AK24">
        <v>17</v>
      </c>
      <c r="AL24" s="3">
        <v>24.522579999999998</v>
      </c>
      <c r="AM24" s="3">
        <v>2.5515599999999998</v>
      </c>
      <c r="AN24" s="3">
        <v>5.0015399999999985</v>
      </c>
      <c r="AO24" s="3">
        <v>19.521039999999999</v>
      </c>
      <c r="AP24" s="3">
        <v>29.524119999999996</v>
      </c>
      <c r="AQ24" s="3"/>
      <c r="AR24">
        <v>17</v>
      </c>
      <c r="AS24" s="3">
        <v>39.589419999999997</v>
      </c>
      <c r="AT24" s="3">
        <v>2.7989600000000001</v>
      </c>
      <c r="AU24" s="3">
        <v>5.4865050000000046</v>
      </c>
      <c r="AV24" s="3">
        <v>34.102909999999994</v>
      </c>
      <c r="AW24" s="3">
        <v>45.075920000000004</v>
      </c>
      <c r="AX24" s="3"/>
    </row>
    <row r="25" spans="2:50" x14ac:dyDescent="0.35">
      <c r="B25">
        <v>18</v>
      </c>
      <c r="C25" s="3">
        <v>95.697900000000004</v>
      </c>
      <c r="D25" s="3">
        <v>1.3459099999999999</v>
      </c>
      <c r="E25" s="3">
        <v>2.6382350000000017</v>
      </c>
      <c r="F25" s="3">
        <v>93.059659999999994</v>
      </c>
      <c r="G25" s="3">
        <v>98.336129999999997</v>
      </c>
      <c r="H25" s="3"/>
      <c r="I25">
        <v>18</v>
      </c>
      <c r="J25" s="3">
        <v>99.603799999999993</v>
      </c>
      <c r="K25" s="3">
        <v>0.3962</v>
      </c>
      <c r="L25" s="3">
        <v>0.77661499999999961</v>
      </c>
      <c r="M25" s="3">
        <v>98.827169999999995</v>
      </c>
      <c r="N25" s="3">
        <v>100</v>
      </c>
      <c r="O25" s="3"/>
      <c r="P25">
        <v>18</v>
      </c>
      <c r="Q25" s="3">
        <v>32.83596</v>
      </c>
      <c r="R25" s="3">
        <v>3.1415500000000001</v>
      </c>
      <c r="S25" s="3">
        <v>6.1580350000000017</v>
      </c>
      <c r="T25" s="3">
        <v>26.67792</v>
      </c>
      <c r="U25" s="3">
        <v>38.993990000000004</v>
      </c>
      <c r="V25" s="3"/>
      <c r="W25">
        <v>18</v>
      </c>
      <c r="X25" s="3">
        <v>26.014609999999998</v>
      </c>
      <c r="Y25" s="3">
        <v>2.9489700000000001</v>
      </c>
      <c r="Z25" s="3">
        <v>5.780545</v>
      </c>
      <c r="AA25" s="3">
        <v>20.234059999999999</v>
      </c>
      <c r="AB25" s="3">
        <v>31.79515</v>
      </c>
      <c r="AC25" s="3"/>
      <c r="AD25">
        <v>18</v>
      </c>
      <c r="AE25" s="3">
        <v>19.68328</v>
      </c>
      <c r="AF25" s="3">
        <v>2.67232</v>
      </c>
      <c r="AG25" s="3">
        <v>5.238245</v>
      </c>
      <c r="AH25" s="3">
        <v>14.445030000000001</v>
      </c>
      <c r="AI25" s="3">
        <v>24.921520000000001</v>
      </c>
      <c r="AJ25" s="3"/>
      <c r="AK25">
        <v>18</v>
      </c>
      <c r="AL25" s="3">
        <v>25.451259999999998</v>
      </c>
      <c r="AM25" s="3">
        <v>2.9116400000000002</v>
      </c>
      <c r="AN25" s="3">
        <v>5.707374999999999</v>
      </c>
      <c r="AO25" s="3">
        <v>19.74389</v>
      </c>
      <c r="AP25" s="3">
        <v>31.158639999999998</v>
      </c>
      <c r="AQ25" s="3"/>
      <c r="AR25">
        <v>18</v>
      </c>
      <c r="AS25" s="3">
        <v>59.316569999999999</v>
      </c>
      <c r="AT25" s="3">
        <v>3.2376500000000004</v>
      </c>
      <c r="AU25" s="3">
        <v>6.3464300000000051</v>
      </c>
      <c r="AV25" s="3">
        <v>52.970140000000001</v>
      </c>
      <c r="AW25" s="3">
        <v>65.663000000000011</v>
      </c>
      <c r="AX25" s="3"/>
    </row>
    <row r="26" spans="2:50" x14ac:dyDescent="0.35">
      <c r="B26">
        <v>19</v>
      </c>
      <c r="C26" s="3">
        <v>96.195750000000004</v>
      </c>
      <c r="D26" s="3">
        <v>0.90198</v>
      </c>
      <c r="E26" s="3">
        <v>1.7680449999999936</v>
      </c>
      <c r="F26" s="3">
        <v>94.427700000000002</v>
      </c>
      <c r="G26" s="3">
        <v>97.963789999999989</v>
      </c>
      <c r="H26" s="3"/>
      <c r="I26">
        <v>19</v>
      </c>
      <c r="J26" s="3">
        <v>99.554339999999996</v>
      </c>
      <c r="K26" s="3">
        <v>0.31513000000000002</v>
      </c>
      <c r="L26" s="3">
        <v>0.61773500000000325</v>
      </c>
      <c r="M26" s="3">
        <v>98.936630000000008</v>
      </c>
      <c r="N26" s="3">
        <v>100</v>
      </c>
      <c r="O26" s="3"/>
      <c r="P26">
        <v>19</v>
      </c>
      <c r="Q26" s="3">
        <v>29.51699</v>
      </c>
      <c r="R26" s="3">
        <v>2.22221</v>
      </c>
      <c r="S26" s="3">
        <v>4.355945000000002</v>
      </c>
      <c r="T26" s="3">
        <v>25.16104</v>
      </c>
      <c r="U26" s="3">
        <v>33.872930000000004</v>
      </c>
      <c r="V26" s="3"/>
      <c r="W26">
        <v>19</v>
      </c>
      <c r="X26" s="3">
        <v>32.252670000000002</v>
      </c>
      <c r="Y26" s="3">
        <v>2.32863</v>
      </c>
      <c r="Z26" s="3">
        <v>4.5645500000000006</v>
      </c>
      <c r="AA26" s="3">
        <v>27.688119999999998</v>
      </c>
      <c r="AB26" s="3">
        <v>36.817219999999999</v>
      </c>
      <c r="AC26" s="3"/>
      <c r="AD26">
        <v>19</v>
      </c>
      <c r="AE26" s="3">
        <v>38.164110000000001</v>
      </c>
      <c r="AF26" s="3">
        <v>2.43926</v>
      </c>
      <c r="AG26" s="3">
        <v>4.7814149999999991</v>
      </c>
      <c r="AH26" s="3">
        <v>33.382689999999997</v>
      </c>
      <c r="AI26" s="3">
        <v>42.945519999999995</v>
      </c>
      <c r="AJ26" s="3"/>
      <c r="AK26">
        <v>19</v>
      </c>
      <c r="AL26" s="3">
        <v>12.85637</v>
      </c>
      <c r="AM26" s="3">
        <v>1.6702700000000001</v>
      </c>
      <c r="AN26" s="3">
        <v>3.2740500000000008</v>
      </c>
      <c r="AO26" s="3">
        <v>9.5823199999999993</v>
      </c>
      <c r="AP26" s="3">
        <v>16.130420000000001</v>
      </c>
      <c r="AQ26" s="3"/>
      <c r="AR26">
        <v>19</v>
      </c>
      <c r="AS26" s="3">
        <v>52.041699999999999</v>
      </c>
      <c r="AT26" s="3">
        <v>2.4816199999999999</v>
      </c>
      <c r="AU26" s="3">
        <v>4.8644700000000043</v>
      </c>
      <c r="AV26" s="3">
        <v>47.177229999999994</v>
      </c>
      <c r="AW26" s="3">
        <v>56.906170000000003</v>
      </c>
      <c r="AX26" s="3"/>
    </row>
    <row r="27" spans="2:50" x14ac:dyDescent="0.35">
      <c r="B27">
        <v>20</v>
      </c>
      <c r="C27" s="3">
        <v>97.16358000000001</v>
      </c>
      <c r="D27" s="3">
        <v>0.83648999999999996</v>
      </c>
      <c r="E27" s="3">
        <v>1.6396650000000008</v>
      </c>
      <c r="F27" s="3">
        <v>95.52391999999999</v>
      </c>
      <c r="G27" s="3">
        <v>98.803249999999991</v>
      </c>
      <c r="H27" s="3"/>
      <c r="I27">
        <v>20</v>
      </c>
      <c r="J27" s="3">
        <v>99.524500000000003</v>
      </c>
      <c r="K27" s="3">
        <v>0.33622999999999997</v>
      </c>
      <c r="L27" s="3">
        <v>0.65908499999999748</v>
      </c>
      <c r="M27" s="3">
        <v>98.865430000000003</v>
      </c>
      <c r="N27" s="3">
        <v>100</v>
      </c>
      <c r="O27" s="3"/>
      <c r="P27">
        <v>20</v>
      </c>
      <c r="Q27" s="3">
        <v>17.67407</v>
      </c>
      <c r="R27" s="3">
        <v>1.85602</v>
      </c>
      <c r="S27" s="3">
        <v>3.6381450000000006</v>
      </c>
      <c r="T27" s="3">
        <v>14.035919999999999</v>
      </c>
      <c r="U27" s="3">
        <v>21.31221</v>
      </c>
      <c r="V27" s="3"/>
      <c r="W27">
        <v>20</v>
      </c>
      <c r="X27" s="3">
        <v>11.60403</v>
      </c>
      <c r="Y27" s="3">
        <v>1.5775699999999999</v>
      </c>
      <c r="Z27" s="3">
        <v>3.0923249999999998</v>
      </c>
      <c r="AA27" s="3">
        <v>8.5117100000000008</v>
      </c>
      <c r="AB27" s="3">
        <v>14.69636</v>
      </c>
      <c r="AC27" s="3"/>
      <c r="AD27">
        <v>20</v>
      </c>
      <c r="AE27" s="3">
        <v>20.56494</v>
      </c>
      <c r="AF27" s="3">
        <v>1.9536000000000002</v>
      </c>
      <c r="AG27" s="3">
        <v>3.8294250000000005</v>
      </c>
      <c r="AH27" s="3">
        <v>16.735520000000001</v>
      </c>
      <c r="AI27" s="3">
        <v>24.394370000000002</v>
      </c>
      <c r="AJ27" s="3"/>
      <c r="AK27">
        <v>20</v>
      </c>
      <c r="AL27" s="3">
        <v>13.11416</v>
      </c>
      <c r="AM27" s="3">
        <v>1.6637699999999997</v>
      </c>
      <c r="AN27" s="3">
        <v>3.2613050000000001</v>
      </c>
      <c r="AO27" s="3">
        <v>9.8528599999999997</v>
      </c>
      <c r="AP27" s="3">
        <v>16.37547</v>
      </c>
      <c r="AQ27" s="3"/>
      <c r="AR27">
        <v>20</v>
      </c>
      <c r="AS27" s="3">
        <v>31.639139999999998</v>
      </c>
      <c r="AT27" s="3">
        <v>2.2037899999999997</v>
      </c>
      <c r="AU27" s="3">
        <v>4.3198600000000003</v>
      </c>
      <c r="AV27" s="3">
        <v>27.319280000000003</v>
      </c>
      <c r="AW27" s="3">
        <v>35.959000000000003</v>
      </c>
      <c r="AX27" s="3"/>
    </row>
    <row r="28" spans="2:50" x14ac:dyDescent="0.35">
      <c r="B28">
        <v>21</v>
      </c>
      <c r="C28" s="3">
        <v>95.417749999999998</v>
      </c>
      <c r="D28" s="3">
        <v>0.97211999999999987</v>
      </c>
      <c r="E28" s="3">
        <v>1.9055450000000036</v>
      </c>
      <c r="F28" s="3">
        <v>93.512209999999996</v>
      </c>
      <c r="G28" s="3">
        <v>97.323300000000003</v>
      </c>
      <c r="H28" s="3"/>
      <c r="I28">
        <v>21</v>
      </c>
      <c r="J28" s="3">
        <v>99.784790000000001</v>
      </c>
      <c r="K28" s="3">
        <v>0.21521000000000001</v>
      </c>
      <c r="L28" s="3">
        <v>0.42182999999999993</v>
      </c>
      <c r="M28" s="3">
        <v>99.362939999999995</v>
      </c>
      <c r="N28" s="3">
        <v>100</v>
      </c>
      <c r="O28" s="3"/>
      <c r="P28">
        <v>21</v>
      </c>
      <c r="Q28" s="3">
        <v>23.010929999999998</v>
      </c>
      <c r="R28" s="3">
        <v>1.95953</v>
      </c>
      <c r="S28" s="3">
        <v>3.8410499999999992</v>
      </c>
      <c r="T28" s="3">
        <v>19.169879999999999</v>
      </c>
      <c r="U28" s="3">
        <v>26.851979999999998</v>
      </c>
      <c r="V28" s="3"/>
      <c r="W28">
        <v>21</v>
      </c>
      <c r="X28" s="3">
        <v>25.37875</v>
      </c>
      <c r="Y28" s="3">
        <v>2.00746</v>
      </c>
      <c r="Z28" s="3">
        <v>3.9349899999999991</v>
      </c>
      <c r="AA28" s="3">
        <v>21.443760000000001</v>
      </c>
      <c r="AB28" s="3">
        <v>29.313739999999999</v>
      </c>
      <c r="AC28" s="3"/>
      <c r="AD28">
        <v>21</v>
      </c>
      <c r="AE28" s="3">
        <v>29.74306</v>
      </c>
      <c r="AF28" s="3">
        <v>2.09145</v>
      </c>
      <c r="AG28" s="3">
        <v>4.0996349999999993</v>
      </c>
      <c r="AH28" s="3">
        <v>25.643419999999999</v>
      </c>
      <c r="AI28" s="3">
        <v>33.842689999999997</v>
      </c>
      <c r="AJ28" s="3"/>
      <c r="AK28">
        <v>21</v>
      </c>
      <c r="AL28" s="3">
        <v>14.136240000000001</v>
      </c>
      <c r="AM28" s="3">
        <v>1.6215799999999998</v>
      </c>
      <c r="AN28" s="3">
        <v>3.1786150000000015</v>
      </c>
      <c r="AO28" s="3">
        <v>10.95763</v>
      </c>
      <c r="AP28" s="3">
        <v>17.314860000000003</v>
      </c>
      <c r="AQ28" s="3"/>
      <c r="AR28">
        <v>21</v>
      </c>
      <c r="AS28" s="3">
        <v>26.152270000000001</v>
      </c>
      <c r="AT28" s="3">
        <v>1.9970499999999998</v>
      </c>
      <c r="AU28" s="3">
        <v>3.9146149999999995</v>
      </c>
      <c r="AV28" s="3">
        <v>22.237660000000002</v>
      </c>
      <c r="AW28" s="3">
        <v>30.066890000000001</v>
      </c>
      <c r="AX28" s="3"/>
    </row>
    <row r="29" spans="2:50" x14ac:dyDescent="0.35">
      <c r="B29">
        <v>22</v>
      </c>
      <c r="C29" s="3">
        <v>94.277390000000011</v>
      </c>
      <c r="D29" s="3">
        <v>1.45312</v>
      </c>
      <c r="E29" s="3">
        <v>2.8483850000000004</v>
      </c>
      <c r="F29" s="3">
        <v>91.429000000000002</v>
      </c>
      <c r="G29" s="3">
        <v>97.125770000000003</v>
      </c>
      <c r="H29" s="3"/>
      <c r="I29">
        <v>22</v>
      </c>
      <c r="J29" s="3">
        <v>99.696300000000008</v>
      </c>
      <c r="K29" s="3">
        <v>0.30370000000000003</v>
      </c>
      <c r="L29" s="3">
        <v>0.59530999999999068</v>
      </c>
      <c r="M29" s="3">
        <v>99.100980000000007</v>
      </c>
      <c r="N29" s="3">
        <v>100</v>
      </c>
      <c r="O29" s="3"/>
      <c r="P29">
        <v>22</v>
      </c>
      <c r="Q29" s="3">
        <v>22.406849999999999</v>
      </c>
      <c r="R29" s="3">
        <v>2.5531999999999999</v>
      </c>
      <c r="S29" s="3">
        <v>5.0047599999999974</v>
      </c>
      <c r="T29" s="3">
        <v>17.402090000000001</v>
      </c>
      <c r="U29" s="3">
        <v>27.411609999999996</v>
      </c>
      <c r="V29" s="3"/>
      <c r="W29">
        <v>22</v>
      </c>
      <c r="X29" s="3">
        <v>23.623739999999998</v>
      </c>
      <c r="Y29" s="3">
        <v>2.5893900000000003</v>
      </c>
      <c r="Z29" s="3">
        <v>5.0756899999999998</v>
      </c>
      <c r="AA29" s="3">
        <v>18.54805</v>
      </c>
      <c r="AB29" s="3">
        <v>28.69943</v>
      </c>
      <c r="AC29" s="3"/>
      <c r="AD29">
        <v>22</v>
      </c>
      <c r="AE29" s="3">
        <v>19.185120000000001</v>
      </c>
      <c r="AF29" s="3">
        <v>2.3872399999999998</v>
      </c>
      <c r="AG29" s="3">
        <v>4.6794399999999996</v>
      </c>
      <c r="AH29" s="3">
        <v>14.505680000000002</v>
      </c>
      <c r="AI29" s="3">
        <v>23.864560000000001</v>
      </c>
      <c r="AJ29" s="3"/>
      <c r="AK29">
        <v>22</v>
      </c>
      <c r="AL29" s="3">
        <v>17.983309999999999</v>
      </c>
      <c r="AM29" s="3">
        <v>2.3083100000000001</v>
      </c>
      <c r="AN29" s="3">
        <v>4.5247100000000007</v>
      </c>
      <c r="AO29" s="3">
        <v>13.458600000000001</v>
      </c>
      <c r="AP29" s="3">
        <v>22.508020000000002</v>
      </c>
      <c r="AQ29" s="3"/>
      <c r="AR29">
        <v>22</v>
      </c>
      <c r="AS29" s="3">
        <v>35.544930000000001</v>
      </c>
      <c r="AT29" s="3">
        <v>2.87615</v>
      </c>
      <c r="AU29" s="3">
        <v>5.6378100000000018</v>
      </c>
      <c r="AV29" s="3">
        <v>29.907119999999999</v>
      </c>
      <c r="AW29" s="3">
        <v>41.182740000000003</v>
      </c>
      <c r="AX29" s="3"/>
    </row>
    <row r="30" spans="2:50" x14ac:dyDescent="0.35">
      <c r="B30">
        <v>23</v>
      </c>
      <c r="C30" s="3">
        <v>94.850489999999994</v>
      </c>
      <c r="D30" s="3">
        <v>1.3678900000000001</v>
      </c>
      <c r="E30" s="3">
        <v>2.681315000000005</v>
      </c>
      <c r="F30" s="3">
        <v>92.169169999999994</v>
      </c>
      <c r="G30" s="3">
        <v>97.531800000000004</v>
      </c>
      <c r="H30" s="3"/>
      <c r="I30">
        <v>23</v>
      </c>
      <c r="J30" s="3">
        <v>98.96875</v>
      </c>
      <c r="K30" s="3">
        <v>0.59211000000000003</v>
      </c>
      <c r="L30" s="3">
        <v>1.1606549999999913</v>
      </c>
      <c r="M30" s="3">
        <v>97.808090000000007</v>
      </c>
      <c r="N30" s="3">
        <v>100</v>
      </c>
      <c r="O30" s="3"/>
      <c r="P30">
        <v>23</v>
      </c>
      <c r="Q30" s="3">
        <v>16.527169999999998</v>
      </c>
      <c r="R30" s="3">
        <v>2.1987999999999999</v>
      </c>
      <c r="S30" s="3">
        <v>4.3100700000000005</v>
      </c>
      <c r="T30" s="3">
        <v>12.2171</v>
      </c>
      <c r="U30" s="3">
        <v>20.837240000000001</v>
      </c>
      <c r="V30" s="3"/>
      <c r="W30">
        <v>23</v>
      </c>
      <c r="X30" s="3">
        <v>19.729050000000001</v>
      </c>
      <c r="Y30" s="3">
        <v>2.3549199999999999</v>
      </c>
      <c r="Z30" s="3">
        <v>4.616085</v>
      </c>
      <c r="AA30" s="3">
        <v>15.112960000000001</v>
      </c>
      <c r="AB30" s="3">
        <v>24.345130000000001</v>
      </c>
      <c r="AC30" s="3"/>
      <c r="AD30">
        <v>23</v>
      </c>
      <c r="AE30" s="3">
        <v>23.502829999999999</v>
      </c>
      <c r="AF30" s="3">
        <v>2.5814599999999999</v>
      </c>
      <c r="AG30" s="3">
        <v>5.0601450000000003</v>
      </c>
      <c r="AH30" s="3">
        <v>18.442679999999999</v>
      </c>
      <c r="AI30" s="3">
        <v>28.56297</v>
      </c>
      <c r="AJ30" s="3"/>
      <c r="AK30">
        <v>23</v>
      </c>
      <c r="AL30" s="3">
        <v>16.118230000000001</v>
      </c>
      <c r="AM30" s="3">
        <v>2.25014</v>
      </c>
      <c r="AN30" s="3">
        <v>4.4106899999999998</v>
      </c>
      <c r="AO30" s="3">
        <v>11.70754</v>
      </c>
      <c r="AP30" s="3">
        <v>20.528919999999999</v>
      </c>
      <c r="AQ30" s="3"/>
      <c r="AR30">
        <v>23</v>
      </c>
      <c r="AS30" s="3">
        <v>48.08811</v>
      </c>
      <c r="AT30" s="3">
        <v>2.8540900000000002</v>
      </c>
      <c r="AU30" s="3">
        <v>5.5945700000000009</v>
      </c>
      <c r="AV30" s="3">
        <v>42.493540000000003</v>
      </c>
      <c r="AW30" s="3">
        <v>53.682680000000005</v>
      </c>
      <c r="AX30" s="3"/>
    </row>
    <row r="31" spans="2:50" x14ac:dyDescent="0.35">
      <c r="B31">
        <v>24</v>
      </c>
      <c r="C31" s="3">
        <v>96.728149999999999</v>
      </c>
      <c r="D31" s="3">
        <v>0.92759000000000003</v>
      </c>
      <c r="E31" s="3">
        <v>1.818249999999999</v>
      </c>
      <c r="F31" s="3">
        <v>94.909900000000007</v>
      </c>
      <c r="G31" s="3">
        <v>98.546400000000006</v>
      </c>
      <c r="H31" s="3"/>
      <c r="I31">
        <v>24</v>
      </c>
      <c r="J31" s="3">
        <v>99.454149999999998</v>
      </c>
      <c r="K31" s="3">
        <v>0.38600000000000001</v>
      </c>
      <c r="L31" s="3">
        <v>0.75663999999999731</v>
      </c>
      <c r="M31" s="3">
        <v>98.697520000000011</v>
      </c>
      <c r="N31" s="3">
        <v>100</v>
      </c>
      <c r="O31" s="3"/>
      <c r="P31">
        <v>24</v>
      </c>
      <c r="Q31" s="3">
        <v>21.81701</v>
      </c>
      <c r="R31" s="3">
        <v>2.1491400000000001</v>
      </c>
      <c r="S31" s="3">
        <v>4.2127099999999995</v>
      </c>
      <c r="T31" s="3">
        <v>17.604300000000002</v>
      </c>
      <c r="U31" s="3">
        <v>26.029720000000001</v>
      </c>
      <c r="V31" s="3"/>
      <c r="W31">
        <v>24</v>
      </c>
      <c r="X31" s="3">
        <v>21.509589999999999</v>
      </c>
      <c r="Y31" s="3">
        <v>2.1546099999999999</v>
      </c>
      <c r="Z31" s="3">
        <v>4.2234350000000003</v>
      </c>
      <c r="AA31" s="3">
        <v>17.286159999999999</v>
      </c>
      <c r="AB31" s="3">
        <v>25.733029999999999</v>
      </c>
      <c r="AC31" s="3"/>
      <c r="AD31">
        <v>24</v>
      </c>
      <c r="AE31" s="3">
        <v>24.267150000000001</v>
      </c>
      <c r="AF31" s="3">
        <v>2.2063699999999997</v>
      </c>
      <c r="AG31" s="3">
        <v>4.3249100000000027</v>
      </c>
      <c r="AH31" s="3">
        <v>19.942239999999998</v>
      </c>
      <c r="AI31" s="3">
        <v>28.592060000000004</v>
      </c>
      <c r="AJ31" s="3"/>
      <c r="AK31">
        <v>24</v>
      </c>
      <c r="AL31" s="3">
        <v>16.093140000000002</v>
      </c>
      <c r="AM31" s="3">
        <v>1.9063299999999999</v>
      </c>
      <c r="AN31" s="3">
        <v>3.7367600000000012</v>
      </c>
      <c r="AO31" s="3">
        <v>12.35638</v>
      </c>
      <c r="AP31" s="3">
        <v>19.829900000000002</v>
      </c>
      <c r="AQ31" s="3"/>
      <c r="AR31">
        <v>24</v>
      </c>
      <c r="AS31" s="3">
        <v>45.500639999999997</v>
      </c>
      <c r="AT31" s="3">
        <v>2.5952299999999999</v>
      </c>
      <c r="AU31" s="3">
        <v>5.0871649999999988</v>
      </c>
      <c r="AV31" s="3">
        <v>40.41348</v>
      </c>
      <c r="AW31" s="3">
        <v>50.587809999999998</v>
      </c>
      <c r="AX31" s="3"/>
    </row>
    <row r="32" spans="2:50" x14ac:dyDescent="0.35">
      <c r="B32">
        <v>25</v>
      </c>
      <c r="C32" s="3">
        <v>97.787130000000005</v>
      </c>
      <c r="D32" s="3">
        <v>0.71994000000000002</v>
      </c>
      <c r="E32" s="3">
        <v>1.411209999999997</v>
      </c>
      <c r="F32" s="3">
        <v>96.375920000000008</v>
      </c>
      <c r="G32" s="3">
        <v>99.198340000000002</v>
      </c>
      <c r="H32" s="3"/>
      <c r="I32">
        <v>25</v>
      </c>
      <c r="J32" s="3">
        <v>99.509650000000008</v>
      </c>
      <c r="K32" s="3">
        <v>0.34331</v>
      </c>
      <c r="L32" s="3">
        <v>0.67295000000000726</v>
      </c>
      <c r="M32" s="3">
        <v>98.836699999999993</v>
      </c>
      <c r="N32" s="3">
        <v>100</v>
      </c>
      <c r="O32" s="3"/>
      <c r="P32">
        <v>25</v>
      </c>
      <c r="Q32" s="3">
        <v>20.559620000000002</v>
      </c>
      <c r="R32" s="3">
        <v>2.33893</v>
      </c>
      <c r="S32" s="3">
        <v>4.5847499999999997</v>
      </c>
      <c r="T32" s="3">
        <v>15.974869999999999</v>
      </c>
      <c r="U32" s="3">
        <v>25.144369999999999</v>
      </c>
      <c r="V32" s="3"/>
      <c r="W32">
        <v>25</v>
      </c>
      <c r="X32" s="3">
        <v>25.579249999999998</v>
      </c>
      <c r="Y32" s="3">
        <v>2.80308</v>
      </c>
      <c r="Z32" s="3">
        <v>5.4945600000000017</v>
      </c>
      <c r="AA32" s="3">
        <v>20.084689999999998</v>
      </c>
      <c r="AB32" s="3">
        <v>31.073810000000002</v>
      </c>
      <c r="AC32" s="3"/>
      <c r="AD32">
        <v>25</v>
      </c>
      <c r="AE32" s="3">
        <v>19.765709999999999</v>
      </c>
      <c r="AF32" s="3">
        <v>2.1951700000000001</v>
      </c>
      <c r="AG32" s="3">
        <v>4.3029399999999987</v>
      </c>
      <c r="AH32" s="3">
        <v>15.462770000000001</v>
      </c>
      <c r="AI32" s="3">
        <v>24.068649999999998</v>
      </c>
      <c r="AJ32" s="3"/>
      <c r="AK32">
        <v>25</v>
      </c>
      <c r="AL32" s="3">
        <v>9.4557099999999998</v>
      </c>
      <c r="AM32" s="3">
        <v>1.6097199999999998</v>
      </c>
      <c r="AN32" s="3">
        <v>3.1553549999999997</v>
      </c>
      <c r="AO32" s="3">
        <v>6.3003600000000004</v>
      </c>
      <c r="AP32" s="3">
        <v>12.61107</v>
      </c>
      <c r="AQ32" s="3"/>
      <c r="AR32">
        <v>25</v>
      </c>
      <c r="AS32" s="3">
        <v>49.919180000000004</v>
      </c>
      <c r="AT32" s="3">
        <v>2.9847700000000001</v>
      </c>
      <c r="AU32" s="3">
        <v>5.8507300000000022</v>
      </c>
      <c r="AV32" s="3">
        <v>44.068449999999999</v>
      </c>
      <c r="AW32" s="3">
        <v>55.769910000000003</v>
      </c>
      <c r="AX32" s="3"/>
    </row>
    <row r="33" spans="2:50" x14ac:dyDescent="0.35">
      <c r="B33">
        <v>26</v>
      </c>
      <c r="C33" s="3">
        <v>96.175730000000001</v>
      </c>
      <c r="D33" s="3">
        <v>1.00465</v>
      </c>
      <c r="E33" s="3">
        <v>1.969300000000004</v>
      </c>
      <c r="F33" s="3">
        <v>94.206429999999997</v>
      </c>
      <c r="G33" s="3">
        <v>98.145030000000006</v>
      </c>
      <c r="H33" s="3"/>
      <c r="I33">
        <v>26</v>
      </c>
      <c r="J33" s="3">
        <v>99.450800000000001</v>
      </c>
      <c r="K33" s="3">
        <v>0.38834999999999997</v>
      </c>
      <c r="L33" s="3">
        <v>0.76121499999999287</v>
      </c>
      <c r="M33" s="3">
        <v>98.689570000000003</v>
      </c>
      <c r="N33" s="3">
        <v>100</v>
      </c>
      <c r="O33" s="3"/>
      <c r="P33">
        <v>26</v>
      </c>
      <c r="Q33" s="3">
        <v>31.584109999999999</v>
      </c>
      <c r="R33" s="3">
        <v>2.3882099999999999</v>
      </c>
      <c r="S33" s="3">
        <v>4.6813350000000007</v>
      </c>
      <c r="T33" s="3">
        <v>26.902769999999997</v>
      </c>
      <c r="U33" s="3">
        <v>36.265439999999998</v>
      </c>
      <c r="V33" s="3"/>
      <c r="W33">
        <v>26</v>
      </c>
      <c r="X33" s="3">
        <v>35.46772</v>
      </c>
      <c r="Y33" s="3">
        <v>2.4751799999999999</v>
      </c>
      <c r="Z33" s="3">
        <v>4.8518199999999982</v>
      </c>
      <c r="AA33" s="3">
        <v>30.6159</v>
      </c>
      <c r="AB33" s="3">
        <v>40.319539999999996</v>
      </c>
      <c r="AC33" s="3"/>
      <c r="AD33">
        <v>26</v>
      </c>
      <c r="AE33" s="3">
        <v>34.032990000000005</v>
      </c>
      <c r="AF33" s="3">
        <v>2.4770799999999999</v>
      </c>
      <c r="AG33" s="3">
        <v>4.8555449999999993</v>
      </c>
      <c r="AH33" s="3">
        <v>29.17745</v>
      </c>
      <c r="AI33" s="3">
        <v>38.888539999999999</v>
      </c>
      <c r="AJ33" s="3"/>
      <c r="AK33">
        <v>26</v>
      </c>
      <c r="AL33" s="3">
        <v>17.18524</v>
      </c>
      <c r="AM33" s="3">
        <v>1.9810700000000001</v>
      </c>
      <c r="AN33" s="3">
        <v>3.8832750000000003</v>
      </c>
      <c r="AO33" s="3">
        <v>13.301969999999999</v>
      </c>
      <c r="AP33" s="3">
        <v>21.068519999999999</v>
      </c>
      <c r="AQ33" s="3"/>
      <c r="AR33">
        <v>26</v>
      </c>
      <c r="AS33" s="3">
        <v>47.613379999999999</v>
      </c>
      <c r="AT33" s="3">
        <v>2.5272300000000003</v>
      </c>
      <c r="AU33" s="3">
        <v>4.9538600000000024</v>
      </c>
      <c r="AV33" s="3">
        <v>42.659520000000001</v>
      </c>
      <c r="AW33" s="3">
        <v>52.567240000000005</v>
      </c>
      <c r="AX33" s="3"/>
    </row>
    <row r="34" spans="2:50" x14ac:dyDescent="0.35">
      <c r="B34">
        <v>27</v>
      </c>
      <c r="C34" s="3">
        <v>96.997839999999997</v>
      </c>
      <c r="D34" s="3">
        <v>1.0348899999999999</v>
      </c>
      <c r="E34" s="3">
        <v>2.028570000000002</v>
      </c>
      <c r="F34" s="3">
        <v>94.969269999999995</v>
      </c>
      <c r="G34" s="3">
        <v>99.026409999999998</v>
      </c>
      <c r="H34" s="3"/>
      <c r="I34">
        <v>27</v>
      </c>
      <c r="J34" s="3">
        <v>99.702380000000005</v>
      </c>
      <c r="K34" s="3">
        <v>0.29762</v>
      </c>
      <c r="L34" s="3">
        <v>0.58340500000000617</v>
      </c>
      <c r="M34" s="3">
        <v>99.118989999999997</v>
      </c>
      <c r="N34" s="3">
        <v>100</v>
      </c>
      <c r="O34" s="3"/>
      <c r="P34">
        <v>27</v>
      </c>
      <c r="Q34" s="3">
        <v>25.325779999999998</v>
      </c>
      <c r="R34" s="3">
        <v>2.8209600000000004</v>
      </c>
      <c r="S34" s="3">
        <v>5.5296099999999999</v>
      </c>
      <c r="T34" s="3">
        <v>19.79617</v>
      </c>
      <c r="U34" s="3">
        <v>30.85539</v>
      </c>
      <c r="V34" s="3"/>
      <c r="W34">
        <v>27</v>
      </c>
      <c r="X34" s="3">
        <v>20.467859999999998</v>
      </c>
      <c r="Y34" s="3">
        <v>2.5622700000000003</v>
      </c>
      <c r="Z34" s="3">
        <v>5.0225400000000002</v>
      </c>
      <c r="AA34" s="3">
        <v>15.445320000000001</v>
      </c>
      <c r="AB34" s="3">
        <v>25.490400000000001</v>
      </c>
      <c r="AC34" s="3"/>
      <c r="AD34">
        <v>27</v>
      </c>
      <c r="AE34" s="3">
        <v>26.834380000000003</v>
      </c>
      <c r="AF34" s="3">
        <v>2.8502999999999998</v>
      </c>
      <c r="AG34" s="3">
        <v>5.587119999999997</v>
      </c>
      <c r="AH34" s="3">
        <v>21.247260000000001</v>
      </c>
      <c r="AI34" s="3">
        <v>32.421499999999995</v>
      </c>
      <c r="AJ34" s="3"/>
      <c r="AK34">
        <v>27</v>
      </c>
      <c r="AL34" s="3">
        <v>12.079139999999999</v>
      </c>
      <c r="AM34" s="3">
        <v>2.18181</v>
      </c>
      <c r="AN34" s="3">
        <v>4.276765000000001</v>
      </c>
      <c r="AO34" s="3">
        <v>7.8023800000000003</v>
      </c>
      <c r="AP34" s="3">
        <v>16.355910000000002</v>
      </c>
      <c r="AQ34" s="3"/>
      <c r="AR34">
        <v>27</v>
      </c>
      <c r="AS34" s="3">
        <v>42.779960000000003</v>
      </c>
      <c r="AT34" s="3">
        <v>2.9794899999999997</v>
      </c>
      <c r="AU34" s="3">
        <v>5.8403700000000001</v>
      </c>
      <c r="AV34" s="3">
        <v>36.939590000000003</v>
      </c>
      <c r="AW34" s="3">
        <v>48.620330000000003</v>
      </c>
      <c r="AX34" s="3"/>
    </row>
    <row r="35" spans="2:50" x14ac:dyDescent="0.35">
      <c r="B35">
        <v>28</v>
      </c>
      <c r="C35" s="3">
        <v>95.928830000000005</v>
      </c>
      <c r="D35" s="3">
        <v>1.00187</v>
      </c>
      <c r="E35" s="3">
        <v>1.9638449999999992</v>
      </c>
      <c r="F35" s="3">
        <v>93.96499</v>
      </c>
      <c r="G35" s="3">
        <v>97.892679999999999</v>
      </c>
      <c r="H35" s="3"/>
      <c r="I35">
        <v>28</v>
      </c>
      <c r="J35" s="3">
        <v>99.006659999999997</v>
      </c>
      <c r="K35" s="3">
        <v>0.49668999999999996</v>
      </c>
      <c r="L35" s="3">
        <v>0.97361000000000075</v>
      </c>
      <c r="M35" s="3">
        <v>98.033050000000003</v>
      </c>
      <c r="N35" s="3">
        <v>99.980270000000004</v>
      </c>
      <c r="O35" s="3"/>
      <c r="P35">
        <v>28</v>
      </c>
      <c r="Q35" s="3">
        <v>23.794709999999998</v>
      </c>
      <c r="R35" s="3">
        <v>2.1777000000000002</v>
      </c>
      <c r="S35" s="3">
        <v>4.2687000000000008</v>
      </c>
      <c r="T35" s="3">
        <v>19.526009999999999</v>
      </c>
      <c r="U35" s="3">
        <v>28.063410000000001</v>
      </c>
      <c r="V35" s="3"/>
      <c r="W35">
        <v>28</v>
      </c>
      <c r="X35" s="3">
        <v>23.10294</v>
      </c>
      <c r="Y35" s="3">
        <v>2.1456300000000001</v>
      </c>
      <c r="Z35" s="3">
        <v>4.2058299999999988</v>
      </c>
      <c r="AA35" s="3">
        <v>18.897110000000001</v>
      </c>
      <c r="AB35" s="3">
        <v>27.308769999999999</v>
      </c>
      <c r="AC35" s="3"/>
      <c r="AD35">
        <v>28</v>
      </c>
      <c r="AE35" s="3">
        <v>34.908270000000002</v>
      </c>
      <c r="AF35" s="3">
        <v>2.4064899999999998</v>
      </c>
      <c r="AG35" s="3">
        <v>4.7171699999999994</v>
      </c>
      <c r="AH35" s="3">
        <v>30.191099999999999</v>
      </c>
      <c r="AI35" s="3">
        <v>39.625439999999998</v>
      </c>
      <c r="AJ35" s="3"/>
      <c r="AK35">
        <v>28</v>
      </c>
      <c r="AL35" s="3">
        <v>12.373339999999999</v>
      </c>
      <c r="AM35" s="3">
        <v>1.6762999999999999</v>
      </c>
      <c r="AN35" s="3">
        <v>3.2858650000000003</v>
      </c>
      <c r="AO35" s="3">
        <v>9.0874800000000011</v>
      </c>
      <c r="AP35" s="3">
        <v>15.659210000000002</v>
      </c>
      <c r="AQ35" s="3"/>
      <c r="AR35">
        <v>28</v>
      </c>
      <c r="AS35" s="3">
        <v>42.259419999999999</v>
      </c>
      <c r="AT35" s="3">
        <v>2.5010300000000001</v>
      </c>
      <c r="AU35" s="3">
        <v>4.9024949999999983</v>
      </c>
      <c r="AV35" s="3">
        <v>37.356920000000002</v>
      </c>
      <c r="AW35" s="3">
        <v>47.161909999999999</v>
      </c>
      <c r="AX35" s="3"/>
    </row>
    <row r="36" spans="2:50" x14ac:dyDescent="0.35">
      <c r="B36">
        <v>29</v>
      </c>
      <c r="C36" s="3">
        <v>96.263259999999988</v>
      </c>
      <c r="D36" s="3">
        <v>1.2277500000000001</v>
      </c>
      <c r="E36" s="3">
        <v>2.4066150000000022</v>
      </c>
      <c r="F36" s="3">
        <v>93.856639999999999</v>
      </c>
      <c r="G36" s="3">
        <v>98.669870000000003</v>
      </c>
      <c r="H36" s="3"/>
      <c r="I36">
        <v>29</v>
      </c>
      <c r="J36" s="3">
        <v>98.755139999999997</v>
      </c>
      <c r="K36" s="3">
        <v>0.71872000000000003</v>
      </c>
      <c r="L36" s="3">
        <v>1.4088450000000066</v>
      </c>
      <c r="M36" s="3">
        <v>97.346310000000003</v>
      </c>
      <c r="N36" s="3">
        <v>100</v>
      </c>
      <c r="O36" s="3"/>
      <c r="P36">
        <v>29</v>
      </c>
      <c r="Q36" s="3">
        <v>10.00057</v>
      </c>
      <c r="R36" s="3">
        <v>2.06481</v>
      </c>
      <c r="S36" s="3">
        <v>4.0474099999999993</v>
      </c>
      <c r="T36" s="3">
        <v>5.9531599999999996</v>
      </c>
      <c r="U36" s="3">
        <v>14.047979999999999</v>
      </c>
      <c r="V36" s="3"/>
      <c r="W36">
        <v>29</v>
      </c>
      <c r="X36" s="3">
        <v>26.21519</v>
      </c>
      <c r="Y36" s="3">
        <v>2.9675400000000001</v>
      </c>
      <c r="Z36" s="3">
        <v>5.8169399999999971</v>
      </c>
      <c r="AA36" s="3">
        <v>20.398250000000001</v>
      </c>
      <c r="AB36" s="3">
        <v>32.032129999999995</v>
      </c>
      <c r="AC36" s="3"/>
      <c r="AD36">
        <v>29</v>
      </c>
      <c r="AE36" s="3">
        <v>20.596059999999998</v>
      </c>
      <c r="AF36" s="3">
        <v>2.7937699999999999</v>
      </c>
      <c r="AG36" s="3">
        <v>5.4763099999999989</v>
      </c>
      <c r="AH36" s="3">
        <v>15.119750000000002</v>
      </c>
      <c r="AI36" s="3">
        <v>26.072369999999999</v>
      </c>
      <c r="AJ36" s="3"/>
      <c r="AK36">
        <v>29</v>
      </c>
      <c r="AL36" s="3">
        <v>23.601959999999998</v>
      </c>
      <c r="AM36" s="3">
        <v>2.9423600000000003</v>
      </c>
      <c r="AN36" s="3">
        <v>5.7675800000000006</v>
      </c>
      <c r="AO36" s="3">
        <v>17.834379999999999</v>
      </c>
      <c r="AP36" s="3">
        <v>29.369540000000001</v>
      </c>
      <c r="AQ36" s="3"/>
      <c r="AR36">
        <v>29</v>
      </c>
      <c r="AS36" s="3">
        <v>47.724200000000003</v>
      </c>
      <c r="AT36" s="3">
        <v>3.3897400000000002</v>
      </c>
      <c r="AU36" s="3">
        <v>6.6445550000000004</v>
      </c>
      <c r="AV36" s="3">
        <v>41.079639999999998</v>
      </c>
      <c r="AW36" s="3">
        <v>54.368749999999999</v>
      </c>
      <c r="AX36" s="3"/>
    </row>
    <row r="37" spans="2:50" x14ac:dyDescent="0.35">
      <c r="B37">
        <v>30</v>
      </c>
      <c r="C37" s="3">
        <v>96.741370000000003</v>
      </c>
      <c r="D37" s="3">
        <v>0.80605000000000004</v>
      </c>
      <c r="E37" s="3">
        <v>1.5800100000000015</v>
      </c>
      <c r="F37" s="3">
        <v>95.161360000000002</v>
      </c>
      <c r="G37" s="3">
        <v>98.321380000000005</v>
      </c>
      <c r="H37" s="3"/>
      <c r="I37">
        <v>30</v>
      </c>
      <c r="J37" s="3">
        <v>99.598830000000007</v>
      </c>
      <c r="K37" s="3">
        <v>0.28367000000000003</v>
      </c>
      <c r="L37" s="3">
        <v>0.55605500000000063</v>
      </c>
      <c r="M37" s="3">
        <v>99.042789999999997</v>
      </c>
      <c r="N37" s="3">
        <v>100</v>
      </c>
      <c r="O37" s="3"/>
      <c r="P37">
        <v>30</v>
      </c>
      <c r="Q37" s="3">
        <v>21.72429</v>
      </c>
      <c r="R37" s="3">
        <v>1.86653</v>
      </c>
      <c r="S37" s="3">
        <v>3.6587500000000013</v>
      </c>
      <c r="T37" s="3">
        <v>18.065539999999999</v>
      </c>
      <c r="U37" s="3">
        <v>25.383040000000001</v>
      </c>
      <c r="V37" s="3"/>
      <c r="W37">
        <v>30</v>
      </c>
      <c r="X37" s="3">
        <v>20.743849999999998</v>
      </c>
      <c r="Y37" s="3">
        <v>1.82744</v>
      </c>
      <c r="Z37" s="3">
        <v>3.5821250000000013</v>
      </c>
      <c r="AA37" s="3">
        <v>17.161729999999999</v>
      </c>
      <c r="AB37" s="3">
        <v>24.325980000000001</v>
      </c>
      <c r="AC37" s="3"/>
      <c r="AD37">
        <v>30</v>
      </c>
      <c r="AE37" s="3">
        <v>24.566119999999998</v>
      </c>
      <c r="AF37" s="3">
        <v>1.9393199999999999</v>
      </c>
      <c r="AG37" s="3">
        <v>3.8014200000000002</v>
      </c>
      <c r="AH37" s="3">
        <v>20.764700000000001</v>
      </c>
      <c r="AI37" s="3">
        <v>28.367540000000002</v>
      </c>
      <c r="AJ37" s="3"/>
      <c r="AK37">
        <v>30</v>
      </c>
      <c r="AL37" s="3">
        <v>18.785519999999998</v>
      </c>
      <c r="AM37" s="3">
        <v>1.7453900000000002</v>
      </c>
      <c r="AN37" s="3">
        <v>3.4212899999999982</v>
      </c>
      <c r="AO37" s="3">
        <v>15.364230000000001</v>
      </c>
      <c r="AP37" s="3">
        <v>22.206809999999997</v>
      </c>
      <c r="AQ37" s="3"/>
      <c r="AR37">
        <v>30</v>
      </c>
      <c r="AS37" s="3">
        <v>33.593250000000005</v>
      </c>
      <c r="AT37" s="3">
        <v>2.0731299999999999</v>
      </c>
      <c r="AU37" s="3">
        <v>4.063735000000003</v>
      </c>
      <c r="AV37" s="3">
        <v>29.529509999999998</v>
      </c>
      <c r="AW37" s="3">
        <v>37.656980000000004</v>
      </c>
      <c r="AX37" s="3"/>
    </row>
    <row r="38" spans="2:50" x14ac:dyDescent="0.35">
      <c r="B38">
        <v>31</v>
      </c>
      <c r="C38" s="3">
        <v>97.539149999999992</v>
      </c>
      <c r="D38" s="3">
        <v>0.86123999999999989</v>
      </c>
      <c r="E38" s="3">
        <v>1.6881899999999987</v>
      </c>
      <c r="F38" s="3">
        <v>95.850960000000001</v>
      </c>
      <c r="G38" s="3">
        <v>99.227339999999998</v>
      </c>
      <c r="H38" s="3"/>
      <c r="I38">
        <v>31</v>
      </c>
      <c r="J38" s="3">
        <v>99.691359999999989</v>
      </c>
      <c r="K38" s="3">
        <v>0.30864000000000003</v>
      </c>
      <c r="L38" s="3">
        <v>0.60501999999999612</v>
      </c>
      <c r="M38" s="3">
        <v>99.086359999999999</v>
      </c>
      <c r="N38" s="3">
        <v>100</v>
      </c>
      <c r="O38" s="3"/>
      <c r="P38">
        <v>31</v>
      </c>
      <c r="Q38" s="3">
        <v>25.11158</v>
      </c>
      <c r="R38" s="3">
        <v>2.4088799999999999</v>
      </c>
      <c r="S38" s="3">
        <v>4.7218699999999991</v>
      </c>
      <c r="T38" s="3">
        <v>20.389710000000001</v>
      </c>
      <c r="U38" s="3">
        <v>29.833449999999999</v>
      </c>
      <c r="V38" s="3"/>
      <c r="W38">
        <v>31</v>
      </c>
      <c r="X38" s="3">
        <v>18.849689999999999</v>
      </c>
      <c r="Y38" s="3">
        <v>2.1388399999999996</v>
      </c>
      <c r="Z38" s="3">
        <v>4.1925300000000005</v>
      </c>
      <c r="AA38" s="3">
        <v>14.657159999999999</v>
      </c>
      <c r="AB38" s="3">
        <v>23.04222</v>
      </c>
      <c r="AC38" s="3"/>
      <c r="AD38">
        <v>31</v>
      </c>
      <c r="AE38" s="3">
        <v>30.902839999999998</v>
      </c>
      <c r="AF38" s="3">
        <v>2.4825499999999998</v>
      </c>
      <c r="AG38" s="3">
        <v>4.8662599999999987</v>
      </c>
      <c r="AH38" s="3">
        <v>26.036579999999997</v>
      </c>
      <c r="AI38" s="3">
        <v>35.769099999999995</v>
      </c>
      <c r="AJ38" s="3"/>
      <c r="AK38">
        <v>31</v>
      </c>
      <c r="AL38" s="3">
        <v>11.805960000000001</v>
      </c>
      <c r="AM38" s="3">
        <v>1.7682199999999999</v>
      </c>
      <c r="AN38" s="3">
        <v>3.4660549999999999</v>
      </c>
      <c r="AO38" s="3">
        <v>8.3399099999999997</v>
      </c>
      <c r="AP38" s="3">
        <v>15.272019999999999</v>
      </c>
      <c r="AQ38" s="3"/>
      <c r="AR38">
        <v>31</v>
      </c>
      <c r="AS38" s="3">
        <v>45.681449999999998</v>
      </c>
      <c r="AT38" s="3">
        <v>2.5671900000000001</v>
      </c>
      <c r="AU38" s="3">
        <v>5.0321950000000015</v>
      </c>
      <c r="AV38" s="3">
        <v>40.649259999999998</v>
      </c>
      <c r="AW38" s="3">
        <v>50.713650000000001</v>
      </c>
      <c r="AX38" s="3"/>
    </row>
    <row r="39" spans="2:50" x14ac:dyDescent="0.35">
      <c r="B39">
        <v>32</v>
      </c>
      <c r="C39" s="3">
        <v>97.43598999999999</v>
      </c>
      <c r="D39" s="3">
        <v>0.8920300000000001</v>
      </c>
      <c r="E39" s="3">
        <v>1.7485550000000032</v>
      </c>
      <c r="F39" s="3">
        <v>95.687429999999992</v>
      </c>
      <c r="G39" s="3">
        <v>99.184539999999998</v>
      </c>
      <c r="H39" s="3"/>
      <c r="I39">
        <v>32</v>
      </c>
      <c r="J39" s="3">
        <v>99.358450000000005</v>
      </c>
      <c r="K39" s="3">
        <v>0.45364000000000004</v>
      </c>
      <c r="L39" s="3">
        <v>0.88923500000000644</v>
      </c>
      <c r="M39" s="3">
        <v>98.469229999999996</v>
      </c>
      <c r="N39" s="3">
        <v>100</v>
      </c>
      <c r="O39" s="3"/>
      <c r="P39">
        <v>32</v>
      </c>
      <c r="Q39" s="3">
        <v>19.247510000000002</v>
      </c>
      <c r="R39" s="3">
        <v>2.2333100000000004</v>
      </c>
      <c r="S39" s="3">
        <v>4.3776999999999999</v>
      </c>
      <c r="T39" s="3">
        <v>14.869809999999999</v>
      </c>
      <c r="U39" s="3">
        <v>23.625209999999999</v>
      </c>
      <c r="V39" s="3"/>
      <c r="W39">
        <v>32</v>
      </c>
      <c r="X39" s="3">
        <v>25.647370000000002</v>
      </c>
      <c r="Y39" s="3">
        <v>2.44977</v>
      </c>
      <c r="Z39" s="3">
        <v>4.802014999999999</v>
      </c>
      <c r="AA39" s="3">
        <v>20.84535</v>
      </c>
      <c r="AB39" s="3">
        <v>30.449379999999998</v>
      </c>
      <c r="AC39" s="3"/>
      <c r="AD39">
        <v>32</v>
      </c>
      <c r="AE39" s="3">
        <v>21.149380000000001</v>
      </c>
      <c r="AF39" s="3">
        <v>2.3253499999999998</v>
      </c>
      <c r="AG39" s="3">
        <v>4.5581200000000006</v>
      </c>
      <c r="AH39" s="3">
        <v>16.591259999999998</v>
      </c>
      <c r="AI39" s="3">
        <v>25.7075</v>
      </c>
      <c r="AJ39" s="3"/>
      <c r="AK39">
        <v>32</v>
      </c>
      <c r="AL39" s="3">
        <v>11.52971</v>
      </c>
      <c r="AM39" s="3">
        <v>1.8143099999999999</v>
      </c>
      <c r="AN39" s="3">
        <v>3.5563799999999999</v>
      </c>
      <c r="AO39" s="3">
        <v>7.9733299999999989</v>
      </c>
      <c r="AP39" s="3">
        <v>15.086089999999999</v>
      </c>
      <c r="AQ39" s="3"/>
      <c r="AR39">
        <v>32</v>
      </c>
      <c r="AS39" s="3">
        <v>26.924630000000001</v>
      </c>
      <c r="AT39" s="3">
        <v>2.4942299999999999</v>
      </c>
      <c r="AU39" s="3">
        <v>4.8891749999999981</v>
      </c>
      <c r="AV39" s="3">
        <v>22.035450000000001</v>
      </c>
      <c r="AW39" s="3">
        <v>31.813799999999997</v>
      </c>
      <c r="AX39" s="3"/>
    </row>
    <row r="40" spans="2:50" x14ac:dyDescent="0.35">
      <c r="B40" s="1"/>
      <c r="C40" s="3"/>
      <c r="D40" s="3"/>
      <c r="E40" s="3"/>
      <c r="F40" s="3"/>
      <c r="G40" s="3"/>
      <c r="J40" s="3"/>
      <c r="K40" s="3"/>
      <c r="L40" s="3"/>
      <c r="M40" s="3"/>
      <c r="N40" s="3"/>
      <c r="Q40" s="3"/>
      <c r="R40" s="3"/>
      <c r="S40" s="3"/>
      <c r="T40" s="3"/>
      <c r="U40" s="3"/>
      <c r="X40" s="3"/>
      <c r="Y40" s="3"/>
      <c r="Z40" s="3"/>
      <c r="AA40" s="3"/>
      <c r="AB40" s="3"/>
      <c r="AD40" s="1"/>
      <c r="AE40" s="3"/>
      <c r="AF40" s="3"/>
      <c r="AG40" s="3"/>
      <c r="AH40" s="3"/>
      <c r="AI40" s="3"/>
      <c r="AL40" s="3"/>
      <c r="AM40" s="3"/>
      <c r="AN40" s="3"/>
      <c r="AO40" s="3"/>
      <c r="AP40" s="3"/>
      <c r="AR40" s="1"/>
    </row>
    <row r="41" spans="2:50" x14ac:dyDescent="0.35">
      <c r="B41" s="1" t="s">
        <v>84</v>
      </c>
      <c r="C41" s="3"/>
      <c r="D41" s="3"/>
      <c r="E41" s="3"/>
      <c r="F41" s="3"/>
      <c r="G41" s="3"/>
      <c r="I41" s="1" t="s">
        <v>84</v>
      </c>
      <c r="J41" s="3"/>
      <c r="K41" s="3"/>
      <c r="L41" s="3"/>
      <c r="M41" s="3"/>
      <c r="N41" s="3"/>
      <c r="P41" s="1" t="s">
        <v>84</v>
      </c>
      <c r="Q41" s="3"/>
      <c r="R41" s="3"/>
      <c r="S41" s="3"/>
      <c r="T41" s="3"/>
      <c r="U41" s="3"/>
      <c r="W41" s="1" t="s">
        <v>84</v>
      </c>
      <c r="X41" s="3"/>
      <c r="Y41" s="3"/>
      <c r="Z41" s="3"/>
      <c r="AA41" s="3"/>
      <c r="AB41" s="3"/>
      <c r="AD41" s="1" t="s">
        <v>84</v>
      </c>
      <c r="AE41" s="3"/>
      <c r="AF41" s="3"/>
      <c r="AG41" s="3"/>
      <c r="AH41" s="3"/>
      <c r="AI41" s="3"/>
      <c r="AK41" s="1" t="s">
        <v>84</v>
      </c>
      <c r="AL41" s="3"/>
      <c r="AM41" s="3"/>
      <c r="AN41" s="3"/>
      <c r="AO41" s="3"/>
      <c r="AP41" s="3"/>
      <c r="AR41" s="1" t="s">
        <v>84</v>
      </c>
    </row>
    <row r="42" spans="2:50" x14ac:dyDescent="0.35">
      <c r="B42">
        <v>1</v>
      </c>
      <c r="C42" s="3">
        <v>4.3807400000000003</v>
      </c>
      <c r="D42" s="3">
        <v>1.27441</v>
      </c>
      <c r="E42" s="3">
        <v>2.4980700000000002</v>
      </c>
      <c r="F42" s="3">
        <v>1.8826699999999998</v>
      </c>
      <c r="G42" s="3">
        <v>6.8788100000000005</v>
      </c>
      <c r="I42">
        <v>1</v>
      </c>
      <c r="J42" s="12" t="s">
        <v>90</v>
      </c>
      <c r="K42" s="12" t="s">
        <v>90</v>
      </c>
      <c r="L42" s="12" t="s">
        <v>90</v>
      </c>
      <c r="M42" s="12" t="s">
        <v>90</v>
      </c>
      <c r="N42" s="12" t="s">
        <v>90</v>
      </c>
      <c r="P42">
        <v>1</v>
      </c>
      <c r="Q42" s="3">
        <v>60.691139999999997</v>
      </c>
      <c r="R42" s="3">
        <v>2.4863499999999998</v>
      </c>
      <c r="S42" s="3">
        <v>4.8737149999999971</v>
      </c>
      <c r="T42" s="3">
        <v>55.817419999999998</v>
      </c>
      <c r="U42" s="3">
        <v>65.564849999999993</v>
      </c>
      <c r="V42" s="3"/>
      <c r="W42">
        <v>1</v>
      </c>
      <c r="X42" s="3">
        <v>18.866340000000001</v>
      </c>
      <c r="Y42" s="3">
        <v>2.3795899999999999</v>
      </c>
      <c r="Z42" s="3">
        <v>4.6644499999999995</v>
      </c>
      <c r="AA42" s="3">
        <v>14.201890000000001</v>
      </c>
      <c r="AB42" s="3">
        <v>23.53079</v>
      </c>
      <c r="AC42" s="3"/>
      <c r="AD42">
        <v>1</v>
      </c>
      <c r="AE42" s="3">
        <v>71.510120000000001</v>
      </c>
      <c r="AF42" s="3">
        <v>2.5886800000000001</v>
      </c>
      <c r="AG42" s="3">
        <v>5.0742949999999993</v>
      </c>
      <c r="AH42" s="3">
        <v>66.435829999999996</v>
      </c>
      <c r="AI42" s="3">
        <v>76.584419999999994</v>
      </c>
      <c r="AJ42" s="3"/>
      <c r="AK42">
        <v>1</v>
      </c>
      <c r="AL42" s="3">
        <v>44.643050000000002</v>
      </c>
      <c r="AM42" s="3">
        <v>1.9755800000000001</v>
      </c>
      <c r="AN42" s="3">
        <v>3.8725200000000015</v>
      </c>
      <c r="AO42" s="3">
        <v>40.770530000000001</v>
      </c>
      <c r="AP42" s="3">
        <v>48.515570000000004</v>
      </c>
      <c r="AQ42" s="3"/>
      <c r="AR42">
        <v>1</v>
      </c>
      <c r="AS42" s="3">
        <v>2.0092300000000001</v>
      </c>
      <c r="AT42" s="3">
        <v>0.8892000000000001</v>
      </c>
      <c r="AU42" s="3">
        <v>1.7429999999999999</v>
      </c>
      <c r="AV42" s="3">
        <v>0.26622999999999997</v>
      </c>
      <c r="AW42" s="3">
        <v>3.75223</v>
      </c>
      <c r="AX42" s="3"/>
    </row>
    <row r="43" spans="2:50" x14ac:dyDescent="0.35">
      <c r="B43">
        <v>2</v>
      </c>
      <c r="C43" s="3">
        <v>5.1959499999999998</v>
      </c>
      <c r="D43" s="3">
        <v>1.08379</v>
      </c>
      <c r="E43" s="3">
        <v>2.1244400000000003</v>
      </c>
      <c r="F43" s="3">
        <v>3.07151</v>
      </c>
      <c r="G43" s="3">
        <v>7.3203900000000006</v>
      </c>
      <c r="I43">
        <v>2</v>
      </c>
      <c r="J43" s="3">
        <v>0.99197000000000002</v>
      </c>
      <c r="K43" s="3">
        <v>0.49348999999999998</v>
      </c>
      <c r="L43" s="3">
        <v>0.96733999999999998</v>
      </c>
      <c r="M43" s="3">
        <v>2.4630000000000003E-2</v>
      </c>
      <c r="N43" s="3">
        <v>1.9593099999999999</v>
      </c>
      <c r="P43">
        <v>2</v>
      </c>
      <c r="Q43" s="3">
        <v>40.733910000000002</v>
      </c>
      <c r="R43" s="3">
        <v>2.4396800000000001</v>
      </c>
      <c r="S43" s="3">
        <v>4.7822249999999968</v>
      </c>
      <c r="T43" s="3">
        <v>35.951680000000003</v>
      </c>
      <c r="U43" s="3">
        <v>45.516129999999997</v>
      </c>
      <c r="V43" s="3"/>
      <c r="W43">
        <v>2</v>
      </c>
      <c r="X43" s="3">
        <v>26.419979999999999</v>
      </c>
      <c r="Y43" s="3">
        <v>2.1948599999999998</v>
      </c>
      <c r="Z43" s="3">
        <v>4.302344999999999</v>
      </c>
      <c r="AA43" s="3">
        <v>22.117629999999998</v>
      </c>
      <c r="AB43" s="3">
        <v>30.722319999999996</v>
      </c>
      <c r="AC43" s="3"/>
      <c r="AD43">
        <v>2</v>
      </c>
      <c r="AE43" s="3">
        <v>55.092890000000004</v>
      </c>
      <c r="AF43" s="3">
        <v>2.4611700000000001</v>
      </c>
      <c r="AG43" s="3">
        <v>4.8243500000000061</v>
      </c>
      <c r="AH43" s="3">
        <v>50.268539999999994</v>
      </c>
      <c r="AI43" s="3">
        <v>59.917240000000007</v>
      </c>
      <c r="AJ43" s="3"/>
      <c r="AK43">
        <v>2</v>
      </c>
      <c r="AL43" s="3">
        <v>13.587589999999999</v>
      </c>
      <c r="AM43" s="3">
        <v>1.6798400000000002</v>
      </c>
      <c r="AN43" s="3">
        <v>3.2928000000000015</v>
      </c>
      <c r="AO43" s="3">
        <v>10.294789999999999</v>
      </c>
      <c r="AP43" s="3">
        <v>16.880390000000002</v>
      </c>
      <c r="AQ43" s="3"/>
      <c r="AR43">
        <v>2</v>
      </c>
      <c r="AS43" s="3">
        <v>6.6878400000000005</v>
      </c>
      <c r="AT43" s="3">
        <v>1.2362500000000001</v>
      </c>
      <c r="AU43" s="3">
        <v>2.4232849999999999</v>
      </c>
      <c r="AV43" s="3">
        <v>4.2645499999999998</v>
      </c>
      <c r="AW43" s="3">
        <v>9.1111199999999997</v>
      </c>
      <c r="AX43" s="3"/>
    </row>
    <row r="44" spans="2:50" x14ac:dyDescent="0.35">
      <c r="B44">
        <v>3</v>
      </c>
      <c r="C44" s="3">
        <v>2.2154500000000001</v>
      </c>
      <c r="D44" s="3">
        <v>1.09918</v>
      </c>
      <c r="E44" s="3">
        <v>2.1545900000000002</v>
      </c>
      <c r="F44" s="3">
        <v>6.0860000000000004E-2</v>
      </c>
      <c r="G44" s="3">
        <v>4.3700400000000004</v>
      </c>
      <c r="I44">
        <v>3</v>
      </c>
      <c r="J44" s="3">
        <v>0.55555999999999994</v>
      </c>
      <c r="K44" s="3">
        <v>0.55555999999999994</v>
      </c>
      <c r="L44" s="3">
        <v>1.0889949999999999</v>
      </c>
      <c r="M44" s="3">
        <v>0</v>
      </c>
      <c r="N44" s="3">
        <v>1.6445499999999997</v>
      </c>
      <c r="P44">
        <v>3</v>
      </c>
      <c r="Q44" s="3">
        <v>35.379399999999997</v>
      </c>
      <c r="R44" s="3">
        <v>3.5656399999999997</v>
      </c>
      <c r="S44" s="3">
        <v>6.9893249999999991</v>
      </c>
      <c r="T44" s="3">
        <v>28.390080000000001</v>
      </c>
      <c r="U44" s="3">
        <v>42.368729999999999</v>
      </c>
      <c r="V44" s="3"/>
      <c r="W44">
        <v>3</v>
      </c>
      <c r="X44" s="3">
        <v>25.948510000000002</v>
      </c>
      <c r="Y44" s="3">
        <v>3.2681300000000002</v>
      </c>
      <c r="Z44" s="3">
        <v>6.406150000000002</v>
      </c>
      <c r="AA44" s="3">
        <v>19.542359999999999</v>
      </c>
      <c r="AB44" s="3">
        <v>32.354660000000003</v>
      </c>
      <c r="AC44" s="3"/>
      <c r="AD44">
        <v>3</v>
      </c>
      <c r="AE44" s="3">
        <v>52.506779999999999</v>
      </c>
      <c r="AF44" s="3">
        <v>3.7239599999999999</v>
      </c>
      <c r="AG44" s="3">
        <v>7.2996549999999978</v>
      </c>
      <c r="AH44" s="3">
        <v>45.207120000000003</v>
      </c>
      <c r="AI44" s="3">
        <v>59.806429999999999</v>
      </c>
      <c r="AJ44" s="3"/>
      <c r="AK44">
        <v>3</v>
      </c>
      <c r="AL44" s="3">
        <v>4.9796699999999996</v>
      </c>
      <c r="AM44" s="3">
        <v>1.62436</v>
      </c>
      <c r="AN44" s="3">
        <v>3.1840449999999998</v>
      </c>
      <c r="AO44" s="3">
        <v>1.7956300000000001</v>
      </c>
      <c r="AP44" s="3">
        <v>8.1637199999999996</v>
      </c>
      <c r="AQ44" s="3"/>
      <c r="AR44">
        <v>3</v>
      </c>
      <c r="AS44" s="12" t="s">
        <v>90</v>
      </c>
      <c r="AT44" s="12" t="s">
        <v>90</v>
      </c>
      <c r="AU44" s="12" t="s">
        <v>90</v>
      </c>
      <c r="AV44" s="12" t="s">
        <v>90</v>
      </c>
      <c r="AW44" s="12" t="s">
        <v>90</v>
      </c>
      <c r="AX44" s="3"/>
    </row>
    <row r="45" spans="2:50" x14ac:dyDescent="0.35">
      <c r="B45">
        <v>4</v>
      </c>
      <c r="C45" s="3">
        <v>1.50841</v>
      </c>
      <c r="D45" s="3">
        <v>0.86787999999999998</v>
      </c>
      <c r="E45" s="3">
        <v>1.701195</v>
      </c>
      <c r="F45" s="3">
        <v>0</v>
      </c>
      <c r="G45" s="3">
        <v>3.2096</v>
      </c>
      <c r="I45">
        <v>4</v>
      </c>
      <c r="J45" s="3">
        <v>0.50336000000000003</v>
      </c>
      <c r="K45" s="3">
        <v>0.50336000000000003</v>
      </c>
      <c r="L45" s="3">
        <v>0.98666999999999994</v>
      </c>
      <c r="M45" s="3">
        <v>0</v>
      </c>
      <c r="N45" s="3">
        <v>1.49003</v>
      </c>
      <c r="P45">
        <v>4</v>
      </c>
      <c r="Q45" s="3">
        <v>29.136489999999998</v>
      </c>
      <c r="R45" s="3">
        <v>3.2124699999999997</v>
      </c>
      <c r="S45" s="3">
        <v>6.2970450000000024</v>
      </c>
      <c r="T45" s="3">
        <v>22.83944</v>
      </c>
      <c r="U45" s="3">
        <v>35.433530000000005</v>
      </c>
      <c r="V45" s="3"/>
      <c r="W45">
        <v>4</v>
      </c>
      <c r="X45" s="3">
        <v>24.127850000000002</v>
      </c>
      <c r="Y45" s="3">
        <v>3.03267</v>
      </c>
      <c r="Z45" s="3">
        <v>5.9445999999999994</v>
      </c>
      <c r="AA45" s="3">
        <v>18.183250000000001</v>
      </c>
      <c r="AB45" s="3">
        <v>30.07245</v>
      </c>
      <c r="AC45" s="3"/>
      <c r="AD45">
        <v>4</v>
      </c>
      <c r="AE45" s="3">
        <v>50.270780000000002</v>
      </c>
      <c r="AF45" s="3">
        <v>3.4614199999999999</v>
      </c>
      <c r="AG45" s="3">
        <v>6.7850249999999974</v>
      </c>
      <c r="AH45" s="3">
        <v>43.485759999999999</v>
      </c>
      <c r="AI45" s="3">
        <v>57.055809999999994</v>
      </c>
      <c r="AJ45" s="3"/>
      <c r="AK45">
        <v>4</v>
      </c>
      <c r="AL45" s="3">
        <v>8.5420999999999996</v>
      </c>
      <c r="AM45" s="3">
        <v>1.9911600000000003</v>
      </c>
      <c r="AN45" s="3">
        <v>3.9030450000000001</v>
      </c>
      <c r="AO45" s="3">
        <v>4.6390500000000001</v>
      </c>
      <c r="AP45" s="3">
        <v>12.44514</v>
      </c>
      <c r="AQ45" s="3"/>
      <c r="AR45">
        <v>4</v>
      </c>
      <c r="AS45" s="3">
        <v>2.0084399999999998</v>
      </c>
      <c r="AT45" s="3">
        <v>0.99667000000000006</v>
      </c>
      <c r="AU45" s="3">
        <v>1.95367</v>
      </c>
      <c r="AV45" s="3">
        <v>5.4770000000000006E-2</v>
      </c>
      <c r="AW45" s="3">
        <v>3.96211</v>
      </c>
      <c r="AX45" s="3"/>
    </row>
    <row r="46" spans="2:50" x14ac:dyDescent="0.35">
      <c r="B46">
        <v>5</v>
      </c>
      <c r="C46" s="3">
        <v>2.9531800000000001</v>
      </c>
      <c r="D46" s="3">
        <v>0.87007000000000001</v>
      </c>
      <c r="E46" s="3">
        <v>1.705505</v>
      </c>
      <c r="F46" s="3">
        <v>1.2476799999999999</v>
      </c>
      <c r="G46" s="3">
        <v>4.65869</v>
      </c>
      <c r="I46">
        <v>5</v>
      </c>
      <c r="J46" s="3">
        <v>0.26989000000000002</v>
      </c>
      <c r="K46" s="3">
        <v>0.26989000000000002</v>
      </c>
      <c r="L46" s="3">
        <v>0.52904499999999999</v>
      </c>
      <c r="M46" s="3">
        <v>0</v>
      </c>
      <c r="N46" s="3">
        <v>0.79894000000000009</v>
      </c>
      <c r="P46">
        <v>5</v>
      </c>
      <c r="Q46" s="3">
        <v>27.782810000000001</v>
      </c>
      <c r="R46" s="3">
        <v>2.32802</v>
      </c>
      <c r="S46" s="3">
        <v>4.5633550000000032</v>
      </c>
      <c r="T46" s="3">
        <v>23.219449999999998</v>
      </c>
      <c r="U46" s="3">
        <v>32.346160000000005</v>
      </c>
      <c r="V46" s="3"/>
      <c r="W46">
        <v>5</v>
      </c>
      <c r="X46" s="3">
        <v>30.788609999999998</v>
      </c>
      <c r="Y46" s="3">
        <v>2.3716699999999999</v>
      </c>
      <c r="Z46" s="3">
        <v>4.6489250000000002</v>
      </c>
      <c r="AA46" s="3">
        <v>26.139689999999998</v>
      </c>
      <c r="AB46" s="3">
        <v>35.437539999999998</v>
      </c>
      <c r="AC46" s="3"/>
      <c r="AD46">
        <v>5</v>
      </c>
      <c r="AE46" s="3">
        <v>48.525709999999997</v>
      </c>
      <c r="AF46" s="3">
        <v>2.63246</v>
      </c>
      <c r="AG46" s="3">
        <v>5.160109999999996</v>
      </c>
      <c r="AH46" s="3">
        <v>43.365600000000001</v>
      </c>
      <c r="AI46" s="3">
        <v>53.685819999999993</v>
      </c>
      <c r="AJ46" s="3"/>
      <c r="AK46">
        <v>5</v>
      </c>
      <c r="AL46" s="3">
        <v>4.0859800000000002</v>
      </c>
      <c r="AM46" s="3">
        <v>1.03179</v>
      </c>
      <c r="AN46" s="3">
        <v>2.02251</v>
      </c>
      <c r="AO46" s="3">
        <v>2.0634699999999997</v>
      </c>
      <c r="AP46" s="3">
        <v>6.1084899999999998</v>
      </c>
      <c r="AQ46" s="3"/>
      <c r="AR46">
        <v>5</v>
      </c>
      <c r="AS46" s="3">
        <v>1.36341</v>
      </c>
      <c r="AT46" s="3">
        <v>0.60822999999999994</v>
      </c>
      <c r="AU46" s="3">
        <v>1.19225</v>
      </c>
      <c r="AV46" s="3">
        <v>0.17116000000000001</v>
      </c>
      <c r="AW46" s="3">
        <v>2.55566</v>
      </c>
      <c r="AX46" s="3"/>
    </row>
    <row r="47" spans="2:50" x14ac:dyDescent="0.35">
      <c r="B47">
        <v>6</v>
      </c>
      <c r="C47" s="3">
        <v>5.1355400000000007</v>
      </c>
      <c r="D47" s="3">
        <v>1.6737599999999999</v>
      </c>
      <c r="E47" s="3">
        <v>3.2808700000000002</v>
      </c>
      <c r="F47" s="3">
        <v>1.85467</v>
      </c>
      <c r="G47" s="3">
        <v>8.4164100000000008</v>
      </c>
      <c r="I47">
        <v>6</v>
      </c>
      <c r="J47" s="12" t="s">
        <v>90</v>
      </c>
      <c r="K47" s="12" t="s">
        <v>90</v>
      </c>
      <c r="L47" s="12" t="s">
        <v>90</v>
      </c>
      <c r="M47" s="12" t="s">
        <v>90</v>
      </c>
      <c r="N47" s="12" t="s">
        <v>90</v>
      </c>
      <c r="P47">
        <v>6</v>
      </c>
      <c r="Q47" s="3">
        <v>37.148589999999999</v>
      </c>
      <c r="R47" s="3">
        <v>3.6730600000000004</v>
      </c>
      <c r="S47" s="3">
        <v>7.1998900000000017</v>
      </c>
      <c r="T47" s="3">
        <v>29.948699999999999</v>
      </c>
      <c r="U47" s="3">
        <v>44.348480000000002</v>
      </c>
      <c r="V47" s="3"/>
      <c r="W47">
        <v>6</v>
      </c>
      <c r="X47" s="3">
        <v>17.743469999999999</v>
      </c>
      <c r="Y47" s="3">
        <v>2.8783500000000002</v>
      </c>
      <c r="Z47" s="3">
        <v>5.6421200000000002</v>
      </c>
      <c r="AA47" s="3">
        <v>12.10135</v>
      </c>
      <c r="AB47" s="3">
        <v>23.385590000000001</v>
      </c>
      <c r="AC47" s="3"/>
      <c r="AD47">
        <v>6</v>
      </c>
      <c r="AE47" s="3">
        <v>51.468369999999993</v>
      </c>
      <c r="AF47" s="3">
        <v>3.75929</v>
      </c>
      <c r="AG47" s="3">
        <v>7.3689149999999977</v>
      </c>
      <c r="AH47" s="3">
        <v>44.099450000000004</v>
      </c>
      <c r="AI47" s="3">
        <v>58.83728</v>
      </c>
      <c r="AJ47" s="3"/>
      <c r="AK47">
        <v>6</v>
      </c>
      <c r="AL47" s="3">
        <v>9.7088400000000004</v>
      </c>
      <c r="AM47" s="3">
        <v>2.2491599999999998</v>
      </c>
      <c r="AN47" s="3">
        <v>4.4087749999999994</v>
      </c>
      <c r="AO47" s="3">
        <v>5.3000600000000002</v>
      </c>
      <c r="AP47" s="3">
        <v>14.117609999999999</v>
      </c>
      <c r="AQ47" s="3"/>
      <c r="AR47">
        <v>6</v>
      </c>
      <c r="AS47" s="3">
        <v>2.16316</v>
      </c>
      <c r="AT47" s="3">
        <v>1.24224</v>
      </c>
      <c r="AU47" s="3">
        <v>2.4350400000000003</v>
      </c>
      <c r="AV47" s="3">
        <v>0</v>
      </c>
      <c r="AW47" s="3">
        <v>4.5982000000000003</v>
      </c>
      <c r="AX47" s="3"/>
    </row>
    <row r="48" spans="2:50" x14ac:dyDescent="0.35">
      <c r="B48">
        <v>7</v>
      </c>
      <c r="C48" s="3">
        <v>2.5058600000000002</v>
      </c>
      <c r="D48" s="3">
        <v>0.74719000000000002</v>
      </c>
      <c r="E48" s="3">
        <v>1.46462</v>
      </c>
      <c r="F48" s="3">
        <v>1.0412399999999999</v>
      </c>
      <c r="G48" s="3">
        <v>3.9704799999999998</v>
      </c>
      <c r="I48">
        <v>7</v>
      </c>
      <c r="J48" s="3">
        <v>0.22794999999999999</v>
      </c>
      <c r="K48" s="3">
        <v>0.22794999999999999</v>
      </c>
      <c r="L48" s="3">
        <v>0.44683</v>
      </c>
      <c r="M48" s="3">
        <v>0</v>
      </c>
      <c r="N48" s="3">
        <v>0.67478000000000005</v>
      </c>
      <c r="P48">
        <v>7</v>
      </c>
      <c r="Q48" s="3">
        <v>44.367989999999999</v>
      </c>
      <c r="R48" s="3">
        <v>2.54549</v>
      </c>
      <c r="S48" s="3">
        <v>4.989650000000001</v>
      </c>
      <c r="T48" s="3">
        <v>39.378340000000001</v>
      </c>
      <c r="U48" s="3">
        <v>49.357640000000004</v>
      </c>
      <c r="V48" s="3"/>
      <c r="W48">
        <v>7</v>
      </c>
      <c r="X48" s="3">
        <v>24.52806</v>
      </c>
      <c r="Y48" s="3">
        <v>2.1407500000000002</v>
      </c>
      <c r="Z48" s="3">
        <v>4.1962700000000002</v>
      </c>
      <c r="AA48" s="3">
        <v>20.331789999999998</v>
      </c>
      <c r="AB48" s="3">
        <v>28.724329999999998</v>
      </c>
      <c r="AC48" s="3"/>
      <c r="AD48">
        <v>7</v>
      </c>
      <c r="AE48" s="3">
        <v>59.481910000000006</v>
      </c>
      <c r="AF48" s="3">
        <v>2.5183400000000002</v>
      </c>
      <c r="AG48" s="3">
        <v>4.9364250000000034</v>
      </c>
      <c r="AH48" s="3">
        <v>54.545489999999994</v>
      </c>
      <c r="AI48" s="3">
        <v>64.418340000000001</v>
      </c>
      <c r="AJ48" s="3"/>
      <c r="AK48">
        <v>7</v>
      </c>
      <c r="AL48" s="3">
        <v>10.00614</v>
      </c>
      <c r="AM48" s="3">
        <v>1.45852</v>
      </c>
      <c r="AN48" s="3">
        <v>2.8589799999999999</v>
      </c>
      <c r="AO48" s="3">
        <v>7.1471599999999995</v>
      </c>
      <c r="AP48" s="3">
        <v>12.865119999999999</v>
      </c>
      <c r="AQ48" s="3"/>
      <c r="AR48">
        <v>7</v>
      </c>
      <c r="AS48" s="3">
        <v>0.91593000000000002</v>
      </c>
      <c r="AT48" s="3">
        <v>0.45799999999999996</v>
      </c>
      <c r="AU48" s="3">
        <v>0.89776500000000004</v>
      </c>
      <c r="AV48" s="3">
        <v>1.8159999999999999E-2</v>
      </c>
      <c r="AW48" s="3">
        <v>1.81369</v>
      </c>
      <c r="AX48" s="3"/>
    </row>
    <row r="49" spans="2:50" x14ac:dyDescent="0.35">
      <c r="B49">
        <v>8</v>
      </c>
      <c r="C49" s="3">
        <v>4.1653799999999999</v>
      </c>
      <c r="D49" s="3">
        <v>1.4211800000000001</v>
      </c>
      <c r="E49" s="3">
        <v>2.7857750000000001</v>
      </c>
      <c r="F49" s="3">
        <v>1.37961</v>
      </c>
      <c r="G49" s="3">
        <v>6.9511600000000007</v>
      </c>
      <c r="I49">
        <v>8</v>
      </c>
      <c r="J49" s="3">
        <v>0.23774999999999999</v>
      </c>
      <c r="K49" s="3">
        <v>0.23774999999999999</v>
      </c>
      <c r="L49" s="3">
        <v>0.46603999999999995</v>
      </c>
      <c r="M49" s="3">
        <v>0</v>
      </c>
      <c r="N49" s="3">
        <v>0.70378999999999992</v>
      </c>
      <c r="P49">
        <v>8</v>
      </c>
      <c r="Q49" s="3">
        <v>24.812940000000001</v>
      </c>
      <c r="R49" s="3">
        <v>3.1972899999999997</v>
      </c>
      <c r="S49" s="3">
        <v>6.2672999999999988</v>
      </c>
      <c r="T49" s="3">
        <v>18.545639999999999</v>
      </c>
      <c r="U49" s="3">
        <v>31.080239999999996</v>
      </c>
      <c r="V49" s="3"/>
      <c r="W49">
        <v>8</v>
      </c>
      <c r="X49" s="3">
        <v>16.153279999999999</v>
      </c>
      <c r="Y49" s="3">
        <v>3.1358100000000002</v>
      </c>
      <c r="Z49" s="3">
        <v>6.1467799999999988</v>
      </c>
      <c r="AA49" s="3">
        <v>10.006500000000001</v>
      </c>
      <c r="AB49" s="3">
        <v>22.300059999999998</v>
      </c>
      <c r="AC49" s="3"/>
      <c r="AD49">
        <v>8</v>
      </c>
      <c r="AE49" s="3">
        <v>53.910290000000003</v>
      </c>
      <c r="AF49" s="3">
        <v>4.6642999999999999</v>
      </c>
      <c r="AG49" s="3">
        <v>9.142909999999997</v>
      </c>
      <c r="AH49" s="3">
        <v>44.767380000000003</v>
      </c>
      <c r="AI49" s="3">
        <v>63.053199999999997</v>
      </c>
      <c r="AJ49" s="3"/>
      <c r="AK49">
        <v>8</v>
      </c>
      <c r="AL49" s="3">
        <v>5.5666700000000002</v>
      </c>
      <c r="AM49" s="3">
        <v>2.0778099999999999</v>
      </c>
      <c r="AN49" s="3">
        <v>4.0729050000000004</v>
      </c>
      <c r="AO49" s="3">
        <v>1.49377</v>
      </c>
      <c r="AP49" s="3">
        <v>9.6395800000000005</v>
      </c>
      <c r="AQ49" s="3"/>
      <c r="AR49">
        <v>8</v>
      </c>
      <c r="AS49" s="3">
        <v>1.20505</v>
      </c>
      <c r="AT49" s="3">
        <v>0.63461999999999996</v>
      </c>
      <c r="AU49" s="3">
        <v>1.2439800000000001</v>
      </c>
      <c r="AV49" s="3">
        <v>0</v>
      </c>
      <c r="AW49" s="3">
        <v>2.44903</v>
      </c>
      <c r="AX49" s="3"/>
    </row>
    <row r="50" spans="2:50" x14ac:dyDescent="0.35">
      <c r="B50">
        <v>9</v>
      </c>
      <c r="C50" s="3">
        <v>7.3708200000000001</v>
      </c>
      <c r="D50" s="3">
        <v>1.1688000000000001</v>
      </c>
      <c r="E50" s="3">
        <v>2.2910699999999995</v>
      </c>
      <c r="F50" s="3">
        <v>5.0797500000000007</v>
      </c>
      <c r="G50" s="3">
        <v>9.6618899999999996</v>
      </c>
      <c r="I50">
        <v>9</v>
      </c>
      <c r="J50" s="3">
        <v>0.59531000000000001</v>
      </c>
      <c r="K50" s="3">
        <v>0.32511000000000001</v>
      </c>
      <c r="L50" s="3">
        <v>0.63728000000000007</v>
      </c>
      <c r="M50" s="3">
        <v>0</v>
      </c>
      <c r="N50" s="3">
        <v>1.2325900000000001</v>
      </c>
      <c r="P50">
        <v>9</v>
      </c>
      <c r="Q50" s="3">
        <v>39.438679999999998</v>
      </c>
      <c r="R50" s="3">
        <v>2.3694199999999999</v>
      </c>
      <c r="S50" s="3">
        <v>4.6445049999999988</v>
      </c>
      <c r="T50" s="3">
        <v>34.794170000000001</v>
      </c>
      <c r="U50" s="3">
        <v>44.083179999999999</v>
      </c>
      <c r="V50" s="3"/>
      <c r="W50">
        <v>9</v>
      </c>
      <c r="X50" s="3">
        <v>33.666550000000001</v>
      </c>
      <c r="Y50" s="3">
        <v>2.2649599999999999</v>
      </c>
      <c r="Z50" s="3">
        <v>4.4397450000000003</v>
      </c>
      <c r="AA50" s="3">
        <v>29.226809999999997</v>
      </c>
      <c r="AB50" s="3">
        <v>38.106299999999997</v>
      </c>
      <c r="AC50" s="3"/>
      <c r="AD50">
        <v>9</v>
      </c>
      <c r="AE50" s="3">
        <v>52.449849999999998</v>
      </c>
      <c r="AF50" s="3">
        <v>2.3988300000000002</v>
      </c>
      <c r="AG50" s="3">
        <v>4.7021599999999992</v>
      </c>
      <c r="AH50" s="3">
        <v>47.747689999999999</v>
      </c>
      <c r="AI50" s="3">
        <v>57.152009999999997</v>
      </c>
      <c r="AJ50" s="3"/>
      <c r="AK50">
        <v>9</v>
      </c>
      <c r="AL50" s="3">
        <v>10.86327</v>
      </c>
      <c r="AM50" s="3">
        <v>1.5472299999999999</v>
      </c>
      <c r="AN50" s="3">
        <v>3.0328550000000005</v>
      </c>
      <c r="AO50" s="3">
        <v>7.8304200000000002</v>
      </c>
      <c r="AP50" s="3">
        <v>13.896130000000001</v>
      </c>
      <c r="AQ50" s="3"/>
      <c r="AR50">
        <v>9</v>
      </c>
      <c r="AS50" s="3">
        <v>3.09659</v>
      </c>
      <c r="AT50" s="3">
        <v>0.83800000000000008</v>
      </c>
      <c r="AU50" s="3">
        <v>1.6426500000000002</v>
      </c>
      <c r="AV50" s="3">
        <v>1.45394</v>
      </c>
      <c r="AW50" s="3">
        <v>4.7392400000000006</v>
      </c>
      <c r="AX50" s="3"/>
    </row>
    <row r="51" spans="2:50" x14ac:dyDescent="0.35">
      <c r="B51">
        <v>10</v>
      </c>
      <c r="C51" s="3">
        <v>3.6408700000000001</v>
      </c>
      <c r="D51" s="3">
        <v>1.1621599999999999</v>
      </c>
      <c r="E51" s="3">
        <v>2.2780450000000001</v>
      </c>
      <c r="F51" s="3">
        <v>1.36283</v>
      </c>
      <c r="G51" s="3">
        <v>5.91892</v>
      </c>
      <c r="I51">
        <v>10</v>
      </c>
      <c r="J51" s="3">
        <v>0.32289000000000001</v>
      </c>
      <c r="K51" s="3">
        <v>0.32289000000000001</v>
      </c>
      <c r="L51" s="3">
        <v>0.63293500000000003</v>
      </c>
      <c r="M51" s="3">
        <v>0</v>
      </c>
      <c r="N51" s="3">
        <v>0.95583000000000007</v>
      </c>
      <c r="P51">
        <v>10</v>
      </c>
      <c r="Q51" s="3">
        <v>39.909149999999997</v>
      </c>
      <c r="R51" s="3">
        <v>2.92448</v>
      </c>
      <c r="S51" s="3">
        <v>5.7325350000000022</v>
      </c>
      <c r="T51" s="3">
        <v>34.17662</v>
      </c>
      <c r="U51" s="3">
        <v>45.641690000000004</v>
      </c>
      <c r="V51" s="3"/>
      <c r="W51">
        <v>10</v>
      </c>
      <c r="X51" s="3">
        <v>25.417560000000002</v>
      </c>
      <c r="Y51" s="3">
        <v>2.6394899999999999</v>
      </c>
      <c r="Z51" s="3">
        <v>5.1738999999999997</v>
      </c>
      <c r="AA51" s="3">
        <v>20.243659999999998</v>
      </c>
      <c r="AB51" s="3">
        <v>30.591459999999998</v>
      </c>
      <c r="AC51" s="3"/>
      <c r="AD51">
        <v>10</v>
      </c>
      <c r="AE51" s="3">
        <v>53.390619999999998</v>
      </c>
      <c r="AF51" s="3">
        <v>3.0360399999999998</v>
      </c>
      <c r="AG51" s="3">
        <v>5.9512049999999981</v>
      </c>
      <c r="AH51" s="3">
        <v>47.439419999999998</v>
      </c>
      <c r="AI51" s="3">
        <v>59.341829999999995</v>
      </c>
      <c r="AJ51" s="3"/>
      <c r="AK51">
        <v>10</v>
      </c>
      <c r="AL51" s="3">
        <v>10.24967</v>
      </c>
      <c r="AM51" s="3">
        <v>1.91751</v>
      </c>
      <c r="AN51" s="3">
        <v>3.7586849999999998</v>
      </c>
      <c r="AO51" s="3">
        <v>6.4909800000000004</v>
      </c>
      <c r="AP51" s="3">
        <v>14.00835</v>
      </c>
      <c r="AQ51" s="3"/>
      <c r="AR51">
        <v>10</v>
      </c>
      <c r="AS51" s="3">
        <v>1.2911000000000001</v>
      </c>
      <c r="AT51" s="3">
        <v>0.64348000000000005</v>
      </c>
      <c r="AU51" s="3">
        <v>1.2613350000000001</v>
      </c>
      <c r="AV51" s="3">
        <v>2.9760000000000002E-2</v>
      </c>
      <c r="AW51" s="3">
        <v>2.5524300000000002</v>
      </c>
      <c r="AX51" s="3"/>
    </row>
    <row r="52" spans="2:50" x14ac:dyDescent="0.35">
      <c r="B52">
        <v>11</v>
      </c>
      <c r="C52" s="3">
        <v>3.5523899999999999</v>
      </c>
      <c r="D52" s="3">
        <v>1.0187200000000001</v>
      </c>
      <c r="E52" s="3">
        <v>1.99688</v>
      </c>
      <c r="F52" s="3">
        <v>1.5555099999999999</v>
      </c>
      <c r="G52" s="3">
        <v>5.5492699999999999</v>
      </c>
      <c r="I52">
        <v>11</v>
      </c>
      <c r="J52" s="12" t="s">
        <v>90</v>
      </c>
      <c r="K52" s="12" t="s">
        <v>90</v>
      </c>
      <c r="L52" s="12" t="s">
        <v>90</v>
      </c>
      <c r="M52" s="12" t="s">
        <v>90</v>
      </c>
      <c r="N52" s="12" t="s">
        <v>90</v>
      </c>
      <c r="P52">
        <v>11</v>
      </c>
      <c r="Q52" s="3">
        <v>46.186690000000006</v>
      </c>
      <c r="R52" s="3">
        <v>2.56087</v>
      </c>
      <c r="S52" s="3">
        <v>5.019795000000002</v>
      </c>
      <c r="T52" s="3">
        <v>41.166899999999998</v>
      </c>
      <c r="U52" s="3">
        <v>51.206490000000002</v>
      </c>
      <c r="V52" s="3"/>
      <c r="W52">
        <v>11</v>
      </c>
      <c r="X52" s="3">
        <v>25.07611</v>
      </c>
      <c r="Y52" s="3">
        <v>2.1255299999999999</v>
      </c>
      <c r="Z52" s="3">
        <v>4.1664300000000001</v>
      </c>
      <c r="AA52" s="3">
        <v>20.909680000000002</v>
      </c>
      <c r="AB52" s="3">
        <v>29.242540000000002</v>
      </c>
      <c r="AC52" s="3"/>
      <c r="AD52">
        <v>11</v>
      </c>
      <c r="AE52" s="3">
        <v>51.154270000000004</v>
      </c>
      <c r="AF52" s="3">
        <v>2.5950299999999999</v>
      </c>
      <c r="AG52" s="3">
        <v>5.0867450000000005</v>
      </c>
      <c r="AH52" s="3">
        <v>46.067520000000002</v>
      </c>
      <c r="AI52" s="3">
        <v>56.241010000000003</v>
      </c>
      <c r="AJ52" s="3"/>
      <c r="AK52">
        <v>11</v>
      </c>
      <c r="AL52" s="3">
        <v>7.0700299999999991</v>
      </c>
      <c r="AM52" s="3">
        <v>1.2456800000000001</v>
      </c>
      <c r="AN52" s="3">
        <v>2.4417600000000004</v>
      </c>
      <c r="AO52" s="3">
        <v>4.6282700000000006</v>
      </c>
      <c r="AP52" s="3">
        <v>9.5117900000000013</v>
      </c>
      <c r="AQ52" s="3"/>
      <c r="AR52">
        <v>11</v>
      </c>
      <c r="AS52" s="3">
        <v>1.5351900000000001</v>
      </c>
      <c r="AT52" s="3">
        <v>0.66022000000000003</v>
      </c>
      <c r="AU52" s="3">
        <v>1.2941550000000002</v>
      </c>
      <c r="AV52" s="3">
        <v>0.24103000000000002</v>
      </c>
      <c r="AW52" s="3">
        <v>2.8293400000000002</v>
      </c>
      <c r="AX52" s="3"/>
    </row>
    <row r="53" spans="2:50" x14ac:dyDescent="0.35">
      <c r="B53">
        <v>12</v>
      </c>
      <c r="C53" s="3">
        <v>3.1418200000000001</v>
      </c>
      <c r="D53" s="3">
        <v>0.85641999999999996</v>
      </c>
      <c r="E53" s="3">
        <v>1.6787400000000003</v>
      </c>
      <c r="F53" s="3">
        <v>1.4630799999999999</v>
      </c>
      <c r="G53" s="3">
        <v>4.8205600000000004</v>
      </c>
      <c r="I53">
        <v>12</v>
      </c>
      <c r="J53" s="12" t="s">
        <v>90</v>
      </c>
      <c r="K53" s="12" t="s">
        <v>90</v>
      </c>
      <c r="L53" s="12" t="s">
        <v>90</v>
      </c>
      <c r="M53" s="12" t="s">
        <v>90</v>
      </c>
      <c r="N53" s="12" t="s">
        <v>90</v>
      </c>
      <c r="P53">
        <v>12</v>
      </c>
      <c r="Q53" s="3">
        <v>40.284320000000001</v>
      </c>
      <c r="R53" s="3">
        <v>2.5288600000000003</v>
      </c>
      <c r="S53" s="3">
        <v>4.9570300000000032</v>
      </c>
      <c r="T53" s="3">
        <v>35.327289999999998</v>
      </c>
      <c r="U53" s="3">
        <v>45.241350000000004</v>
      </c>
      <c r="V53" s="3"/>
      <c r="W53">
        <v>12</v>
      </c>
      <c r="X53" s="3">
        <v>28.48752</v>
      </c>
      <c r="Y53" s="3">
        <v>2.3215300000000001</v>
      </c>
      <c r="Z53" s="3">
        <v>4.5506399999999996</v>
      </c>
      <c r="AA53" s="3">
        <v>23.936879999999999</v>
      </c>
      <c r="AB53" s="3">
        <v>33.038159999999998</v>
      </c>
      <c r="AC53" s="3"/>
      <c r="AD53">
        <v>12</v>
      </c>
      <c r="AE53" s="3">
        <v>56.199169999999995</v>
      </c>
      <c r="AF53" s="3">
        <v>2.5396700000000001</v>
      </c>
      <c r="AG53" s="3">
        <v>4.9782350000000051</v>
      </c>
      <c r="AH53" s="3">
        <v>51.220929999999996</v>
      </c>
      <c r="AI53" s="3">
        <v>61.177400000000006</v>
      </c>
      <c r="AJ53" s="3"/>
      <c r="AK53">
        <v>12</v>
      </c>
      <c r="AL53" s="3">
        <v>10.09463</v>
      </c>
      <c r="AM53" s="3">
        <v>1.5370999999999999</v>
      </c>
      <c r="AN53" s="3">
        <v>3.0130100000000013</v>
      </c>
      <c r="AO53" s="3">
        <v>7.0816199999999991</v>
      </c>
      <c r="AP53" s="3">
        <v>13.107640000000002</v>
      </c>
      <c r="AQ53" s="3"/>
      <c r="AR53">
        <v>12</v>
      </c>
      <c r="AS53" s="3">
        <v>1.2105700000000001</v>
      </c>
      <c r="AT53" s="3">
        <v>0.54143000000000008</v>
      </c>
      <c r="AU53" s="3">
        <v>1.061315</v>
      </c>
      <c r="AV53" s="3">
        <v>0.14926</v>
      </c>
      <c r="AW53" s="3">
        <v>2.27189</v>
      </c>
      <c r="AX53" s="3"/>
    </row>
    <row r="54" spans="2:50" x14ac:dyDescent="0.35">
      <c r="B54">
        <v>13</v>
      </c>
      <c r="C54" s="3">
        <v>2.6708799999999999</v>
      </c>
      <c r="D54" s="3">
        <v>0.83262000000000003</v>
      </c>
      <c r="E54" s="3">
        <v>1.6320800000000002</v>
      </c>
      <c r="F54" s="3">
        <v>1.0387999999999999</v>
      </c>
      <c r="G54" s="3">
        <v>4.3029600000000006</v>
      </c>
      <c r="I54">
        <v>13</v>
      </c>
      <c r="J54" s="3">
        <v>1.07307</v>
      </c>
      <c r="K54" s="3">
        <v>0.51985000000000003</v>
      </c>
      <c r="L54" s="3">
        <v>1.0190050000000002</v>
      </c>
      <c r="M54" s="3">
        <v>5.407E-2</v>
      </c>
      <c r="N54" s="3">
        <v>2.0920800000000002</v>
      </c>
      <c r="P54">
        <v>13</v>
      </c>
      <c r="Q54" s="3">
        <v>41.317730000000005</v>
      </c>
      <c r="R54" s="3">
        <v>2.5540500000000002</v>
      </c>
      <c r="S54" s="3">
        <v>5.0064099999999989</v>
      </c>
      <c r="T54" s="3">
        <v>36.311320000000002</v>
      </c>
      <c r="U54" s="3">
        <v>46.32414</v>
      </c>
      <c r="V54" s="3"/>
      <c r="W54">
        <v>13</v>
      </c>
      <c r="X54" s="3">
        <v>24.19435</v>
      </c>
      <c r="Y54" s="3">
        <v>2.2309600000000001</v>
      </c>
      <c r="Z54" s="3">
        <v>4.3730949999999975</v>
      </c>
      <c r="AA54" s="3">
        <v>19.821250000000003</v>
      </c>
      <c r="AB54" s="3">
        <v>28.567439999999998</v>
      </c>
      <c r="AC54" s="3"/>
      <c r="AD54">
        <v>13</v>
      </c>
      <c r="AE54" s="3">
        <v>59.514189999999999</v>
      </c>
      <c r="AF54" s="3">
        <v>2.5455700000000001</v>
      </c>
      <c r="AG54" s="3">
        <v>4.989805000000004</v>
      </c>
      <c r="AH54" s="3">
        <v>54.524379999999994</v>
      </c>
      <c r="AI54" s="3">
        <v>64.503990000000002</v>
      </c>
      <c r="AJ54" s="3"/>
      <c r="AK54">
        <v>13</v>
      </c>
      <c r="AL54" s="3">
        <v>10.732949999999999</v>
      </c>
      <c r="AM54" s="3">
        <v>1.59897</v>
      </c>
      <c r="AN54" s="3">
        <v>3.1342900000000005</v>
      </c>
      <c r="AO54" s="3">
        <v>7.5986599999999997</v>
      </c>
      <c r="AP54" s="3">
        <v>13.867240000000001</v>
      </c>
      <c r="AQ54" s="3"/>
      <c r="AR54">
        <v>13</v>
      </c>
      <c r="AS54" s="3">
        <v>2.1913200000000002</v>
      </c>
      <c r="AT54" s="3">
        <v>0.81793000000000005</v>
      </c>
      <c r="AU54" s="3">
        <v>1.60331</v>
      </c>
      <c r="AV54" s="3">
        <v>0.58801000000000003</v>
      </c>
      <c r="AW54" s="3">
        <v>3.7946300000000002</v>
      </c>
      <c r="AX54" s="3"/>
    </row>
    <row r="55" spans="2:50" x14ac:dyDescent="0.35">
      <c r="B55">
        <v>14</v>
      </c>
      <c r="C55" s="3">
        <v>3.9702700000000002</v>
      </c>
      <c r="D55" s="3">
        <v>0.88829000000000014</v>
      </c>
      <c r="E55" s="3">
        <v>1.7412200000000002</v>
      </c>
      <c r="F55" s="3">
        <v>2.22905</v>
      </c>
      <c r="G55" s="3">
        <v>5.7114900000000004</v>
      </c>
      <c r="I55">
        <v>14</v>
      </c>
      <c r="J55" s="3">
        <v>1.2350300000000001</v>
      </c>
      <c r="K55" s="3">
        <v>0.50424999999999998</v>
      </c>
      <c r="L55" s="3">
        <v>0.98842500000000011</v>
      </c>
      <c r="M55" s="3">
        <v>0.24659999999999999</v>
      </c>
      <c r="N55" s="3">
        <v>2.2234500000000001</v>
      </c>
      <c r="P55">
        <v>14</v>
      </c>
      <c r="Q55" s="3">
        <v>36.499279999999999</v>
      </c>
      <c r="R55" s="3">
        <v>2.2195800000000001</v>
      </c>
      <c r="S55" s="3">
        <v>4.3507999999999996</v>
      </c>
      <c r="T55" s="3">
        <v>32.148479999999999</v>
      </c>
      <c r="U55" s="3">
        <v>40.850079999999998</v>
      </c>
      <c r="V55" s="3"/>
      <c r="W55">
        <v>14</v>
      </c>
      <c r="X55" s="3">
        <v>25.208589999999997</v>
      </c>
      <c r="Y55" s="3">
        <v>2.0532000000000004</v>
      </c>
      <c r="Z55" s="3">
        <v>4.024659999999999</v>
      </c>
      <c r="AA55" s="3">
        <v>21.18393</v>
      </c>
      <c r="AB55" s="3">
        <v>29.233249999999998</v>
      </c>
      <c r="AC55" s="3"/>
      <c r="AD55">
        <v>14</v>
      </c>
      <c r="AE55" s="3">
        <v>53.955840000000002</v>
      </c>
      <c r="AF55" s="3">
        <v>2.3164500000000001</v>
      </c>
      <c r="AG55" s="3">
        <v>4.5406799999999983</v>
      </c>
      <c r="AH55" s="3">
        <v>49.41516</v>
      </c>
      <c r="AI55" s="3">
        <v>58.496519999999997</v>
      </c>
      <c r="AJ55" s="3"/>
      <c r="AK55">
        <v>14</v>
      </c>
      <c r="AL55" s="3">
        <v>12.12805</v>
      </c>
      <c r="AM55" s="3">
        <v>1.5014799999999999</v>
      </c>
      <c r="AN55" s="3">
        <v>2.9431750000000001</v>
      </c>
      <c r="AO55" s="3">
        <v>9.1848799999999997</v>
      </c>
      <c r="AP55" s="3">
        <v>15.07123</v>
      </c>
      <c r="AQ55" s="3"/>
      <c r="AR55">
        <v>14</v>
      </c>
      <c r="AS55" s="3">
        <v>3.6983700000000002</v>
      </c>
      <c r="AT55" s="3">
        <v>0.88330000000000009</v>
      </c>
      <c r="AU55" s="3">
        <v>1.7314350000000001</v>
      </c>
      <c r="AV55" s="3">
        <v>1.9669300000000001</v>
      </c>
      <c r="AW55" s="3">
        <v>5.4298000000000002</v>
      </c>
      <c r="AX55" s="3"/>
    </row>
    <row r="56" spans="2:50" x14ac:dyDescent="0.35">
      <c r="B56">
        <v>15</v>
      </c>
      <c r="C56" s="3">
        <v>4.5280300000000002</v>
      </c>
      <c r="D56" s="3">
        <v>0.94730999999999999</v>
      </c>
      <c r="E56" s="3">
        <v>1.8568899999999997</v>
      </c>
      <c r="F56" s="3">
        <v>2.6711399999999998</v>
      </c>
      <c r="G56" s="3">
        <v>6.3849199999999993</v>
      </c>
      <c r="I56">
        <v>15</v>
      </c>
      <c r="J56" s="3">
        <v>0.18090999999999999</v>
      </c>
      <c r="K56" s="3">
        <v>0.18090999999999999</v>
      </c>
      <c r="L56" s="3">
        <v>0.35461500000000001</v>
      </c>
      <c r="M56" s="3">
        <v>0</v>
      </c>
      <c r="N56" s="3">
        <v>0.53552</v>
      </c>
      <c r="P56">
        <v>15</v>
      </c>
      <c r="Q56" s="3">
        <v>38.470700000000001</v>
      </c>
      <c r="R56" s="3">
        <v>2.25902</v>
      </c>
      <c r="S56" s="3">
        <v>4.428094999999999</v>
      </c>
      <c r="T56" s="3">
        <v>34.042610000000003</v>
      </c>
      <c r="U56" s="3">
        <v>42.898800000000001</v>
      </c>
      <c r="V56" s="3"/>
      <c r="W56">
        <v>15</v>
      </c>
      <c r="X56" s="3">
        <v>26.603400000000001</v>
      </c>
      <c r="Y56" s="3">
        <v>2.0372300000000001</v>
      </c>
      <c r="Z56" s="3">
        <v>3.9933499999999995</v>
      </c>
      <c r="AA56" s="3">
        <v>22.610050000000001</v>
      </c>
      <c r="AB56" s="3">
        <v>30.59675</v>
      </c>
      <c r="AC56" s="3"/>
      <c r="AD56">
        <v>15</v>
      </c>
      <c r="AE56" s="3">
        <v>56.658489999999993</v>
      </c>
      <c r="AF56" s="3">
        <v>2.2791399999999999</v>
      </c>
      <c r="AG56" s="3">
        <v>4.4675500000000028</v>
      </c>
      <c r="AH56" s="3">
        <v>52.190939999999998</v>
      </c>
      <c r="AI56" s="3">
        <v>61.126040000000003</v>
      </c>
      <c r="AJ56" s="3"/>
      <c r="AK56">
        <v>15</v>
      </c>
      <c r="AL56" s="3">
        <v>12.383610000000001</v>
      </c>
      <c r="AM56" s="3">
        <v>1.5202100000000001</v>
      </c>
      <c r="AN56" s="3">
        <v>2.9798999999999998</v>
      </c>
      <c r="AO56" s="3">
        <v>9.4037100000000002</v>
      </c>
      <c r="AP56" s="3">
        <v>15.36351</v>
      </c>
      <c r="AQ56" s="3"/>
      <c r="AR56">
        <v>15</v>
      </c>
      <c r="AS56" s="3">
        <v>2.72437</v>
      </c>
      <c r="AT56" s="3">
        <v>0.89779000000000009</v>
      </c>
      <c r="AU56" s="3">
        <v>1.7598499999999999</v>
      </c>
      <c r="AV56" s="3">
        <v>0.96451999999999993</v>
      </c>
      <c r="AW56" s="3">
        <v>4.4842199999999997</v>
      </c>
      <c r="AX56" s="3"/>
    </row>
    <row r="57" spans="2:50" x14ac:dyDescent="0.35">
      <c r="B57">
        <v>16</v>
      </c>
      <c r="C57" s="3">
        <v>4.3269099999999998</v>
      </c>
      <c r="D57" s="3">
        <v>0.97590999999999994</v>
      </c>
      <c r="E57" s="3">
        <v>1.9129750000000001</v>
      </c>
      <c r="F57" s="3">
        <v>2.4139399999999998</v>
      </c>
      <c r="G57" s="3">
        <v>6.2398899999999999</v>
      </c>
      <c r="I57">
        <v>16</v>
      </c>
      <c r="J57" s="12" t="s">
        <v>90</v>
      </c>
      <c r="K57" s="12" t="s">
        <v>90</v>
      </c>
      <c r="L57" s="12" t="s">
        <v>90</v>
      </c>
      <c r="M57" s="12" t="s">
        <v>90</v>
      </c>
      <c r="N57" s="12" t="s">
        <v>90</v>
      </c>
      <c r="P57">
        <v>16</v>
      </c>
      <c r="Q57" s="3">
        <v>45.438869999999994</v>
      </c>
      <c r="R57" s="3">
        <v>2.3741600000000003</v>
      </c>
      <c r="S57" s="3">
        <v>4.6537949999999988</v>
      </c>
      <c r="T57" s="3">
        <v>40.785080000000001</v>
      </c>
      <c r="U57" s="3">
        <v>50.092669999999998</v>
      </c>
      <c r="V57" s="3"/>
      <c r="W57">
        <v>16</v>
      </c>
      <c r="X57" s="3">
        <v>25.340810000000001</v>
      </c>
      <c r="Y57" s="3">
        <v>2.0720100000000001</v>
      </c>
      <c r="Z57" s="3">
        <v>4.0615349999999992</v>
      </c>
      <c r="AA57" s="3">
        <v>21.27927</v>
      </c>
      <c r="AB57" s="3">
        <v>29.402339999999999</v>
      </c>
      <c r="AC57" s="3"/>
      <c r="AD57">
        <v>16</v>
      </c>
      <c r="AE57" s="3">
        <v>55.469749999999998</v>
      </c>
      <c r="AF57" s="3">
        <v>2.3443700000000001</v>
      </c>
      <c r="AG57" s="3">
        <v>4.5954150000000027</v>
      </c>
      <c r="AH57" s="3">
        <v>50.874339999999997</v>
      </c>
      <c r="AI57" s="3">
        <v>60.065170000000002</v>
      </c>
      <c r="AJ57" s="3"/>
      <c r="AK57">
        <v>16</v>
      </c>
      <c r="AL57" s="3">
        <v>12.316889999999999</v>
      </c>
      <c r="AM57" s="3">
        <v>1.58094</v>
      </c>
      <c r="AN57" s="3">
        <v>3.0989500000000003</v>
      </c>
      <c r="AO57" s="3">
        <v>9.2179399999999987</v>
      </c>
      <c r="AP57" s="3">
        <v>15.415839999999999</v>
      </c>
      <c r="AQ57" s="3"/>
      <c r="AR57">
        <v>16</v>
      </c>
      <c r="AS57" s="3">
        <v>3.0333800000000002</v>
      </c>
      <c r="AT57" s="3">
        <v>0.90332999999999997</v>
      </c>
      <c r="AU57" s="3">
        <v>1.7706999999999999</v>
      </c>
      <c r="AV57" s="3">
        <v>1.26268</v>
      </c>
      <c r="AW57" s="3">
        <v>4.8040799999999999</v>
      </c>
      <c r="AX57" s="3"/>
    </row>
    <row r="58" spans="2:50" x14ac:dyDescent="0.35">
      <c r="B58">
        <v>17</v>
      </c>
      <c r="C58" s="3">
        <v>2.1097799999999998</v>
      </c>
      <c r="D58" s="3">
        <v>0.86040000000000005</v>
      </c>
      <c r="E58" s="3">
        <v>1.6865400000000002</v>
      </c>
      <c r="F58" s="3">
        <v>0.42324000000000001</v>
      </c>
      <c r="G58" s="3">
        <v>3.7963200000000001</v>
      </c>
      <c r="I58">
        <v>17</v>
      </c>
      <c r="J58" s="3">
        <v>0.37154999999999999</v>
      </c>
      <c r="K58" s="3">
        <v>0.37154999999999999</v>
      </c>
      <c r="L58" s="3">
        <v>0.72831000000000001</v>
      </c>
      <c r="M58" s="3">
        <v>0</v>
      </c>
      <c r="N58" s="3">
        <v>1.0998600000000001</v>
      </c>
      <c r="P58">
        <v>17</v>
      </c>
      <c r="Q58" s="3">
        <v>34.533920000000002</v>
      </c>
      <c r="R58" s="3">
        <v>2.8195199999999998</v>
      </c>
      <c r="S58" s="3">
        <v>5.5267900000000019</v>
      </c>
      <c r="T58" s="3">
        <v>29.007129999999997</v>
      </c>
      <c r="U58" s="3">
        <v>40.06071</v>
      </c>
      <c r="V58" s="3"/>
      <c r="W58">
        <v>17</v>
      </c>
      <c r="X58" s="3">
        <v>27.685280000000002</v>
      </c>
      <c r="Y58" s="3">
        <v>2.6832400000000001</v>
      </c>
      <c r="Z58" s="3">
        <v>5.259660000000002</v>
      </c>
      <c r="AA58" s="3">
        <v>22.425619999999999</v>
      </c>
      <c r="AB58" s="3">
        <v>32.944940000000003</v>
      </c>
      <c r="AC58" s="3"/>
      <c r="AD58">
        <v>17</v>
      </c>
      <c r="AE58" s="3">
        <v>61.683669999999999</v>
      </c>
      <c r="AF58" s="3">
        <v>2.9191499999999997</v>
      </c>
      <c r="AG58" s="3">
        <v>5.7220900000000015</v>
      </c>
      <c r="AH58" s="3">
        <v>55.961579999999998</v>
      </c>
      <c r="AI58" s="3">
        <v>67.405760000000001</v>
      </c>
      <c r="AJ58" s="3"/>
      <c r="AK58">
        <v>17</v>
      </c>
      <c r="AL58" s="3">
        <v>9.7765799999999992</v>
      </c>
      <c r="AM58" s="3">
        <v>1.7633300000000001</v>
      </c>
      <c r="AN58" s="3">
        <v>3.4564599999999994</v>
      </c>
      <c r="AO58" s="3">
        <v>6.3201200000000002</v>
      </c>
      <c r="AP58" s="3">
        <v>13.233039999999999</v>
      </c>
      <c r="AQ58" s="3"/>
      <c r="AR58">
        <v>17</v>
      </c>
      <c r="AS58" s="3">
        <v>2.1574300000000002</v>
      </c>
      <c r="AT58" s="3">
        <v>0.87278000000000011</v>
      </c>
      <c r="AU58" s="3">
        <v>1.7108149999999998</v>
      </c>
      <c r="AV58" s="3">
        <v>0.44660999999999995</v>
      </c>
      <c r="AW58" s="3">
        <v>3.8682399999999997</v>
      </c>
      <c r="AX58" s="3"/>
    </row>
    <row r="59" spans="2:50" x14ac:dyDescent="0.35">
      <c r="B59">
        <v>18</v>
      </c>
      <c r="C59" s="3">
        <v>4.3020999999999994</v>
      </c>
      <c r="D59" s="3">
        <v>1.3459099999999999</v>
      </c>
      <c r="E59" s="3">
        <v>2.6382350000000003</v>
      </c>
      <c r="F59" s="3">
        <v>1.66387</v>
      </c>
      <c r="G59" s="3">
        <v>6.9403400000000008</v>
      </c>
      <c r="I59">
        <v>18</v>
      </c>
      <c r="J59" s="12" t="s">
        <v>90</v>
      </c>
      <c r="K59" s="12" t="s">
        <v>90</v>
      </c>
      <c r="L59" s="12" t="s">
        <v>90</v>
      </c>
      <c r="M59" s="12" t="s">
        <v>90</v>
      </c>
      <c r="N59" s="12" t="s">
        <v>90</v>
      </c>
      <c r="P59">
        <v>18</v>
      </c>
      <c r="Q59" s="3">
        <v>35.882190000000001</v>
      </c>
      <c r="R59" s="3">
        <v>3.2081999999999997</v>
      </c>
      <c r="S59" s="3">
        <v>6.288685000000001</v>
      </c>
      <c r="T59" s="3">
        <v>29.593499999999999</v>
      </c>
      <c r="U59" s="3">
        <v>42.170870000000001</v>
      </c>
      <c r="V59" s="3"/>
      <c r="W59">
        <v>18</v>
      </c>
      <c r="X59" s="3">
        <v>26.504630000000002</v>
      </c>
      <c r="Y59" s="3">
        <v>2.9421499999999998</v>
      </c>
      <c r="Z59" s="3">
        <v>5.7671650000000021</v>
      </c>
      <c r="AA59" s="3">
        <v>20.737459999999999</v>
      </c>
      <c r="AB59" s="3">
        <v>32.271790000000003</v>
      </c>
      <c r="AC59" s="3"/>
      <c r="AD59">
        <v>18</v>
      </c>
      <c r="AE59" s="3">
        <v>60.042419999999993</v>
      </c>
      <c r="AF59" s="3">
        <v>3.2970999999999999</v>
      </c>
      <c r="AG59" s="3">
        <v>6.4629350000000017</v>
      </c>
      <c r="AH59" s="3">
        <v>53.579489999999993</v>
      </c>
      <c r="AI59" s="3">
        <v>66.505359999999996</v>
      </c>
      <c r="AJ59" s="3"/>
      <c r="AK59">
        <v>18</v>
      </c>
      <c r="AL59" s="3">
        <v>10.766220000000001</v>
      </c>
      <c r="AM59" s="3">
        <v>2.0936599999999999</v>
      </c>
      <c r="AN59" s="3">
        <v>4.1039649999999996</v>
      </c>
      <c r="AO59" s="3">
        <v>6.6622500000000002</v>
      </c>
      <c r="AP59" s="3">
        <v>14.87018</v>
      </c>
      <c r="AQ59" s="3"/>
      <c r="AR59">
        <v>18</v>
      </c>
      <c r="AS59" s="3">
        <v>0.89771999999999996</v>
      </c>
      <c r="AT59" s="3">
        <v>0.63058999999999998</v>
      </c>
      <c r="AU59" s="3">
        <v>1.2360899999999999</v>
      </c>
      <c r="AV59" s="3">
        <v>0</v>
      </c>
      <c r="AW59" s="3">
        <v>2.13381</v>
      </c>
      <c r="AX59" s="3"/>
    </row>
    <row r="60" spans="2:50" x14ac:dyDescent="0.35">
      <c r="B60">
        <v>19</v>
      </c>
      <c r="C60" s="3">
        <v>3.8042500000000001</v>
      </c>
      <c r="D60" s="3">
        <v>0.90198</v>
      </c>
      <c r="E60" s="3">
        <v>1.7680450000000001</v>
      </c>
      <c r="F60" s="3">
        <v>2.0362100000000001</v>
      </c>
      <c r="G60" s="3">
        <v>5.5723000000000003</v>
      </c>
      <c r="I60">
        <v>19</v>
      </c>
      <c r="J60" s="12" t="s">
        <v>90</v>
      </c>
      <c r="K60" s="12" t="s">
        <v>90</v>
      </c>
      <c r="L60" s="12" t="s">
        <v>90</v>
      </c>
      <c r="M60" s="12" t="s">
        <v>90</v>
      </c>
      <c r="N60" s="12" t="s">
        <v>90</v>
      </c>
      <c r="P60">
        <v>19</v>
      </c>
      <c r="Q60" s="3">
        <v>43.652499999999996</v>
      </c>
      <c r="R60" s="3">
        <v>2.4853700000000001</v>
      </c>
      <c r="S60" s="3">
        <v>4.8717900000000007</v>
      </c>
      <c r="T60" s="3">
        <v>38.780709999999999</v>
      </c>
      <c r="U60" s="3">
        <v>48.524290000000001</v>
      </c>
      <c r="V60" s="3"/>
      <c r="W60">
        <v>19</v>
      </c>
      <c r="X60" s="3">
        <v>26.361920000000001</v>
      </c>
      <c r="Y60" s="3">
        <v>2.2120700000000002</v>
      </c>
      <c r="Z60" s="3">
        <v>4.3360749999999992</v>
      </c>
      <c r="AA60" s="3">
        <v>22.025839999999999</v>
      </c>
      <c r="AB60" s="3">
        <v>30.697989999999997</v>
      </c>
      <c r="AC60" s="3"/>
      <c r="AD60">
        <v>19</v>
      </c>
      <c r="AE60" s="3">
        <v>44.216769999999997</v>
      </c>
      <c r="AF60" s="3">
        <v>2.4820199999999999</v>
      </c>
      <c r="AG60" s="3">
        <v>4.8652249999999988</v>
      </c>
      <c r="AH60" s="3">
        <v>39.35154</v>
      </c>
      <c r="AI60" s="3">
        <v>49.081989999999998</v>
      </c>
      <c r="AJ60" s="3"/>
      <c r="AK60">
        <v>19</v>
      </c>
      <c r="AL60" s="3">
        <v>7.1148799999999994</v>
      </c>
      <c r="AM60" s="3">
        <v>1.29427</v>
      </c>
      <c r="AN60" s="3">
        <v>2.5370149999999998</v>
      </c>
      <c r="AO60" s="3">
        <v>4.5778600000000003</v>
      </c>
      <c r="AP60" s="3">
        <v>9.6518899999999999</v>
      </c>
      <c r="AQ60" s="3"/>
      <c r="AR60">
        <v>19</v>
      </c>
      <c r="AS60" s="3">
        <v>4.8842299999999996</v>
      </c>
      <c r="AT60" s="3">
        <v>1.02108</v>
      </c>
      <c r="AU60" s="3">
        <v>2.0015149999999999</v>
      </c>
      <c r="AV60" s="3">
        <v>2.8827199999999999</v>
      </c>
      <c r="AW60" s="3">
        <v>6.8857499999999998</v>
      </c>
      <c r="AX60" s="3"/>
    </row>
    <row r="61" spans="2:50" x14ac:dyDescent="0.35">
      <c r="B61">
        <v>20</v>
      </c>
      <c r="C61" s="3">
        <v>2.8364199999999999</v>
      </c>
      <c r="D61" s="3">
        <v>0.83648999999999996</v>
      </c>
      <c r="E61" s="3">
        <v>1.6396650000000004</v>
      </c>
      <c r="F61" s="3">
        <v>1.19675</v>
      </c>
      <c r="G61" s="3">
        <v>4.4760800000000005</v>
      </c>
      <c r="I61">
        <v>20</v>
      </c>
      <c r="J61" s="12" t="s">
        <v>90</v>
      </c>
      <c r="K61" s="12" t="s">
        <v>90</v>
      </c>
      <c r="L61" s="12" t="s">
        <v>90</v>
      </c>
      <c r="M61" s="12" t="s">
        <v>90</v>
      </c>
      <c r="N61" s="12" t="s">
        <v>90</v>
      </c>
      <c r="P61">
        <v>20</v>
      </c>
      <c r="Q61" s="3">
        <v>45.2881</v>
      </c>
      <c r="R61" s="3">
        <v>2.2440000000000002</v>
      </c>
      <c r="S61" s="3">
        <v>4.3986700000000027</v>
      </c>
      <c r="T61" s="3">
        <v>40.889429999999997</v>
      </c>
      <c r="U61" s="3">
        <v>49.686770000000003</v>
      </c>
      <c r="V61" s="3"/>
      <c r="W61">
        <v>20</v>
      </c>
      <c r="X61" s="3">
        <v>21.548190000000002</v>
      </c>
      <c r="Y61" s="3">
        <v>1.9763999999999999</v>
      </c>
      <c r="Z61" s="3">
        <v>3.8741249999999994</v>
      </c>
      <c r="AA61" s="3">
        <v>17.674060000000001</v>
      </c>
      <c r="AB61" s="3">
        <v>25.42231</v>
      </c>
      <c r="AC61" s="3"/>
      <c r="AD61">
        <v>20</v>
      </c>
      <c r="AE61" s="3">
        <v>61.817779999999999</v>
      </c>
      <c r="AF61" s="3">
        <v>2.3467600000000002</v>
      </c>
      <c r="AG61" s="3">
        <v>4.6000849999999964</v>
      </c>
      <c r="AH61" s="3">
        <v>57.217689999999997</v>
      </c>
      <c r="AI61" s="3">
        <v>66.41785999999999</v>
      </c>
      <c r="AJ61" s="3"/>
      <c r="AK61">
        <v>20</v>
      </c>
      <c r="AL61" s="3">
        <v>7.2502899999999997</v>
      </c>
      <c r="AM61" s="3">
        <v>1.27224</v>
      </c>
      <c r="AN61" s="3">
        <v>2.4938300000000004</v>
      </c>
      <c r="AO61" s="3">
        <v>4.7564599999999997</v>
      </c>
      <c r="AP61" s="3">
        <v>9.7441200000000006</v>
      </c>
      <c r="AQ61" s="3"/>
      <c r="AR61">
        <v>20</v>
      </c>
      <c r="AS61" s="3">
        <v>3.1756899999999999</v>
      </c>
      <c r="AT61" s="3">
        <v>0.87174999999999991</v>
      </c>
      <c r="AU61" s="3">
        <v>1.70879</v>
      </c>
      <c r="AV61" s="3">
        <v>1.4668999999999999</v>
      </c>
      <c r="AW61" s="3">
        <v>4.8844799999999999</v>
      </c>
      <c r="AX61" s="3"/>
    </row>
    <row r="62" spans="2:50" x14ac:dyDescent="0.35">
      <c r="B62">
        <v>21</v>
      </c>
      <c r="C62" s="3">
        <v>4.5822500000000002</v>
      </c>
      <c r="D62" s="3">
        <v>0.97211999999999987</v>
      </c>
      <c r="E62" s="3">
        <v>1.9055450000000003</v>
      </c>
      <c r="F62" s="3">
        <v>2.6766999999999999</v>
      </c>
      <c r="G62" s="3">
        <v>6.4877900000000004</v>
      </c>
      <c r="I62">
        <v>21</v>
      </c>
      <c r="J62" s="12" t="s">
        <v>90</v>
      </c>
      <c r="K62" s="12" t="s">
        <v>90</v>
      </c>
      <c r="L62" s="12" t="s">
        <v>90</v>
      </c>
      <c r="M62" s="12" t="s">
        <v>90</v>
      </c>
      <c r="N62" s="12" t="s">
        <v>90</v>
      </c>
      <c r="P62">
        <v>21</v>
      </c>
      <c r="Q62" s="3">
        <v>47.115600000000001</v>
      </c>
      <c r="R62" s="3">
        <v>2.2503500000000001</v>
      </c>
      <c r="S62" s="3">
        <v>4.4111149999999952</v>
      </c>
      <c r="T62" s="3">
        <v>42.704480000000004</v>
      </c>
      <c r="U62" s="3">
        <v>51.526709999999994</v>
      </c>
      <c r="V62" s="3"/>
      <c r="W62">
        <v>21</v>
      </c>
      <c r="X62" s="3">
        <v>30.430669999999999</v>
      </c>
      <c r="Y62" s="3">
        <v>2.1508500000000002</v>
      </c>
      <c r="Z62" s="3">
        <v>4.216070000000002</v>
      </c>
      <c r="AA62" s="3">
        <v>26.214599999999997</v>
      </c>
      <c r="AB62" s="3">
        <v>34.646740000000001</v>
      </c>
      <c r="AC62" s="3"/>
      <c r="AD62">
        <v>21</v>
      </c>
      <c r="AE62" s="3">
        <v>56.07949</v>
      </c>
      <c r="AF62" s="3">
        <v>2.32531</v>
      </c>
      <c r="AG62" s="3">
        <v>4.5580500000000015</v>
      </c>
      <c r="AH62" s="3">
        <v>51.521439999999998</v>
      </c>
      <c r="AI62" s="3">
        <v>60.637540000000001</v>
      </c>
      <c r="AJ62" s="3"/>
      <c r="AK62">
        <v>21</v>
      </c>
      <c r="AL62" s="3">
        <v>9.5917399999999997</v>
      </c>
      <c r="AM62" s="3">
        <v>1.3815900000000001</v>
      </c>
      <c r="AN62" s="3">
        <v>2.7081850000000003</v>
      </c>
      <c r="AO62" s="3">
        <v>6.8835599999999992</v>
      </c>
      <c r="AP62" s="3">
        <v>12.29993</v>
      </c>
      <c r="AQ62" s="3"/>
      <c r="AR62">
        <v>21</v>
      </c>
      <c r="AS62" s="3">
        <v>2.16214</v>
      </c>
      <c r="AT62" s="3">
        <v>0.66444000000000003</v>
      </c>
      <c r="AU62" s="3">
        <v>1.302435</v>
      </c>
      <c r="AV62" s="3">
        <v>0.85970000000000002</v>
      </c>
      <c r="AW62" s="3">
        <v>3.4645700000000001</v>
      </c>
      <c r="AX62" s="3"/>
    </row>
    <row r="63" spans="2:50" x14ac:dyDescent="0.35">
      <c r="B63">
        <v>22</v>
      </c>
      <c r="C63" s="3">
        <v>5.7226100000000004</v>
      </c>
      <c r="D63" s="3">
        <v>1.45312</v>
      </c>
      <c r="E63" s="3">
        <v>2.8483849999999999</v>
      </c>
      <c r="F63" s="3">
        <v>2.8742299999999998</v>
      </c>
      <c r="G63" s="3">
        <v>8.5709999999999997</v>
      </c>
      <c r="I63">
        <v>22</v>
      </c>
      <c r="J63" s="3">
        <v>0.30370000000000003</v>
      </c>
      <c r="K63" s="3">
        <v>0.30370000000000003</v>
      </c>
      <c r="L63" s="3">
        <v>0.59531500000000004</v>
      </c>
      <c r="M63" s="3">
        <v>0</v>
      </c>
      <c r="N63" s="3">
        <v>0.89902000000000004</v>
      </c>
      <c r="P63">
        <v>22</v>
      </c>
      <c r="Q63" s="3">
        <v>38.631529999999998</v>
      </c>
      <c r="R63" s="3">
        <v>2.9418900000000003</v>
      </c>
      <c r="S63" s="3">
        <v>5.7666649999999997</v>
      </c>
      <c r="T63" s="3">
        <v>32.86486</v>
      </c>
      <c r="U63" s="3">
        <v>44.39819</v>
      </c>
      <c r="V63" s="3"/>
      <c r="W63">
        <v>22</v>
      </c>
      <c r="X63" s="3">
        <v>28.86477</v>
      </c>
      <c r="Y63" s="3">
        <v>2.7443599999999999</v>
      </c>
      <c r="Z63" s="3">
        <v>5.3794699999999978</v>
      </c>
      <c r="AA63" s="3">
        <v>23.485300000000002</v>
      </c>
      <c r="AB63" s="3">
        <v>34.244239999999998</v>
      </c>
      <c r="AC63" s="3"/>
      <c r="AD63">
        <v>22</v>
      </c>
      <c r="AE63" s="3">
        <v>60.76296</v>
      </c>
      <c r="AF63" s="3">
        <v>2.9640499999999999</v>
      </c>
      <c r="AG63" s="3">
        <v>5.8100999999999985</v>
      </c>
      <c r="AH63" s="3">
        <v>54.952860000000001</v>
      </c>
      <c r="AI63" s="3">
        <v>66.573059999999998</v>
      </c>
      <c r="AJ63" s="3"/>
      <c r="AK63">
        <v>22</v>
      </c>
      <c r="AL63" s="3">
        <v>14.107790000000001</v>
      </c>
      <c r="AM63" s="3">
        <v>2.12018</v>
      </c>
      <c r="AN63" s="3">
        <v>4.1559449999999991</v>
      </c>
      <c r="AO63" s="3">
        <v>9.9518400000000007</v>
      </c>
      <c r="AP63" s="3">
        <v>18.263729999999999</v>
      </c>
      <c r="AQ63" s="3"/>
      <c r="AR63">
        <v>22</v>
      </c>
      <c r="AS63" s="3">
        <v>2.2963899999999997</v>
      </c>
      <c r="AT63" s="3">
        <v>0.87232999999999994</v>
      </c>
      <c r="AU63" s="3">
        <v>1.7099299999999999</v>
      </c>
      <c r="AV63" s="3">
        <v>0.58645999999999998</v>
      </c>
      <c r="AW63" s="3">
        <v>4.0063199999999997</v>
      </c>
      <c r="AX63" s="3"/>
    </row>
    <row r="64" spans="2:50" x14ac:dyDescent="0.35">
      <c r="B64">
        <v>23</v>
      </c>
      <c r="C64" s="3">
        <v>5.1495100000000003</v>
      </c>
      <c r="D64" s="3">
        <v>1.3678900000000001</v>
      </c>
      <c r="E64" s="3">
        <v>2.6813149999999997</v>
      </c>
      <c r="F64" s="3">
        <v>2.4681999999999999</v>
      </c>
      <c r="G64" s="3">
        <v>7.8308299999999997</v>
      </c>
      <c r="I64">
        <v>23</v>
      </c>
      <c r="J64" s="3">
        <v>0.34603</v>
      </c>
      <c r="K64" s="3">
        <v>0.34603</v>
      </c>
      <c r="L64" s="3">
        <v>0.67828499999999992</v>
      </c>
      <c r="M64" s="3">
        <v>0</v>
      </c>
      <c r="N64" s="3">
        <v>1.0243199999999999</v>
      </c>
      <c r="P64">
        <v>23</v>
      </c>
      <c r="Q64" s="3">
        <v>46.492139999999999</v>
      </c>
      <c r="R64" s="3">
        <v>3.0292300000000001</v>
      </c>
      <c r="S64" s="3">
        <v>5.9378700000000038</v>
      </c>
      <c r="T64" s="3">
        <v>40.554269999999995</v>
      </c>
      <c r="U64" s="3">
        <v>52.430010000000003</v>
      </c>
      <c r="V64" s="3"/>
      <c r="W64">
        <v>23</v>
      </c>
      <c r="X64" s="3">
        <v>24.26906</v>
      </c>
      <c r="Y64" s="3">
        <v>2.6132</v>
      </c>
      <c r="Z64" s="3">
        <v>5.1223700000000019</v>
      </c>
      <c r="AA64" s="3">
        <v>19.14669</v>
      </c>
      <c r="AB64" s="3">
        <v>29.391430000000003</v>
      </c>
      <c r="AC64" s="3"/>
      <c r="AD64">
        <v>23</v>
      </c>
      <c r="AE64" s="3">
        <v>54.791780000000003</v>
      </c>
      <c r="AF64" s="3">
        <v>3.0343</v>
      </c>
      <c r="AG64" s="3">
        <v>5.9478050000000025</v>
      </c>
      <c r="AH64" s="3">
        <v>48.843969999999999</v>
      </c>
      <c r="AI64" s="3">
        <v>60.739580000000004</v>
      </c>
      <c r="AJ64" s="3"/>
      <c r="AK64">
        <v>23</v>
      </c>
      <c r="AL64" s="3">
        <v>9.5144400000000005</v>
      </c>
      <c r="AM64" s="3">
        <v>1.75179</v>
      </c>
      <c r="AN64" s="3">
        <v>3.4338400000000004</v>
      </c>
      <c r="AO64" s="3">
        <v>6.0805999999999996</v>
      </c>
      <c r="AP64" s="3">
        <v>12.94828</v>
      </c>
      <c r="AQ64" s="3"/>
      <c r="AR64">
        <v>23</v>
      </c>
      <c r="AS64" s="3">
        <v>3.86937</v>
      </c>
      <c r="AT64" s="3">
        <v>1.1461600000000001</v>
      </c>
      <c r="AU64" s="3">
        <v>2.2466949999999999</v>
      </c>
      <c r="AV64" s="3">
        <v>1.6226700000000001</v>
      </c>
      <c r="AW64" s="3">
        <v>6.1160600000000001</v>
      </c>
      <c r="AX64" s="3"/>
    </row>
    <row r="65" spans="2:50" x14ac:dyDescent="0.35">
      <c r="B65">
        <v>24</v>
      </c>
      <c r="C65" s="3">
        <v>3.2718499999999997</v>
      </c>
      <c r="D65" s="3">
        <v>0.92759000000000003</v>
      </c>
      <c r="E65" s="3">
        <v>1.8182500000000004</v>
      </c>
      <c r="F65" s="3">
        <v>1.4536</v>
      </c>
      <c r="G65" s="3">
        <v>5.0901000000000005</v>
      </c>
      <c r="I65">
        <v>24</v>
      </c>
      <c r="J65" s="3">
        <v>0.27564</v>
      </c>
      <c r="K65" s="3">
        <v>0.27564</v>
      </c>
      <c r="L65" s="3">
        <v>0.54029499999999997</v>
      </c>
      <c r="M65" s="3">
        <v>0</v>
      </c>
      <c r="N65" s="3">
        <v>0.81592999999999993</v>
      </c>
      <c r="P65">
        <v>24</v>
      </c>
      <c r="Q65" s="3">
        <v>41.660890000000002</v>
      </c>
      <c r="R65" s="3">
        <v>2.5677300000000001</v>
      </c>
      <c r="S65" s="3">
        <v>5.0332349999999977</v>
      </c>
      <c r="T65" s="3">
        <v>36.627650000000003</v>
      </c>
      <c r="U65" s="3">
        <v>46.694119999999998</v>
      </c>
      <c r="V65" s="3"/>
      <c r="W65">
        <v>24</v>
      </c>
      <c r="X65" s="3">
        <v>27.542460000000002</v>
      </c>
      <c r="Y65" s="3">
        <v>2.3108900000000001</v>
      </c>
      <c r="Z65" s="3">
        <v>4.5297850000000022</v>
      </c>
      <c r="AA65" s="3">
        <v>23.01268</v>
      </c>
      <c r="AB65" s="3">
        <v>32.072250000000004</v>
      </c>
      <c r="AC65" s="3"/>
      <c r="AD65">
        <v>24</v>
      </c>
      <c r="AE65" s="3">
        <v>57.475980000000007</v>
      </c>
      <c r="AF65" s="3">
        <v>2.5964700000000001</v>
      </c>
      <c r="AG65" s="3">
        <v>5.0895749999999964</v>
      </c>
      <c r="AH65" s="3">
        <v>52.386410000000005</v>
      </c>
      <c r="AI65" s="3">
        <v>62.565559999999998</v>
      </c>
      <c r="AJ65" s="3"/>
      <c r="AK65">
        <v>24</v>
      </c>
      <c r="AL65" s="3">
        <v>12.005649999999999</v>
      </c>
      <c r="AM65" s="3">
        <v>1.6919300000000002</v>
      </c>
      <c r="AN65" s="3">
        <v>3.3165050000000011</v>
      </c>
      <c r="AO65" s="3">
        <v>8.6891499999999997</v>
      </c>
      <c r="AP65" s="3">
        <v>15.322160000000002</v>
      </c>
      <c r="AQ65" s="3"/>
      <c r="AR65">
        <v>24</v>
      </c>
      <c r="AS65" s="3">
        <v>1.3590200000000001</v>
      </c>
      <c r="AT65" s="3">
        <v>0.60777999999999999</v>
      </c>
      <c r="AU65" s="3">
        <v>1.1913750000000001</v>
      </c>
      <c r="AV65" s="3">
        <v>0.16764000000000001</v>
      </c>
      <c r="AW65" s="3">
        <v>2.5503900000000002</v>
      </c>
      <c r="AX65" s="3"/>
    </row>
    <row r="66" spans="2:50" x14ac:dyDescent="0.35">
      <c r="B66">
        <v>25</v>
      </c>
      <c r="C66" s="3">
        <v>2.2128700000000001</v>
      </c>
      <c r="D66" s="3">
        <v>0.71994000000000002</v>
      </c>
      <c r="E66" s="3">
        <v>1.4112099999999999</v>
      </c>
      <c r="F66" s="3">
        <v>0.80166000000000004</v>
      </c>
      <c r="G66" s="3">
        <v>3.6240799999999997</v>
      </c>
      <c r="I66">
        <v>25</v>
      </c>
      <c r="J66" s="3">
        <v>0.24516999999999997</v>
      </c>
      <c r="K66" s="3">
        <v>0.24516999999999997</v>
      </c>
      <c r="L66" s="3">
        <v>0.48058500000000004</v>
      </c>
      <c r="M66" s="3">
        <v>0</v>
      </c>
      <c r="N66" s="3">
        <v>0.72576000000000007</v>
      </c>
      <c r="P66">
        <v>25</v>
      </c>
      <c r="Q66" s="3">
        <v>47.352870000000003</v>
      </c>
      <c r="R66" s="3">
        <v>2.93798</v>
      </c>
      <c r="S66" s="3">
        <v>5.7589850000000027</v>
      </c>
      <c r="T66" s="3">
        <v>41.593879999999999</v>
      </c>
      <c r="U66" s="3">
        <v>53.111850000000004</v>
      </c>
      <c r="V66" s="3"/>
      <c r="W66">
        <v>25</v>
      </c>
      <c r="X66" s="3">
        <v>26.295110000000001</v>
      </c>
      <c r="Y66" s="3">
        <v>2.2721100000000001</v>
      </c>
      <c r="Z66" s="3">
        <v>4.4537649999999989</v>
      </c>
      <c r="AA66" s="3">
        <v>21.841350000000002</v>
      </c>
      <c r="AB66" s="3">
        <v>30.74888</v>
      </c>
      <c r="AC66" s="3"/>
      <c r="AD66">
        <v>25</v>
      </c>
      <c r="AE66" s="3">
        <v>64.974779999999996</v>
      </c>
      <c r="AF66" s="3">
        <v>2.64669</v>
      </c>
      <c r="AG66" s="3">
        <v>5.1880199999999981</v>
      </c>
      <c r="AH66" s="3">
        <v>59.786760000000008</v>
      </c>
      <c r="AI66" s="3">
        <v>70.162800000000004</v>
      </c>
      <c r="AJ66" s="3"/>
      <c r="AK66">
        <v>25</v>
      </c>
      <c r="AL66" s="3">
        <v>15.485679999999999</v>
      </c>
      <c r="AM66" s="3">
        <v>2.38395</v>
      </c>
      <c r="AN66" s="3">
        <v>4.6729900000000004</v>
      </c>
      <c r="AO66" s="3">
        <v>10.81269</v>
      </c>
      <c r="AP66" s="3">
        <v>20.158670000000001</v>
      </c>
      <c r="AQ66" s="3"/>
      <c r="AR66">
        <v>25</v>
      </c>
      <c r="AS66" s="3">
        <v>2.4394099999999996</v>
      </c>
      <c r="AT66" s="3">
        <v>1.0064299999999999</v>
      </c>
      <c r="AU66" s="3">
        <v>1.9727999999999999</v>
      </c>
      <c r="AV66" s="3">
        <v>0.46661000000000002</v>
      </c>
      <c r="AW66" s="3">
        <v>4.41221</v>
      </c>
      <c r="AX66" s="3"/>
    </row>
    <row r="67" spans="2:50" x14ac:dyDescent="0.35">
      <c r="B67">
        <v>26</v>
      </c>
      <c r="C67" s="3">
        <v>3.8242699999999998</v>
      </c>
      <c r="D67" s="3">
        <v>1.00465</v>
      </c>
      <c r="E67" s="3">
        <v>1.9693000000000001</v>
      </c>
      <c r="F67" s="3">
        <v>1.8549699999999998</v>
      </c>
      <c r="G67" s="3">
        <v>5.7935699999999999</v>
      </c>
      <c r="I67">
        <v>26</v>
      </c>
      <c r="J67" s="3">
        <v>0.54920000000000002</v>
      </c>
      <c r="K67" s="3">
        <v>0.38834999999999997</v>
      </c>
      <c r="L67" s="3">
        <v>0.76122999999999996</v>
      </c>
      <c r="M67" s="3">
        <v>0</v>
      </c>
      <c r="N67" s="3">
        <v>1.31043</v>
      </c>
      <c r="P67">
        <v>26</v>
      </c>
      <c r="Q67" s="3">
        <v>39.220620000000004</v>
      </c>
      <c r="R67" s="3">
        <v>2.5666100000000003</v>
      </c>
      <c r="S67" s="3">
        <v>5.0310300000000012</v>
      </c>
      <c r="T67" s="3">
        <v>34.189589999999995</v>
      </c>
      <c r="U67" s="3">
        <v>44.251649999999998</v>
      </c>
      <c r="V67" s="3"/>
      <c r="W67">
        <v>26</v>
      </c>
      <c r="X67" s="3">
        <v>30.19717</v>
      </c>
      <c r="Y67" s="3">
        <v>2.3340900000000002</v>
      </c>
      <c r="Z67" s="3">
        <v>4.5752550000000003</v>
      </c>
      <c r="AA67" s="3">
        <v>25.621919999999999</v>
      </c>
      <c r="AB67" s="3">
        <v>34.77243</v>
      </c>
      <c r="AC67" s="3"/>
      <c r="AD67">
        <v>26</v>
      </c>
      <c r="AE67" s="3">
        <v>54.763459999999995</v>
      </c>
      <c r="AF67" s="3">
        <v>2.61368</v>
      </c>
      <c r="AG67" s="3">
        <v>5.12331</v>
      </c>
      <c r="AH67" s="3">
        <v>49.640149999999998</v>
      </c>
      <c r="AI67" s="3">
        <v>59.886769999999999</v>
      </c>
      <c r="AJ67" s="3"/>
      <c r="AK67">
        <v>26</v>
      </c>
      <c r="AL67" s="3">
        <v>9.5497200000000007</v>
      </c>
      <c r="AM67" s="3">
        <v>1.5234299999999998</v>
      </c>
      <c r="AN67" s="3">
        <v>2.9862050000000004</v>
      </c>
      <c r="AO67" s="3">
        <v>6.56351</v>
      </c>
      <c r="AP67" s="3">
        <v>12.535920000000001</v>
      </c>
      <c r="AQ67" s="3"/>
      <c r="AR67">
        <v>26</v>
      </c>
      <c r="AS67" s="3">
        <v>1.36338</v>
      </c>
      <c r="AT67" s="3">
        <v>0.60487999999999997</v>
      </c>
      <c r="AU67" s="3">
        <v>1.185675</v>
      </c>
      <c r="AV67" s="3">
        <v>0.17771000000000001</v>
      </c>
      <c r="AW67" s="3">
        <v>2.5490599999999999</v>
      </c>
      <c r="AX67" s="3"/>
    </row>
    <row r="68" spans="2:50" x14ac:dyDescent="0.35">
      <c r="B68">
        <v>27</v>
      </c>
      <c r="C68" s="3">
        <v>3.0021599999999999</v>
      </c>
      <c r="D68" s="3">
        <v>1.0348899999999999</v>
      </c>
      <c r="E68" s="3">
        <v>2.0285700000000002</v>
      </c>
      <c r="F68" s="3">
        <v>0.97359000000000007</v>
      </c>
      <c r="G68" s="3">
        <v>5.0307300000000001</v>
      </c>
      <c r="I68">
        <v>27</v>
      </c>
      <c r="J68" s="12" t="s">
        <v>90</v>
      </c>
      <c r="K68" s="12" t="s">
        <v>90</v>
      </c>
      <c r="L68" s="12" t="s">
        <v>90</v>
      </c>
      <c r="M68" s="12" t="s">
        <v>90</v>
      </c>
      <c r="N68" s="12" t="s">
        <v>90</v>
      </c>
      <c r="P68">
        <v>27</v>
      </c>
      <c r="Q68" s="3">
        <v>42.729500000000002</v>
      </c>
      <c r="R68" s="3">
        <v>3.0843500000000001</v>
      </c>
      <c r="S68" s="3">
        <v>6.0459099999999992</v>
      </c>
      <c r="T68" s="3">
        <v>36.683590000000002</v>
      </c>
      <c r="U68" s="3">
        <v>48.775410000000001</v>
      </c>
      <c r="V68" s="3"/>
      <c r="W68">
        <v>27</v>
      </c>
      <c r="X68" s="3">
        <v>30.139800000000001</v>
      </c>
      <c r="Y68" s="3">
        <v>2.9439799999999998</v>
      </c>
      <c r="Z68" s="3">
        <v>5.7707499999999996</v>
      </c>
      <c r="AA68" s="3">
        <v>24.369050000000001</v>
      </c>
      <c r="AB68" s="3">
        <v>35.910550000000001</v>
      </c>
      <c r="AC68" s="3"/>
      <c r="AD68">
        <v>27</v>
      </c>
      <c r="AE68" s="3">
        <v>56.951260000000005</v>
      </c>
      <c r="AF68" s="3">
        <v>3.1097000000000001</v>
      </c>
      <c r="AG68" s="3">
        <v>6.095595000000003</v>
      </c>
      <c r="AH68" s="3">
        <v>50.855669999999996</v>
      </c>
      <c r="AI68" s="3">
        <v>63.046860000000002</v>
      </c>
      <c r="AJ68" s="3"/>
      <c r="AK68">
        <v>27</v>
      </c>
      <c r="AL68" s="3">
        <v>7.5267299999999997</v>
      </c>
      <c r="AM68" s="3">
        <v>1.6814900000000002</v>
      </c>
      <c r="AN68" s="3">
        <v>3.2960500000000001</v>
      </c>
      <c r="AO68" s="3">
        <v>4.2306799999999996</v>
      </c>
      <c r="AP68" s="3">
        <v>10.82278</v>
      </c>
      <c r="AQ68" s="3"/>
      <c r="AR68">
        <v>27</v>
      </c>
      <c r="AS68" s="3">
        <v>1.8176600000000001</v>
      </c>
      <c r="AT68" s="3">
        <v>0.95381000000000005</v>
      </c>
      <c r="AU68" s="3">
        <v>1.869645</v>
      </c>
      <c r="AV68" s="3">
        <v>0</v>
      </c>
      <c r="AW68" s="3">
        <v>3.6873100000000001</v>
      </c>
      <c r="AX68" s="3"/>
    </row>
    <row r="69" spans="2:50" x14ac:dyDescent="0.35">
      <c r="B69">
        <v>28</v>
      </c>
      <c r="C69" s="3">
        <v>4.0711700000000004</v>
      </c>
      <c r="D69" s="3">
        <v>1.00187</v>
      </c>
      <c r="E69" s="3">
        <v>1.9638449999999998</v>
      </c>
      <c r="F69" s="3">
        <v>2.1073200000000001</v>
      </c>
      <c r="G69" s="3">
        <v>6.0350099999999998</v>
      </c>
      <c r="I69">
        <v>28</v>
      </c>
      <c r="J69" s="12" t="s">
        <v>90</v>
      </c>
      <c r="K69" s="12" t="s">
        <v>90</v>
      </c>
      <c r="L69" s="12" t="s">
        <v>90</v>
      </c>
      <c r="M69" s="12" t="s">
        <v>90</v>
      </c>
      <c r="N69" s="12" t="s">
        <v>90</v>
      </c>
      <c r="P69">
        <v>28</v>
      </c>
      <c r="Q69" s="3">
        <v>42.451340000000002</v>
      </c>
      <c r="R69" s="3">
        <v>2.5225399999999998</v>
      </c>
      <c r="S69" s="3">
        <v>4.9446499999999993</v>
      </c>
      <c r="T69" s="3">
        <v>37.506689999999999</v>
      </c>
      <c r="U69" s="3">
        <v>47.395989999999998</v>
      </c>
      <c r="V69" s="3"/>
      <c r="W69">
        <v>28</v>
      </c>
      <c r="X69" s="3">
        <v>26.202219999999997</v>
      </c>
      <c r="Y69" s="3">
        <v>2.2282600000000001</v>
      </c>
      <c r="Z69" s="3">
        <v>4.3678099999999986</v>
      </c>
      <c r="AA69" s="3">
        <v>21.834410000000002</v>
      </c>
      <c r="AB69" s="3">
        <v>30.570029999999999</v>
      </c>
      <c r="AC69" s="3"/>
      <c r="AD69">
        <v>28</v>
      </c>
      <c r="AE69" s="3">
        <v>52.354540000000007</v>
      </c>
      <c r="AF69" s="3">
        <v>2.5455200000000002</v>
      </c>
      <c r="AG69" s="3">
        <v>4.9896949999999975</v>
      </c>
      <c r="AH69" s="3">
        <v>47.364840000000001</v>
      </c>
      <c r="AI69" s="3">
        <v>57.344229999999996</v>
      </c>
      <c r="AJ69" s="3"/>
      <c r="AK69">
        <v>28</v>
      </c>
      <c r="AL69" s="3">
        <v>8.3299599999999998</v>
      </c>
      <c r="AM69" s="3">
        <v>1.3693500000000001</v>
      </c>
      <c r="AN69" s="3">
        <v>2.6841849999999998</v>
      </c>
      <c r="AO69" s="3">
        <v>5.6457699999999997</v>
      </c>
      <c r="AP69" s="3">
        <v>11.014139999999999</v>
      </c>
      <c r="AQ69" s="3"/>
      <c r="AR69">
        <v>28</v>
      </c>
      <c r="AS69" s="3">
        <v>1.2492700000000001</v>
      </c>
      <c r="AT69" s="3">
        <v>0.55637999999999999</v>
      </c>
      <c r="AU69" s="3">
        <v>1.090605</v>
      </c>
      <c r="AV69" s="3">
        <v>0.15866999999999998</v>
      </c>
      <c r="AW69" s="3">
        <v>2.33988</v>
      </c>
      <c r="AX69" s="3"/>
    </row>
    <row r="70" spans="2:50" x14ac:dyDescent="0.35">
      <c r="B70">
        <v>29</v>
      </c>
      <c r="C70" s="3">
        <v>3.7367400000000002</v>
      </c>
      <c r="D70" s="3">
        <v>1.2277500000000001</v>
      </c>
      <c r="E70" s="3">
        <v>2.4066149999999995</v>
      </c>
      <c r="F70" s="3">
        <v>1.33013</v>
      </c>
      <c r="G70" s="3">
        <v>6.1433599999999995</v>
      </c>
      <c r="I70">
        <v>29</v>
      </c>
      <c r="J70" s="3">
        <v>0.83130999999999999</v>
      </c>
      <c r="K70" s="3">
        <v>0.58783000000000007</v>
      </c>
      <c r="L70" s="3">
        <v>1.15225</v>
      </c>
      <c r="M70" s="3">
        <v>0</v>
      </c>
      <c r="N70" s="3">
        <v>1.9835599999999998</v>
      </c>
      <c r="P70">
        <v>29</v>
      </c>
      <c r="Q70" s="3">
        <v>43.716329999999999</v>
      </c>
      <c r="R70" s="3">
        <v>3.4299499999999998</v>
      </c>
      <c r="S70" s="3">
        <v>6.7233400000000039</v>
      </c>
      <c r="T70" s="3">
        <v>36.992989999999999</v>
      </c>
      <c r="U70" s="3">
        <v>50.439670000000007</v>
      </c>
      <c r="V70" s="3"/>
      <c r="W70">
        <v>29</v>
      </c>
      <c r="X70" s="3">
        <v>25.859739999999999</v>
      </c>
      <c r="Y70" s="3">
        <v>3.0378499999999997</v>
      </c>
      <c r="Z70" s="3">
        <v>5.9547650000000019</v>
      </c>
      <c r="AA70" s="3">
        <v>19.904969999999999</v>
      </c>
      <c r="AB70" s="3">
        <v>31.814500000000002</v>
      </c>
      <c r="AC70" s="3"/>
      <c r="AD70">
        <v>29</v>
      </c>
      <c r="AE70" s="3">
        <v>54.54833</v>
      </c>
      <c r="AF70" s="3">
        <v>3.4452400000000001</v>
      </c>
      <c r="AG70" s="3">
        <v>6.7533199999999987</v>
      </c>
      <c r="AH70" s="3">
        <v>47.795009999999998</v>
      </c>
      <c r="AI70" s="3">
        <v>61.301649999999995</v>
      </c>
      <c r="AJ70" s="3"/>
      <c r="AK70">
        <v>29</v>
      </c>
      <c r="AL70" s="3">
        <v>17.456050000000001</v>
      </c>
      <c r="AM70" s="3">
        <v>2.65015</v>
      </c>
      <c r="AN70" s="3">
        <v>5.194799999999999</v>
      </c>
      <c r="AO70" s="3">
        <v>12.26125</v>
      </c>
      <c r="AP70" s="3">
        <v>22.650849999999998</v>
      </c>
      <c r="AQ70" s="3"/>
      <c r="AR70">
        <v>29</v>
      </c>
      <c r="AS70" s="3">
        <v>3.6667900000000002</v>
      </c>
      <c r="AT70" s="3">
        <v>1.2980800000000001</v>
      </c>
      <c r="AU70" s="3">
        <v>2.5445000000000002</v>
      </c>
      <c r="AV70" s="3">
        <v>1.12229</v>
      </c>
      <c r="AW70" s="3">
        <v>6.21129</v>
      </c>
      <c r="AX70" s="3"/>
    </row>
    <row r="71" spans="2:50" x14ac:dyDescent="0.35">
      <c r="B71">
        <v>30</v>
      </c>
      <c r="C71" s="3">
        <v>3.2586299999999997</v>
      </c>
      <c r="D71" s="3">
        <v>0.80605000000000004</v>
      </c>
      <c r="E71" s="3">
        <v>1.5800100000000004</v>
      </c>
      <c r="F71" s="3">
        <v>1.67862</v>
      </c>
      <c r="G71" s="3">
        <v>4.8386400000000007</v>
      </c>
      <c r="I71">
        <v>30</v>
      </c>
      <c r="J71" s="12" t="s">
        <v>90</v>
      </c>
      <c r="K71" s="12" t="s">
        <v>90</v>
      </c>
      <c r="L71" s="12" t="s">
        <v>90</v>
      </c>
      <c r="M71" s="12" t="s">
        <v>90</v>
      </c>
      <c r="N71" s="12" t="s">
        <v>90</v>
      </c>
      <c r="P71">
        <v>30</v>
      </c>
      <c r="Q71" s="3">
        <v>38.608710000000002</v>
      </c>
      <c r="R71" s="3">
        <v>2.1880299999999999</v>
      </c>
      <c r="S71" s="3">
        <v>4.2889550000000014</v>
      </c>
      <c r="T71" s="3">
        <v>34.319749999999999</v>
      </c>
      <c r="U71" s="3">
        <v>42.897660000000002</v>
      </c>
      <c r="V71" s="3"/>
      <c r="W71">
        <v>30</v>
      </c>
      <c r="X71" s="3">
        <v>27.058759999999999</v>
      </c>
      <c r="Y71" s="3">
        <v>1.9873499999999999</v>
      </c>
      <c r="Z71" s="3">
        <v>3.8955800000000007</v>
      </c>
      <c r="AA71" s="3">
        <v>23.163180000000001</v>
      </c>
      <c r="AB71" s="3">
        <v>30.954340000000002</v>
      </c>
      <c r="AC71" s="3"/>
      <c r="AD71">
        <v>30</v>
      </c>
      <c r="AE71" s="3">
        <v>60.072150000000001</v>
      </c>
      <c r="AF71" s="3">
        <v>2.2084699999999997</v>
      </c>
      <c r="AG71" s="3">
        <v>4.3290199999999999</v>
      </c>
      <c r="AH71" s="3">
        <v>55.743129999999994</v>
      </c>
      <c r="AI71" s="3">
        <v>64.401169999999993</v>
      </c>
      <c r="AJ71" s="3"/>
      <c r="AK71">
        <v>30</v>
      </c>
      <c r="AL71" s="3">
        <v>10.35661</v>
      </c>
      <c r="AM71" s="3">
        <v>1.3781699999999999</v>
      </c>
      <c r="AN71" s="3">
        <v>2.70147</v>
      </c>
      <c r="AO71" s="3">
        <v>7.6551400000000003</v>
      </c>
      <c r="AP71" s="3">
        <v>13.05808</v>
      </c>
      <c r="AQ71" s="3"/>
      <c r="AR71">
        <v>30</v>
      </c>
      <c r="AS71" s="3">
        <v>2.2186599999999999</v>
      </c>
      <c r="AT71" s="3">
        <v>0.66417999999999999</v>
      </c>
      <c r="AU71" s="3">
        <v>1.30193</v>
      </c>
      <c r="AV71" s="3">
        <v>0.91672999999999993</v>
      </c>
      <c r="AW71" s="3">
        <v>3.5205899999999999</v>
      </c>
      <c r="AX71" s="3"/>
    </row>
    <row r="72" spans="2:50" x14ac:dyDescent="0.35">
      <c r="B72">
        <v>31</v>
      </c>
      <c r="C72" s="3">
        <v>2.4608499999999998</v>
      </c>
      <c r="D72" s="3">
        <v>0.86123999999999989</v>
      </c>
      <c r="E72" s="3">
        <v>1.6881899999999996</v>
      </c>
      <c r="F72" s="3">
        <v>0.77266000000000001</v>
      </c>
      <c r="G72" s="3">
        <v>4.1490399999999994</v>
      </c>
      <c r="I72">
        <v>31</v>
      </c>
      <c r="J72" s="12" t="s">
        <v>90</v>
      </c>
      <c r="K72" s="12" t="s">
        <v>90</v>
      </c>
      <c r="L72" s="12" t="s">
        <v>90</v>
      </c>
      <c r="M72" s="12" t="s">
        <v>90</v>
      </c>
      <c r="N72" s="12" t="s">
        <v>90</v>
      </c>
      <c r="P72">
        <v>31</v>
      </c>
      <c r="Q72" s="3">
        <v>41.844320000000003</v>
      </c>
      <c r="R72" s="3">
        <v>2.7540999999999998</v>
      </c>
      <c r="S72" s="3">
        <v>5.3985599999999998</v>
      </c>
      <c r="T72" s="3">
        <v>36.44576</v>
      </c>
      <c r="U72" s="3">
        <v>47.24288</v>
      </c>
      <c r="V72" s="3"/>
      <c r="W72">
        <v>31</v>
      </c>
      <c r="X72" s="3">
        <v>26.324009999999998</v>
      </c>
      <c r="Y72" s="3">
        <v>2.4730499999999997</v>
      </c>
      <c r="Z72" s="3">
        <v>4.8476550000000014</v>
      </c>
      <c r="AA72" s="3">
        <v>21.47635</v>
      </c>
      <c r="AB72" s="3">
        <v>31.171660000000003</v>
      </c>
      <c r="AC72" s="3"/>
      <c r="AD72">
        <v>31</v>
      </c>
      <c r="AE72" s="3">
        <v>50.045779999999993</v>
      </c>
      <c r="AF72" s="3">
        <v>2.7425700000000002</v>
      </c>
      <c r="AG72" s="3">
        <v>5.3759599999999992</v>
      </c>
      <c r="AH72" s="3">
        <v>44.669820000000001</v>
      </c>
      <c r="AI72" s="3">
        <v>55.42174</v>
      </c>
      <c r="AJ72" s="3"/>
      <c r="AK72">
        <v>31</v>
      </c>
      <c r="AL72" s="3">
        <v>11.784799999999999</v>
      </c>
      <c r="AM72" s="3">
        <v>1.7932799999999998</v>
      </c>
      <c r="AN72" s="3">
        <v>3.5151600000000007</v>
      </c>
      <c r="AO72" s="3">
        <v>8.2696400000000008</v>
      </c>
      <c r="AP72" s="3">
        <v>15.299960000000002</v>
      </c>
      <c r="AQ72" s="3"/>
      <c r="AR72">
        <v>31</v>
      </c>
      <c r="AS72" s="3">
        <v>1.91015</v>
      </c>
      <c r="AT72" s="3">
        <v>0.77207999999999999</v>
      </c>
      <c r="AU72" s="3">
        <v>1.5134349999999999</v>
      </c>
      <c r="AV72" s="3">
        <v>0.39671999999999996</v>
      </c>
      <c r="AW72" s="3">
        <v>3.4235899999999999</v>
      </c>
      <c r="AX72" s="3"/>
    </row>
    <row r="73" spans="2:50" x14ac:dyDescent="0.35">
      <c r="B73">
        <v>32</v>
      </c>
      <c r="C73" s="3">
        <v>2.5640099999999997</v>
      </c>
      <c r="D73" s="3">
        <v>0.8920300000000001</v>
      </c>
      <c r="E73" s="3">
        <v>1.7485550000000001</v>
      </c>
      <c r="F73" s="3">
        <v>0.81545999999999996</v>
      </c>
      <c r="G73" s="3">
        <v>4.31257</v>
      </c>
      <c r="I73">
        <v>32</v>
      </c>
      <c r="J73" s="3">
        <v>0.64155000000000006</v>
      </c>
      <c r="K73" s="3">
        <v>0.45364000000000004</v>
      </c>
      <c r="L73" s="3">
        <v>0.88922499999999993</v>
      </c>
      <c r="M73" s="3">
        <v>0</v>
      </c>
      <c r="N73" s="3">
        <v>1.53077</v>
      </c>
      <c r="P73">
        <v>32</v>
      </c>
      <c r="Q73" s="3">
        <v>42.303560000000004</v>
      </c>
      <c r="R73" s="3">
        <v>2.8123999999999998</v>
      </c>
      <c r="S73" s="3">
        <v>5.512834999999999</v>
      </c>
      <c r="T73" s="3">
        <v>36.790729999999996</v>
      </c>
      <c r="U73" s="3">
        <v>47.816399999999994</v>
      </c>
      <c r="V73" s="3"/>
      <c r="W73">
        <v>32</v>
      </c>
      <c r="X73" s="3">
        <v>25.653910000000003</v>
      </c>
      <c r="Y73" s="3">
        <v>2.4792299999999998</v>
      </c>
      <c r="Z73" s="3">
        <v>4.859754999999998</v>
      </c>
      <c r="AA73" s="3">
        <v>20.794160000000002</v>
      </c>
      <c r="AB73" s="3">
        <v>30.513669999999998</v>
      </c>
      <c r="AC73" s="3"/>
      <c r="AD73">
        <v>32</v>
      </c>
      <c r="AE73" s="3">
        <v>58.003130000000006</v>
      </c>
      <c r="AF73" s="3">
        <v>2.8107099999999998</v>
      </c>
      <c r="AG73" s="3">
        <v>5.5095300000000016</v>
      </c>
      <c r="AH73" s="3">
        <v>52.493599999999994</v>
      </c>
      <c r="AI73" s="3">
        <v>63.512659999999997</v>
      </c>
      <c r="AJ73" s="3"/>
      <c r="AK73">
        <v>32</v>
      </c>
      <c r="AL73" s="3">
        <v>9.30213</v>
      </c>
      <c r="AM73" s="3">
        <v>1.64371</v>
      </c>
      <c r="AN73" s="3">
        <v>3.2219750000000005</v>
      </c>
      <c r="AO73" s="3">
        <v>6.0801599999999993</v>
      </c>
      <c r="AP73" s="3">
        <v>12.52411</v>
      </c>
      <c r="AQ73" s="3"/>
      <c r="AR73">
        <v>32</v>
      </c>
      <c r="AS73" s="3">
        <v>4.1579899999999999</v>
      </c>
      <c r="AT73" s="3">
        <v>1.1328100000000001</v>
      </c>
      <c r="AU73" s="3">
        <v>2.2205400000000002</v>
      </c>
      <c r="AV73" s="3">
        <v>1.9374499999999999</v>
      </c>
      <c r="AW73" s="3">
        <v>6.3785300000000005</v>
      </c>
      <c r="AX73" s="3"/>
    </row>
    <row r="74" spans="2:50" x14ac:dyDescent="0.35">
      <c r="B74" s="1"/>
      <c r="C74" s="3"/>
      <c r="D74" s="3"/>
      <c r="E74" s="3"/>
      <c r="F74" s="3"/>
      <c r="G74" s="3"/>
      <c r="J74" s="3"/>
      <c r="K74" s="3"/>
      <c r="L74" s="3"/>
      <c r="M74" s="3"/>
      <c r="N74" s="3"/>
      <c r="Q74" s="3"/>
      <c r="R74" s="3"/>
      <c r="S74" s="3"/>
      <c r="T74" s="3"/>
      <c r="U74" s="3"/>
      <c r="X74" s="3"/>
      <c r="Y74" s="3"/>
      <c r="Z74" s="3"/>
      <c r="AA74" s="3"/>
      <c r="AB74" s="3"/>
      <c r="AD74" s="1"/>
      <c r="AE74" s="3"/>
      <c r="AF74" s="3"/>
      <c r="AG74" s="3"/>
      <c r="AH74" s="3"/>
      <c r="AI74" s="3"/>
      <c r="AL74" s="3"/>
      <c r="AM74" s="3"/>
      <c r="AN74" s="3"/>
      <c r="AO74" s="3"/>
      <c r="AP74" s="3"/>
      <c r="AR74" s="1"/>
    </row>
    <row r="75" spans="2:50" x14ac:dyDescent="0.35">
      <c r="C75" s="3"/>
      <c r="D75" s="3"/>
      <c r="E75" s="3"/>
      <c r="F75" s="3"/>
      <c r="G75" s="3"/>
      <c r="I75" s="1" t="s">
        <v>85</v>
      </c>
      <c r="J75" s="3"/>
      <c r="K75" s="3"/>
      <c r="L75" s="3"/>
      <c r="M75" s="3"/>
      <c r="N75" s="3"/>
      <c r="P75" s="1" t="s">
        <v>85</v>
      </c>
      <c r="Q75" s="3"/>
      <c r="R75" s="3"/>
      <c r="S75" s="3"/>
      <c r="T75" s="3"/>
      <c r="U75" s="3"/>
      <c r="W75" s="1" t="s">
        <v>85</v>
      </c>
      <c r="X75" s="3"/>
      <c r="Y75" s="3"/>
      <c r="Z75" s="3"/>
      <c r="AA75" s="3"/>
      <c r="AB75" s="3"/>
      <c r="AD75" s="1" t="s">
        <v>85</v>
      </c>
      <c r="AE75" s="3"/>
      <c r="AF75" s="3"/>
      <c r="AG75" s="3"/>
      <c r="AH75" s="3"/>
      <c r="AI75" s="3"/>
      <c r="AK75" s="1" t="s">
        <v>85</v>
      </c>
      <c r="AL75" s="3"/>
      <c r="AM75" s="3"/>
      <c r="AN75" s="3"/>
      <c r="AO75" s="3"/>
      <c r="AP75" s="3"/>
      <c r="AR75" s="1" t="s">
        <v>85</v>
      </c>
    </row>
    <row r="76" spans="2:50" x14ac:dyDescent="0.35">
      <c r="C76" s="3"/>
      <c r="D76" s="3"/>
      <c r="E76" s="3"/>
      <c r="F76" s="3"/>
      <c r="G76" s="3"/>
      <c r="I76">
        <v>1</v>
      </c>
      <c r="J76" s="12" t="s">
        <v>90</v>
      </c>
      <c r="K76" s="12" t="s">
        <v>90</v>
      </c>
      <c r="L76" s="12" t="s">
        <v>90</v>
      </c>
      <c r="M76" s="12" t="s">
        <v>90</v>
      </c>
      <c r="N76" s="12" t="s">
        <v>90</v>
      </c>
      <c r="P76">
        <v>1</v>
      </c>
      <c r="Q76" s="3">
        <v>24.853079999999999</v>
      </c>
      <c r="R76" s="3">
        <v>2.4839000000000002</v>
      </c>
      <c r="S76" s="3">
        <v>4.8689149999999977</v>
      </c>
      <c r="T76" s="3">
        <v>19.984170000000002</v>
      </c>
      <c r="U76" s="3">
        <v>29.721999999999998</v>
      </c>
      <c r="V76" s="3"/>
      <c r="W76">
        <v>1</v>
      </c>
      <c r="X76" s="3">
        <v>41.437449999999998</v>
      </c>
      <c r="Y76" s="3">
        <v>1.8709199999999999</v>
      </c>
      <c r="Z76" s="3">
        <v>3.667354999999997</v>
      </c>
      <c r="AA76" s="3">
        <v>37.770090000000003</v>
      </c>
      <c r="AB76" s="3">
        <v>45.104799999999997</v>
      </c>
      <c r="AC76" s="3"/>
      <c r="AD76">
        <v>1</v>
      </c>
      <c r="AE76" s="3">
        <v>10.8285</v>
      </c>
      <c r="AF76" s="3">
        <v>1.9120499999999998</v>
      </c>
      <c r="AG76" s="3">
        <v>3.7479850000000003</v>
      </c>
      <c r="AH76" s="3">
        <v>7.0805099999999994</v>
      </c>
      <c r="AI76" s="3">
        <v>14.57648</v>
      </c>
      <c r="AJ76" s="3"/>
      <c r="AK76">
        <v>1</v>
      </c>
      <c r="AL76" s="3">
        <v>4.8255699999999999</v>
      </c>
      <c r="AM76" s="3">
        <v>1.35168</v>
      </c>
      <c r="AN76" s="3">
        <v>2.6495450000000003</v>
      </c>
      <c r="AO76" s="3">
        <v>2.1760299999999999</v>
      </c>
      <c r="AP76" s="3">
        <v>7.4751200000000004</v>
      </c>
      <c r="AQ76" s="3"/>
      <c r="AR76">
        <v>1</v>
      </c>
      <c r="AS76" s="3">
        <v>49.054130000000001</v>
      </c>
      <c r="AT76" s="3">
        <v>2.9306700000000001</v>
      </c>
      <c r="AU76" s="3">
        <v>5.744685000000004</v>
      </c>
      <c r="AV76" s="3">
        <v>43.309449999999998</v>
      </c>
      <c r="AW76" s="3">
        <v>54.798820000000006</v>
      </c>
      <c r="AX76" s="3"/>
    </row>
    <row r="77" spans="2:50" x14ac:dyDescent="0.35">
      <c r="C77" s="3"/>
      <c r="D77" s="3"/>
      <c r="E77" s="3"/>
      <c r="F77" s="3"/>
      <c r="G77" s="3"/>
      <c r="I77">
        <v>2</v>
      </c>
      <c r="J77" s="3">
        <v>0.99074000000000007</v>
      </c>
      <c r="K77" s="3">
        <v>0.49538000000000004</v>
      </c>
      <c r="L77" s="3">
        <v>0.97102999999999995</v>
      </c>
      <c r="M77" s="3">
        <v>1.9709999999999998E-2</v>
      </c>
      <c r="N77" s="3">
        <v>1.9617699999999998</v>
      </c>
      <c r="P77">
        <v>2</v>
      </c>
      <c r="Q77" s="3">
        <v>34.291379999999997</v>
      </c>
      <c r="R77" s="3">
        <v>2.2977699999999999</v>
      </c>
      <c r="S77" s="3">
        <v>4.5040549999999975</v>
      </c>
      <c r="T77" s="3">
        <v>29.787320000000001</v>
      </c>
      <c r="U77" s="3">
        <v>38.795429999999996</v>
      </c>
      <c r="V77" s="3"/>
      <c r="W77">
        <v>2</v>
      </c>
      <c r="X77" s="3">
        <v>16.299330000000001</v>
      </c>
      <c r="Y77" s="3">
        <v>1.8276400000000002</v>
      </c>
      <c r="Z77" s="3">
        <v>3.5825149999999999</v>
      </c>
      <c r="AA77" s="3">
        <v>12.71682</v>
      </c>
      <c r="AB77" s="3">
        <v>19.88185</v>
      </c>
      <c r="AC77" s="3"/>
      <c r="AD77">
        <v>2</v>
      </c>
      <c r="AE77" s="3">
        <v>18.03079</v>
      </c>
      <c r="AF77" s="3">
        <v>1.9104800000000002</v>
      </c>
      <c r="AG77" s="3">
        <v>3.7448949999999996</v>
      </c>
      <c r="AH77" s="3">
        <v>14.285890000000002</v>
      </c>
      <c r="AI77" s="3">
        <v>21.775680000000001</v>
      </c>
      <c r="AJ77" s="3"/>
      <c r="AK77">
        <v>2</v>
      </c>
      <c r="AL77" s="3">
        <v>7.6635400000000002</v>
      </c>
      <c r="AM77" s="3">
        <v>1.3283800000000001</v>
      </c>
      <c r="AN77" s="3">
        <v>2.6038799999999998</v>
      </c>
      <c r="AO77" s="3">
        <v>5.05966</v>
      </c>
      <c r="AP77" s="3">
        <v>10.26742</v>
      </c>
      <c r="AQ77" s="3"/>
      <c r="AR77">
        <v>2</v>
      </c>
      <c r="AS77" s="3">
        <v>45.622819999999997</v>
      </c>
      <c r="AT77" s="3">
        <v>2.3677099999999998</v>
      </c>
      <c r="AU77" s="3">
        <v>4.641179999999995</v>
      </c>
      <c r="AV77" s="3">
        <v>40.981640000000006</v>
      </c>
      <c r="AW77" s="3">
        <v>50.263999999999996</v>
      </c>
      <c r="AX77" s="3"/>
    </row>
    <row r="78" spans="2:50" x14ac:dyDescent="0.35">
      <c r="C78" s="3"/>
      <c r="D78" s="3"/>
      <c r="E78" s="3"/>
      <c r="F78" s="3"/>
      <c r="G78" s="3"/>
      <c r="I78">
        <v>3</v>
      </c>
      <c r="J78" s="12" t="s">
        <v>90</v>
      </c>
      <c r="K78" s="12" t="s">
        <v>90</v>
      </c>
      <c r="L78" s="12" t="s">
        <v>90</v>
      </c>
      <c r="M78" s="12" t="s">
        <v>90</v>
      </c>
      <c r="N78" s="12" t="s">
        <v>90</v>
      </c>
      <c r="P78">
        <v>3</v>
      </c>
      <c r="Q78" s="3">
        <v>41.964770000000001</v>
      </c>
      <c r="R78" s="3">
        <v>3.6765300000000001</v>
      </c>
      <c r="S78" s="3">
        <v>7.2066900000000018</v>
      </c>
      <c r="T78" s="3">
        <v>34.75808</v>
      </c>
      <c r="U78" s="3">
        <v>49.171460000000003</v>
      </c>
      <c r="V78" s="3"/>
      <c r="W78">
        <v>3</v>
      </c>
      <c r="X78" s="3">
        <v>12.15447</v>
      </c>
      <c r="Y78" s="3">
        <v>2.4423299999999997</v>
      </c>
      <c r="Z78" s="3">
        <v>4.7874200000000009</v>
      </c>
      <c r="AA78" s="3">
        <v>7.3670499999999999</v>
      </c>
      <c r="AB78" s="3">
        <v>16.941890000000001</v>
      </c>
      <c r="AC78" s="3"/>
      <c r="AD78">
        <v>3</v>
      </c>
      <c r="AE78" s="3">
        <v>14.34282</v>
      </c>
      <c r="AF78" s="3">
        <v>2.6048499999999999</v>
      </c>
      <c r="AG78" s="3">
        <v>5.1059949999999992</v>
      </c>
      <c r="AH78" s="3">
        <v>9.2368199999999998</v>
      </c>
      <c r="AI78" s="3">
        <v>19.448809999999998</v>
      </c>
      <c r="AJ78" s="3"/>
      <c r="AK78">
        <v>3</v>
      </c>
      <c r="AL78" s="3">
        <v>4.4105699999999999</v>
      </c>
      <c r="AM78" s="3">
        <v>1.52921</v>
      </c>
      <c r="AN78" s="3">
        <v>2.9975299999999998</v>
      </c>
      <c r="AO78" s="3">
        <v>1.4130399999999999</v>
      </c>
      <c r="AP78" s="3">
        <v>7.4080999999999992</v>
      </c>
      <c r="AQ78" s="3"/>
      <c r="AR78">
        <v>3</v>
      </c>
      <c r="AS78" s="3">
        <v>47.567749999999997</v>
      </c>
      <c r="AT78" s="3">
        <v>3.6741999999999999</v>
      </c>
      <c r="AU78" s="3">
        <v>7.2021500000000032</v>
      </c>
      <c r="AV78" s="3">
        <v>40.365600000000001</v>
      </c>
      <c r="AW78" s="3">
        <v>54.769900000000007</v>
      </c>
      <c r="AX78" s="3"/>
    </row>
    <row r="79" spans="2:50" x14ac:dyDescent="0.35">
      <c r="C79" s="3"/>
      <c r="D79" s="3"/>
      <c r="E79" s="3"/>
      <c r="F79" s="3"/>
      <c r="G79" s="3"/>
      <c r="I79">
        <v>4</v>
      </c>
      <c r="J79" s="12" t="s">
        <v>90</v>
      </c>
      <c r="K79" s="12" t="s">
        <v>90</v>
      </c>
      <c r="L79" s="12" t="s">
        <v>90</v>
      </c>
      <c r="M79" s="12" t="s">
        <v>90</v>
      </c>
      <c r="N79" s="12" t="s">
        <v>90</v>
      </c>
      <c r="P79">
        <v>4</v>
      </c>
      <c r="Q79" s="3">
        <v>29.643170000000001</v>
      </c>
      <c r="R79" s="3">
        <v>3.2462</v>
      </c>
      <c r="S79" s="3">
        <v>6.3631649999999986</v>
      </c>
      <c r="T79" s="3">
        <v>23.28</v>
      </c>
      <c r="U79" s="3">
        <v>36.006329999999998</v>
      </c>
      <c r="V79" s="3"/>
      <c r="W79">
        <v>4</v>
      </c>
      <c r="X79" s="3">
        <v>13.560700000000001</v>
      </c>
      <c r="Y79" s="3">
        <v>2.4192100000000001</v>
      </c>
      <c r="Z79" s="3">
        <v>4.7421150000000001</v>
      </c>
      <c r="AA79" s="3">
        <v>8.8185900000000004</v>
      </c>
      <c r="AB79" s="3">
        <v>18.302820000000001</v>
      </c>
      <c r="AC79" s="3"/>
      <c r="AD79">
        <v>4</v>
      </c>
      <c r="AE79" s="3">
        <v>16.575849999999999</v>
      </c>
      <c r="AF79" s="3">
        <v>2.63137</v>
      </c>
      <c r="AG79" s="3">
        <v>5.1579899999999981</v>
      </c>
      <c r="AH79" s="3">
        <v>11.417860000000001</v>
      </c>
      <c r="AI79" s="3">
        <v>21.733839999999997</v>
      </c>
      <c r="AJ79" s="3"/>
      <c r="AK79">
        <v>4</v>
      </c>
      <c r="AL79" s="3">
        <v>7.0370100000000004</v>
      </c>
      <c r="AM79" s="3">
        <v>1.82081</v>
      </c>
      <c r="AN79" s="3">
        <v>3.5691250000000001</v>
      </c>
      <c r="AO79" s="3">
        <v>3.4678899999999997</v>
      </c>
      <c r="AP79" s="3">
        <v>10.60614</v>
      </c>
      <c r="AQ79" s="3"/>
      <c r="AR79">
        <v>4</v>
      </c>
      <c r="AS79" s="3">
        <v>60.332909999999998</v>
      </c>
      <c r="AT79" s="3">
        <v>3.2112000000000003</v>
      </c>
      <c r="AU79" s="3">
        <v>6.2945849999999979</v>
      </c>
      <c r="AV79" s="3">
        <v>54.038330000000002</v>
      </c>
      <c r="AW79" s="3">
        <v>66.627499999999998</v>
      </c>
      <c r="AX79" s="3"/>
    </row>
    <row r="80" spans="2:50" x14ac:dyDescent="0.35">
      <c r="C80" s="3"/>
      <c r="D80" s="3"/>
      <c r="E80" s="3"/>
      <c r="F80" s="3"/>
      <c r="G80" s="3"/>
      <c r="I80">
        <v>5</v>
      </c>
      <c r="J80" s="3">
        <v>0.26802000000000004</v>
      </c>
      <c r="K80" s="3">
        <v>0.26802000000000004</v>
      </c>
      <c r="L80" s="3">
        <v>0.52536499999999997</v>
      </c>
      <c r="M80" s="3">
        <v>0</v>
      </c>
      <c r="N80" s="3">
        <v>0.79337999999999997</v>
      </c>
      <c r="P80">
        <v>5</v>
      </c>
      <c r="Q80" s="3">
        <v>29.717349999999996</v>
      </c>
      <c r="R80" s="3">
        <v>2.3073099999999998</v>
      </c>
      <c r="S80" s="3">
        <v>4.5227549999999983</v>
      </c>
      <c r="T80" s="3">
        <v>25.194590000000002</v>
      </c>
      <c r="U80" s="3">
        <v>34.240099999999998</v>
      </c>
      <c r="V80" s="3"/>
      <c r="W80">
        <v>5</v>
      </c>
      <c r="X80" s="3">
        <v>7.5836700000000006</v>
      </c>
      <c r="Y80" s="3">
        <v>1.38869</v>
      </c>
      <c r="Z80" s="3">
        <v>2.7221000000000006</v>
      </c>
      <c r="AA80" s="3">
        <v>4.8615699999999995</v>
      </c>
      <c r="AB80" s="3">
        <v>10.305770000000001</v>
      </c>
      <c r="AC80" s="3"/>
      <c r="AD80">
        <v>5</v>
      </c>
      <c r="AE80" s="3">
        <v>17.297519999999999</v>
      </c>
      <c r="AF80" s="3">
        <v>1.93059</v>
      </c>
      <c r="AG80" s="3">
        <v>3.7843249999999999</v>
      </c>
      <c r="AH80" s="3">
        <v>13.513199999999999</v>
      </c>
      <c r="AI80" s="3">
        <v>21.081849999999999</v>
      </c>
      <c r="AJ80" s="3"/>
      <c r="AK80">
        <v>5</v>
      </c>
      <c r="AL80" s="3">
        <v>5.1902499999999998</v>
      </c>
      <c r="AM80" s="3">
        <v>1.1593199999999999</v>
      </c>
      <c r="AN80" s="3">
        <v>2.2724799999999998</v>
      </c>
      <c r="AO80" s="3">
        <v>2.91777</v>
      </c>
      <c r="AP80" s="3">
        <v>7.4627299999999996</v>
      </c>
      <c r="AQ80" s="3"/>
      <c r="AR80">
        <v>5</v>
      </c>
      <c r="AS80" s="3">
        <v>65.321490000000011</v>
      </c>
      <c r="AT80" s="3">
        <v>2.48454</v>
      </c>
      <c r="AU80" s="3">
        <v>4.8701950000000025</v>
      </c>
      <c r="AV80" s="3">
        <v>60.45129</v>
      </c>
      <c r="AW80" s="3">
        <v>70.191680000000005</v>
      </c>
      <c r="AX80" s="3"/>
    </row>
    <row r="81" spans="3:50" x14ac:dyDescent="0.35">
      <c r="C81" s="3"/>
      <c r="D81" s="3"/>
      <c r="E81" s="3"/>
      <c r="F81" s="3"/>
      <c r="G81" s="3"/>
      <c r="I81">
        <v>6</v>
      </c>
      <c r="J81" s="3">
        <v>0.56851999999999991</v>
      </c>
      <c r="K81" s="3">
        <v>0.56851999999999991</v>
      </c>
      <c r="L81" s="3">
        <v>1.1144150000000002</v>
      </c>
      <c r="M81" s="3">
        <v>0</v>
      </c>
      <c r="N81" s="3">
        <v>1.6829400000000001</v>
      </c>
      <c r="P81">
        <v>6</v>
      </c>
      <c r="Q81" s="3">
        <v>30.269829999999999</v>
      </c>
      <c r="R81" s="3">
        <v>3.4854400000000001</v>
      </c>
      <c r="S81" s="3">
        <v>6.8321099999999984</v>
      </c>
      <c r="T81" s="3">
        <v>23.437720000000002</v>
      </c>
      <c r="U81" s="3">
        <v>37.101939999999999</v>
      </c>
      <c r="V81" s="3"/>
      <c r="W81">
        <v>6</v>
      </c>
      <c r="X81" s="3">
        <v>8.0158100000000001</v>
      </c>
      <c r="Y81" s="3">
        <v>2.0549399999999998</v>
      </c>
      <c r="Z81" s="3">
        <v>4.0280699999999996</v>
      </c>
      <c r="AA81" s="3">
        <v>3.9877400000000001</v>
      </c>
      <c r="AB81" s="3">
        <v>12.04388</v>
      </c>
      <c r="AC81" s="3"/>
      <c r="AD81">
        <v>6</v>
      </c>
      <c r="AE81" s="3">
        <v>11.97038</v>
      </c>
      <c r="AF81" s="3">
        <v>2.4303900000000001</v>
      </c>
      <c r="AG81" s="3">
        <v>4.7640150000000006</v>
      </c>
      <c r="AH81" s="3">
        <v>7.2063699999999997</v>
      </c>
      <c r="AI81" s="3">
        <v>16.734400000000001</v>
      </c>
      <c r="AJ81" s="3"/>
      <c r="AK81">
        <v>6</v>
      </c>
      <c r="AL81" s="3">
        <v>5.1480900000000007</v>
      </c>
      <c r="AM81" s="3">
        <v>1.6794500000000001</v>
      </c>
      <c r="AN81" s="3">
        <v>3.2920349999999998</v>
      </c>
      <c r="AO81" s="3">
        <v>1.85606</v>
      </c>
      <c r="AP81" s="3">
        <v>8.4401299999999999</v>
      </c>
      <c r="AQ81" s="3"/>
      <c r="AR81">
        <v>6</v>
      </c>
      <c r="AS81" s="3">
        <v>59.010539999999999</v>
      </c>
      <c r="AT81" s="3">
        <v>4.1924599999999996</v>
      </c>
      <c r="AU81" s="3">
        <v>8.2180400000000056</v>
      </c>
      <c r="AV81" s="3">
        <v>50.792499999999997</v>
      </c>
      <c r="AW81" s="3">
        <v>67.228580000000008</v>
      </c>
      <c r="AX81" s="3"/>
    </row>
    <row r="82" spans="3:50" x14ac:dyDescent="0.35">
      <c r="C82" s="3"/>
      <c r="D82" s="3"/>
      <c r="E82" s="3"/>
      <c r="F82" s="3"/>
      <c r="G82" s="3"/>
      <c r="I82">
        <v>7</v>
      </c>
      <c r="J82" s="3">
        <v>1.5704800000000001</v>
      </c>
      <c r="K82" s="3">
        <v>0.64598</v>
      </c>
      <c r="L82" s="3">
        <v>1.2662500000000001</v>
      </c>
      <c r="M82" s="3">
        <v>0.30423</v>
      </c>
      <c r="N82" s="3">
        <v>2.8367300000000002</v>
      </c>
      <c r="P82">
        <v>7</v>
      </c>
      <c r="Q82" s="3">
        <v>31.9436</v>
      </c>
      <c r="R82" s="3">
        <v>2.3784099999999997</v>
      </c>
      <c r="S82" s="3">
        <v>4.6621250000000014</v>
      </c>
      <c r="T82" s="3">
        <v>27.281470000000002</v>
      </c>
      <c r="U82" s="3">
        <v>36.605720000000005</v>
      </c>
      <c r="V82" s="3"/>
      <c r="W82">
        <v>7</v>
      </c>
      <c r="X82" s="3">
        <v>15.571950000000001</v>
      </c>
      <c r="Y82" s="3">
        <v>1.891</v>
      </c>
      <c r="Z82" s="3">
        <v>3.7067150000000009</v>
      </c>
      <c r="AA82" s="3">
        <v>11.86524</v>
      </c>
      <c r="AB82" s="3">
        <v>19.278670000000002</v>
      </c>
      <c r="AC82" s="3"/>
      <c r="AD82">
        <v>7</v>
      </c>
      <c r="AE82" s="3">
        <v>12.06934</v>
      </c>
      <c r="AF82" s="3">
        <v>1.5289900000000001</v>
      </c>
      <c r="AG82" s="3">
        <v>2.9971100000000002</v>
      </c>
      <c r="AH82" s="3">
        <v>9.0722300000000011</v>
      </c>
      <c r="AI82" s="3">
        <v>15.066450000000001</v>
      </c>
      <c r="AJ82" s="3"/>
      <c r="AK82">
        <v>7</v>
      </c>
      <c r="AL82" s="3">
        <v>7.0290800000000004</v>
      </c>
      <c r="AM82" s="3">
        <v>1.298</v>
      </c>
      <c r="AN82" s="3">
        <v>2.5443249999999997</v>
      </c>
      <c r="AO82" s="3">
        <v>4.48475</v>
      </c>
      <c r="AP82" s="3">
        <v>9.5733999999999995</v>
      </c>
      <c r="AQ82" s="3"/>
      <c r="AR82">
        <v>7</v>
      </c>
      <c r="AS82" s="3">
        <v>67.297149999999988</v>
      </c>
      <c r="AT82" s="3">
        <v>2.3309099999999998</v>
      </c>
      <c r="AU82" s="3">
        <v>4.5690450000000027</v>
      </c>
      <c r="AV82" s="3">
        <v>62.728099999999998</v>
      </c>
      <c r="AW82" s="3">
        <v>71.866190000000003</v>
      </c>
      <c r="AX82" s="3"/>
    </row>
    <row r="83" spans="3:50" x14ac:dyDescent="0.35">
      <c r="C83" s="3"/>
      <c r="D83" s="3"/>
      <c r="E83" s="3"/>
      <c r="F83" s="3"/>
      <c r="G83" s="3"/>
      <c r="I83">
        <v>8</v>
      </c>
      <c r="J83" s="12" t="s">
        <v>90</v>
      </c>
      <c r="K83" s="12" t="s">
        <v>90</v>
      </c>
      <c r="L83" s="12" t="s">
        <v>90</v>
      </c>
      <c r="M83" s="12" t="s">
        <v>90</v>
      </c>
      <c r="N83" s="12" t="s">
        <v>90</v>
      </c>
      <c r="P83">
        <v>8</v>
      </c>
      <c r="Q83" s="3">
        <v>47.134059999999998</v>
      </c>
      <c r="R83" s="3">
        <v>4.6150200000000003</v>
      </c>
      <c r="S83" s="3">
        <v>9.0463100000000018</v>
      </c>
      <c r="T83" s="3">
        <v>38.08775</v>
      </c>
      <c r="U83" s="3">
        <v>56.180370000000003</v>
      </c>
      <c r="V83" s="3"/>
      <c r="W83">
        <v>8</v>
      </c>
      <c r="X83" s="3">
        <v>6.2876300000000001</v>
      </c>
      <c r="Y83" s="3">
        <v>1.8359699999999999</v>
      </c>
      <c r="Z83" s="3">
        <v>3.5988449999999998</v>
      </c>
      <c r="AA83" s="3">
        <v>2.6887799999999999</v>
      </c>
      <c r="AB83" s="3">
        <v>9.8864699999999992</v>
      </c>
      <c r="AC83" s="3"/>
      <c r="AD83">
        <v>8</v>
      </c>
      <c r="AE83" s="3">
        <v>33.48668</v>
      </c>
      <c r="AF83" s="3">
        <v>4.20627</v>
      </c>
      <c r="AG83" s="3">
        <v>8.2450800000000015</v>
      </c>
      <c r="AH83" s="3">
        <v>25.241599999999998</v>
      </c>
      <c r="AI83" s="3">
        <v>41.731760000000001</v>
      </c>
      <c r="AJ83" s="3"/>
      <c r="AK83">
        <v>8</v>
      </c>
      <c r="AL83" s="3">
        <v>6.2873000000000001</v>
      </c>
      <c r="AM83" s="3">
        <v>1.8363</v>
      </c>
      <c r="AN83" s="3">
        <v>3.5994999999999999</v>
      </c>
      <c r="AO83" s="3">
        <v>2.6877999999999997</v>
      </c>
      <c r="AP83" s="3">
        <v>9.8867999999999991</v>
      </c>
      <c r="AQ83" s="3"/>
      <c r="AR83">
        <v>8</v>
      </c>
      <c r="AS83" s="3">
        <v>64.167400000000001</v>
      </c>
      <c r="AT83" s="3">
        <v>4.4692500000000006</v>
      </c>
      <c r="AU83" s="3">
        <v>8.7606049999999982</v>
      </c>
      <c r="AV83" s="3">
        <v>55.406800000000004</v>
      </c>
      <c r="AW83" s="3">
        <v>72.92801</v>
      </c>
      <c r="AX83" s="3"/>
    </row>
    <row r="84" spans="3:50" x14ac:dyDescent="0.35">
      <c r="C84" s="3"/>
      <c r="D84" s="3"/>
      <c r="E84" s="3"/>
      <c r="F84" s="3"/>
      <c r="G84" s="3"/>
      <c r="I84">
        <v>9</v>
      </c>
      <c r="J84" s="3">
        <v>1.03017</v>
      </c>
      <c r="K84" s="3">
        <v>0.52982000000000007</v>
      </c>
      <c r="L84" s="3">
        <v>1.03854</v>
      </c>
      <c r="M84" s="3">
        <v>0</v>
      </c>
      <c r="N84" s="3">
        <v>2.0687099999999998</v>
      </c>
      <c r="P84">
        <v>9</v>
      </c>
      <c r="Q84" s="3">
        <v>28.547159999999998</v>
      </c>
      <c r="R84" s="3">
        <v>2.1757599999999999</v>
      </c>
      <c r="S84" s="3">
        <v>4.2648999999999972</v>
      </c>
      <c r="T84" s="3">
        <v>24.282260000000001</v>
      </c>
      <c r="U84" s="3">
        <v>32.812059999999995</v>
      </c>
      <c r="V84" s="3"/>
      <c r="W84">
        <v>9</v>
      </c>
      <c r="X84" s="3">
        <v>14.253089999999998</v>
      </c>
      <c r="Y84" s="3">
        <v>1.6117699999999999</v>
      </c>
      <c r="Z84" s="3">
        <v>3.15937</v>
      </c>
      <c r="AA84" s="3">
        <v>11.093719999999999</v>
      </c>
      <c r="AB84" s="3">
        <v>17.412459999999999</v>
      </c>
      <c r="AC84" s="3"/>
      <c r="AD84">
        <v>9</v>
      </c>
      <c r="AE84" s="3">
        <v>22.72495</v>
      </c>
      <c r="AF84" s="3">
        <v>2.01397</v>
      </c>
      <c r="AG84" s="3">
        <v>3.9477600000000006</v>
      </c>
      <c r="AH84" s="3">
        <v>18.777189999999997</v>
      </c>
      <c r="AI84" s="3">
        <v>26.672709999999999</v>
      </c>
      <c r="AJ84" s="3"/>
      <c r="AK84">
        <v>9</v>
      </c>
      <c r="AL84" s="3">
        <v>12.367010000000001</v>
      </c>
      <c r="AM84" s="3">
        <v>1.57694</v>
      </c>
      <c r="AN84" s="3">
        <v>3.0911</v>
      </c>
      <c r="AO84" s="3">
        <v>9.2759099999999997</v>
      </c>
      <c r="AP84" s="3">
        <v>15.45811</v>
      </c>
      <c r="AQ84" s="3"/>
      <c r="AR84">
        <v>9</v>
      </c>
      <c r="AS84" s="3">
        <v>60.452439999999996</v>
      </c>
      <c r="AT84" s="3">
        <v>2.3146300000000002</v>
      </c>
      <c r="AU84" s="3">
        <v>4.537119999999998</v>
      </c>
      <c r="AV84" s="3">
        <v>55.915320000000001</v>
      </c>
      <c r="AW84" s="3">
        <v>64.989559999999997</v>
      </c>
      <c r="AX84" s="3"/>
    </row>
    <row r="85" spans="3:50" x14ac:dyDescent="0.35">
      <c r="C85" s="3"/>
      <c r="D85" s="3"/>
      <c r="E85" s="3"/>
      <c r="F85" s="3"/>
      <c r="G85" s="3"/>
      <c r="I85">
        <v>10</v>
      </c>
      <c r="J85" s="3">
        <v>0.32289000000000001</v>
      </c>
      <c r="K85" s="3">
        <v>0.32289000000000001</v>
      </c>
      <c r="L85" s="3">
        <v>0.63293500000000003</v>
      </c>
      <c r="M85" s="3">
        <v>0</v>
      </c>
      <c r="N85" s="3">
        <v>0.95583000000000007</v>
      </c>
      <c r="P85">
        <v>10</v>
      </c>
      <c r="Q85" s="3">
        <v>39.396659999999997</v>
      </c>
      <c r="R85" s="3">
        <v>2.9645899999999998</v>
      </c>
      <c r="S85" s="3">
        <v>5.811164999999999</v>
      </c>
      <c r="T85" s="3">
        <v>33.585500000000003</v>
      </c>
      <c r="U85" s="3">
        <v>45.207830000000001</v>
      </c>
      <c r="V85" s="3"/>
      <c r="W85">
        <v>10</v>
      </c>
      <c r="X85" s="3">
        <v>15.552179999999998</v>
      </c>
      <c r="Y85" s="3">
        <v>2.1667399999999999</v>
      </c>
      <c r="Z85" s="3">
        <v>4.2472250000000011</v>
      </c>
      <c r="AA85" s="3">
        <v>11.304959999999999</v>
      </c>
      <c r="AB85" s="3">
        <v>19.799410000000002</v>
      </c>
      <c r="AC85" s="3"/>
      <c r="AD85">
        <v>10</v>
      </c>
      <c r="AE85" s="3">
        <v>24.740789999999997</v>
      </c>
      <c r="AF85" s="3">
        <v>2.6184799999999999</v>
      </c>
      <c r="AG85" s="3">
        <v>5.1327249999999989</v>
      </c>
      <c r="AH85" s="3">
        <v>19.608059999999998</v>
      </c>
      <c r="AI85" s="3">
        <v>29.873509999999996</v>
      </c>
      <c r="AJ85" s="3"/>
      <c r="AK85">
        <v>10</v>
      </c>
      <c r="AL85" s="3">
        <v>10.91976</v>
      </c>
      <c r="AM85" s="3">
        <v>1.93564</v>
      </c>
      <c r="AN85" s="3">
        <v>3.7942199999999997</v>
      </c>
      <c r="AO85" s="3">
        <v>7.12554</v>
      </c>
      <c r="AP85" s="3">
        <v>14.713979999999999</v>
      </c>
      <c r="AQ85" s="3"/>
      <c r="AR85">
        <v>10</v>
      </c>
      <c r="AS85" s="3">
        <v>65.391930000000002</v>
      </c>
      <c r="AT85" s="3">
        <v>2.9129800000000001</v>
      </c>
      <c r="AU85" s="3">
        <v>5.7100100000000005</v>
      </c>
      <c r="AV85" s="3">
        <v>59.681919999999998</v>
      </c>
      <c r="AW85" s="3">
        <v>71.101939999999999</v>
      </c>
      <c r="AX85" s="3"/>
    </row>
    <row r="86" spans="3:50" x14ac:dyDescent="0.35">
      <c r="C86" s="3"/>
      <c r="D86" s="3"/>
      <c r="E86" s="3"/>
      <c r="F86" s="3"/>
      <c r="G86" s="3"/>
      <c r="I86">
        <v>11</v>
      </c>
      <c r="J86" s="3">
        <v>0.26735000000000003</v>
      </c>
      <c r="K86" s="3">
        <v>0.26735000000000003</v>
      </c>
      <c r="L86" s="3">
        <v>0.52405999999999997</v>
      </c>
      <c r="M86" s="3">
        <v>0</v>
      </c>
      <c r="N86" s="3">
        <v>0.79141000000000006</v>
      </c>
      <c r="P86">
        <v>11</v>
      </c>
      <c r="Q86" s="3">
        <v>28.252800000000001</v>
      </c>
      <c r="R86" s="3">
        <v>2.2640899999999999</v>
      </c>
      <c r="S86" s="3">
        <v>4.4380499999999987</v>
      </c>
      <c r="T86" s="3">
        <v>23.81475</v>
      </c>
      <c r="U86" s="3">
        <v>32.690849999999998</v>
      </c>
      <c r="V86" s="3"/>
      <c r="W86">
        <v>11</v>
      </c>
      <c r="X86" s="3">
        <v>16.739370000000001</v>
      </c>
      <c r="Y86" s="3">
        <v>1.7650699999999999</v>
      </c>
      <c r="Z86" s="3">
        <v>3.4598750000000003</v>
      </c>
      <c r="AA86" s="3">
        <v>13.279489999999999</v>
      </c>
      <c r="AB86" s="3">
        <v>20.19924</v>
      </c>
      <c r="AC86" s="3"/>
      <c r="AD86">
        <v>11</v>
      </c>
      <c r="AE86" s="3">
        <v>14.496829999999999</v>
      </c>
      <c r="AF86" s="3">
        <v>1.83002</v>
      </c>
      <c r="AG86" s="3">
        <v>3.5871750000000002</v>
      </c>
      <c r="AH86" s="3">
        <v>10.909649999999999</v>
      </c>
      <c r="AI86" s="3">
        <v>18.084</v>
      </c>
      <c r="AJ86" s="3"/>
      <c r="AK86">
        <v>11</v>
      </c>
      <c r="AL86" s="3">
        <v>7.6370400000000007</v>
      </c>
      <c r="AM86" s="3">
        <v>1.4437500000000001</v>
      </c>
      <c r="AN86" s="3">
        <v>2.8300299999999998</v>
      </c>
      <c r="AO86" s="3">
        <v>4.80701</v>
      </c>
      <c r="AP86" s="3">
        <v>10.46707</v>
      </c>
      <c r="AQ86" s="3"/>
      <c r="AR86">
        <v>11</v>
      </c>
      <c r="AS86" s="3">
        <v>60.84111</v>
      </c>
      <c r="AT86" s="3">
        <v>2.4533200000000002</v>
      </c>
      <c r="AU86" s="3">
        <v>4.8089800000000018</v>
      </c>
      <c r="AV86" s="3">
        <v>56.032130000000002</v>
      </c>
      <c r="AW86" s="3">
        <v>65.650090000000006</v>
      </c>
      <c r="AX86" s="3"/>
    </row>
    <row r="87" spans="3:50" x14ac:dyDescent="0.35">
      <c r="C87" s="3"/>
      <c r="D87" s="3"/>
      <c r="E87" s="3"/>
      <c r="F87" s="3"/>
      <c r="G87" s="3"/>
      <c r="I87">
        <v>12</v>
      </c>
      <c r="J87" s="3">
        <v>0.48786000000000002</v>
      </c>
      <c r="K87" s="3">
        <v>0.34497</v>
      </c>
      <c r="L87" s="3">
        <v>0.67620499999999995</v>
      </c>
      <c r="M87" s="3">
        <v>0</v>
      </c>
      <c r="N87" s="3">
        <v>1.1640599999999999</v>
      </c>
      <c r="P87">
        <v>12</v>
      </c>
      <c r="Q87" s="3">
        <v>30.776759999999996</v>
      </c>
      <c r="R87" s="3">
        <v>2.3695500000000003</v>
      </c>
      <c r="S87" s="3">
        <v>4.6447650000000014</v>
      </c>
      <c r="T87" s="3">
        <v>26.131989999999998</v>
      </c>
      <c r="U87" s="3">
        <v>35.421520000000001</v>
      </c>
      <c r="V87" s="3"/>
      <c r="W87">
        <v>12</v>
      </c>
      <c r="X87" s="3">
        <v>14.89875</v>
      </c>
      <c r="Y87" s="3">
        <v>1.8370399999999998</v>
      </c>
      <c r="Z87" s="3">
        <v>3.6009399999999987</v>
      </c>
      <c r="AA87" s="3">
        <v>11.29781</v>
      </c>
      <c r="AB87" s="3">
        <v>18.499689999999998</v>
      </c>
      <c r="AC87" s="3"/>
      <c r="AD87">
        <v>12</v>
      </c>
      <c r="AE87" s="3">
        <v>18.088049999999999</v>
      </c>
      <c r="AF87" s="3">
        <v>1.9337300000000002</v>
      </c>
      <c r="AG87" s="3">
        <v>3.7904849999999985</v>
      </c>
      <c r="AH87" s="3">
        <v>14.29757</v>
      </c>
      <c r="AI87" s="3">
        <v>21.878539999999997</v>
      </c>
      <c r="AJ87" s="3"/>
      <c r="AK87">
        <v>12</v>
      </c>
      <c r="AL87" s="3">
        <v>7.6268600000000006</v>
      </c>
      <c r="AM87" s="3">
        <v>1.40147</v>
      </c>
      <c r="AN87" s="3">
        <v>2.74715</v>
      </c>
      <c r="AO87" s="3">
        <v>4.8797100000000002</v>
      </c>
      <c r="AP87" s="3">
        <v>10.37401</v>
      </c>
      <c r="AQ87" s="3"/>
      <c r="AR87">
        <v>12</v>
      </c>
      <c r="AS87" s="3">
        <v>70.225629999999995</v>
      </c>
      <c r="AT87" s="3">
        <v>2.2107899999999998</v>
      </c>
      <c r="AU87" s="3">
        <v>4.3335749999999962</v>
      </c>
      <c r="AV87" s="3">
        <v>65.892060000000001</v>
      </c>
      <c r="AW87" s="3">
        <v>74.559209999999993</v>
      </c>
      <c r="AX87" s="3"/>
    </row>
    <row r="88" spans="3:50" x14ac:dyDescent="0.35">
      <c r="C88" s="3"/>
      <c r="D88" s="3"/>
      <c r="E88" s="3"/>
      <c r="F88" s="3"/>
      <c r="G88" s="3"/>
      <c r="I88">
        <v>13</v>
      </c>
      <c r="J88" s="3">
        <v>0.26629999999999998</v>
      </c>
      <c r="K88" s="3">
        <v>0.26629999999999998</v>
      </c>
      <c r="L88" s="3">
        <v>0.52200500000000005</v>
      </c>
      <c r="M88" s="3">
        <v>0</v>
      </c>
      <c r="N88" s="3">
        <v>0.78831000000000007</v>
      </c>
      <c r="P88">
        <v>13</v>
      </c>
      <c r="Q88" s="3">
        <v>31.7469</v>
      </c>
      <c r="R88" s="3">
        <v>2.4277799999999998</v>
      </c>
      <c r="S88" s="3">
        <v>4.7589050000000004</v>
      </c>
      <c r="T88" s="3">
        <v>26.98799</v>
      </c>
      <c r="U88" s="3">
        <v>36.505800000000001</v>
      </c>
      <c r="V88" s="3"/>
      <c r="W88">
        <v>13</v>
      </c>
      <c r="X88" s="3">
        <v>14.82089</v>
      </c>
      <c r="Y88" s="3">
        <v>1.8272900000000001</v>
      </c>
      <c r="Z88" s="3">
        <v>3.5818400000000006</v>
      </c>
      <c r="AA88" s="3">
        <v>11.239050000000001</v>
      </c>
      <c r="AB88" s="3">
        <v>18.402730000000002</v>
      </c>
      <c r="AC88" s="3"/>
      <c r="AD88">
        <v>13</v>
      </c>
      <c r="AE88" s="3">
        <v>15.534750000000001</v>
      </c>
      <c r="AF88" s="3">
        <v>1.8826200000000002</v>
      </c>
      <c r="AG88" s="3">
        <v>3.6902900000000001</v>
      </c>
      <c r="AH88" s="3">
        <v>11.84446</v>
      </c>
      <c r="AI88" s="3">
        <v>19.22504</v>
      </c>
      <c r="AJ88" s="3"/>
      <c r="AK88">
        <v>13</v>
      </c>
      <c r="AL88" s="3">
        <v>10.46632</v>
      </c>
      <c r="AM88" s="3">
        <v>1.5867099999999998</v>
      </c>
      <c r="AN88" s="3">
        <v>3.1102499999999988</v>
      </c>
      <c r="AO88" s="3">
        <v>7.3560700000000008</v>
      </c>
      <c r="AP88" s="3">
        <v>13.576569999999998</v>
      </c>
      <c r="AQ88" s="3"/>
      <c r="AR88">
        <v>13</v>
      </c>
      <c r="AS88" s="3">
        <v>60.321559999999998</v>
      </c>
      <c r="AT88" s="3">
        <v>2.7451599999999998</v>
      </c>
      <c r="AU88" s="3">
        <v>5.3810399999999987</v>
      </c>
      <c r="AV88" s="3">
        <v>54.940520000000006</v>
      </c>
      <c r="AW88" s="3">
        <v>65.702600000000004</v>
      </c>
      <c r="AX88" s="3"/>
    </row>
    <row r="89" spans="3:50" x14ac:dyDescent="0.35">
      <c r="C89" s="3"/>
      <c r="D89" s="3"/>
      <c r="E89" s="3"/>
      <c r="F89" s="3"/>
      <c r="G89" s="3"/>
      <c r="I89">
        <v>14</v>
      </c>
      <c r="J89" s="3">
        <v>0.20937999999999998</v>
      </c>
      <c r="K89" s="3">
        <v>0.20937999999999998</v>
      </c>
      <c r="L89" s="3">
        <v>0.41042999999999996</v>
      </c>
      <c r="M89" s="3">
        <v>0</v>
      </c>
      <c r="N89" s="3">
        <v>0.61980999999999997</v>
      </c>
      <c r="P89">
        <v>14</v>
      </c>
      <c r="Q89" s="3">
        <v>38.480930000000001</v>
      </c>
      <c r="R89" s="3">
        <v>2.2276600000000002</v>
      </c>
      <c r="S89" s="3">
        <v>4.3666249999999991</v>
      </c>
      <c r="T89" s="3">
        <v>34.1143</v>
      </c>
      <c r="U89" s="3">
        <v>42.847549999999998</v>
      </c>
      <c r="V89" s="3"/>
      <c r="W89">
        <v>14</v>
      </c>
      <c r="X89" s="3">
        <v>14.16653</v>
      </c>
      <c r="Y89" s="3">
        <v>1.6785999999999999</v>
      </c>
      <c r="Z89" s="3">
        <v>3.2903650000000004</v>
      </c>
      <c r="AA89" s="3">
        <v>10.87617</v>
      </c>
      <c r="AB89" s="3">
        <v>17.456900000000001</v>
      </c>
      <c r="AC89" s="3"/>
      <c r="AD89">
        <v>14</v>
      </c>
      <c r="AE89" s="3">
        <v>19.006489999999999</v>
      </c>
      <c r="AF89" s="3">
        <v>1.8161400000000001</v>
      </c>
      <c r="AG89" s="3">
        <v>3.5599749999999997</v>
      </c>
      <c r="AH89" s="3">
        <v>15.44651</v>
      </c>
      <c r="AI89" s="3">
        <v>22.566459999999999</v>
      </c>
      <c r="AJ89" s="3"/>
      <c r="AK89">
        <v>14</v>
      </c>
      <c r="AL89" s="3">
        <v>8.9340700000000002</v>
      </c>
      <c r="AM89" s="3">
        <v>1.33362</v>
      </c>
      <c r="AN89" s="3">
        <v>2.6141449999999993</v>
      </c>
      <c r="AO89" s="3">
        <v>6.3199300000000003</v>
      </c>
      <c r="AP89" s="3">
        <v>11.548219999999999</v>
      </c>
      <c r="AQ89" s="3"/>
      <c r="AR89">
        <v>14</v>
      </c>
      <c r="AS89" s="3">
        <v>66.899820000000005</v>
      </c>
      <c r="AT89" s="3">
        <v>2.1726900000000002</v>
      </c>
      <c r="AU89" s="3">
        <v>4.2589000000000006</v>
      </c>
      <c r="AV89" s="3">
        <v>62.640920000000001</v>
      </c>
      <c r="AW89" s="3">
        <v>71.158720000000002</v>
      </c>
      <c r="AX89" s="3"/>
    </row>
    <row r="90" spans="3:50" x14ac:dyDescent="0.35">
      <c r="C90" s="3"/>
      <c r="D90" s="3"/>
      <c r="E90" s="3"/>
      <c r="F90" s="3"/>
      <c r="G90" s="3"/>
      <c r="I90">
        <v>15</v>
      </c>
      <c r="J90" s="3">
        <v>0.54569999999999996</v>
      </c>
      <c r="K90" s="3">
        <v>0.30742999999999998</v>
      </c>
      <c r="L90" s="3">
        <v>0.60260999999999998</v>
      </c>
      <c r="M90" s="3">
        <v>0</v>
      </c>
      <c r="N90" s="3">
        <v>1.1483099999999999</v>
      </c>
      <c r="P90">
        <v>15</v>
      </c>
      <c r="Q90" s="3">
        <v>35.752450000000003</v>
      </c>
      <c r="R90" s="3">
        <v>2.1738899999999997</v>
      </c>
      <c r="S90" s="3">
        <v>4.2612300000000012</v>
      </c>
      <c r="T90" s="3">
        <v>31.491219999999998</v>
      </c>
      <c r="U90" s="3">
        <v>40.013680000000001</v>
      </c>
      <c r="V90" s="3"/>
      <c r="W90">
        <v>15</v>
      </c>
      <c r="X90" s="3">
        <v>13.91291</v>
      </c>
      <c r="Y90" s="3">
        <v>1.62035</v>
      </c>
      <c r="Z90" s="3">
        <v>3.1761999999999997</v>
      </c>
      <c r="AA90" s="3">
        <v>10.736709999999999</v>
      </c>
      <c r="AB90" s="3">
        <v>17.089109999999998</v>
      </c>
      <c r="AC90" s="3"/>
      <c r="AD90">
        <v>15</v>
      </c>
      <c r="AE90" s="3">
        <v>19.631489999999999</v>
      </c>
      <c r="AF90" s="3">
        <v>1.8492700000000002</v>
      </c>
      <c r="AG90" s="3">
        <v>3.6249199999999995</v>
      </c>
      <c r="AH90" s="3">
        <v>16.00657</v>
      </c>
      <c r="AI90" s="3">
        <v>23.256409999999999</v>
      </c>
      <c r="AJ90" s="3"/>
      <c r="AK90">
        <v>15</v>
      </c>
      <c r="AL90" s="3">
        <v>9.5737000000000005</v>
      </c>
      <c r="AM90" s="3">
        <v>1.32731</v>
      </c>
      <c r="AN90" s="3">
        <v>2.6017800000000002</v>
      </c>
      <c r="AO90" s="3">
        <v>6.9719199999999999</v>
      </c>
      <c r="AP90" s="3">
        <v>12.17548</v>
      </c>
      <c r="AQ90" s="3"/>
      <c r="AR90">
        <v>15</v>
      </c>
      <c r="AS90" s="3">
        <v>54.624170000000007</v>
      </c>
      <c r="AT90" s="3">
        <v>2.5283799999999998</v>
      </c>
      <c r="AU90" s="3">
        <v>4.9561099999999954</v>
      </c>
      <c r="AV90" s="3">
        <v>49.668060000000004</v>
      </c>
      <c r="AW90" s="3">
        <v>59.580279999999995</v>
      </c>
      <c r="AX90" s="3"/>
    </row>
    <row r="91" spans="3:50" x14ac:dyDescent="0.35">
      <c r="C91" s="3"/>
      <c r="D91" s="3"/>
      <c r="E91" s="3"/>
      <c r="F91" s="3"/>
      <c r="G91" s="3"/>
      <c r="I91">
        <v>16</v>
      </c>
      <c r="J91" s="3">
        <v>0.45662999999999998</v>
      </c>
      <c r="K91" s="3">
        <v>0.32289000000000001</v>
      </c>
      <c r="L91" s="3">
        <v>0.63292000000000004</v>
      </c>
      <c r="M91" s="3">
        <v>0</v>
      </c>
      <c r="N91" s="3">
        <v>1.08955</v>
      </c>
      <c r="P91">
        <v>16</v>
      </c>
      <c r="Q91" s="3">
        <v>30.12538</v>
      </c>
      <c r="R91" s="3">
        <v>2.1859900000000003</v>
      </c>
      <c r="S91" s="3">
        <v>4.2849450000000022</v>
      </c>
      <c r="T91" s="3">
        <v>25.840439999999997</v>
      </c>
      <c r="U91" s="3">
        <v>34.410330000000002</v>
      </c>
      <c r="V91" s="3"/>
      <c r="W91">
        <v>16</v>
      </c>
      <c r="X91" s="3">
        <v>11.846039999999999</v>
      </c>
      <c r="Y91" s="3">
        <v>1.54331</v>
      </c>
      <c r="Z91" s="3">
        <v>3.0251849999999996</v>
      </c>
      <c r="AA91" s="3">
        <v>8.8208500000000001</v>
      </c>
      <c r="AB91" s="3">
        <v>14.871219999999999</v>
      </c>
      <c r="AC91" s="3"/>
      <c r="AD91">
        <v>16</v>
      </c>
      <c r="AE91" s="3">
        <v>14.61594</v>
      </c>
      <c r="AF91" s="3">
        <v>1.6869100000000001</v>
      </c>
      <c r="AG91" s="3">
        <v>3.3066550000000001</v>
      </c>
      <c r="AH91" s="3">
        <v>11.309289999999999</v>
      </c>
      <c r="AI91" s="3">
        <v>17.922599999999999</v>
      </c>
      <c r="AJ91" s="3"/>
      <c r="AK91">
        <v>16</v>
      </c>
      <c r="AL91" s="3">
        <v>8.9197500000000005</v>
      </c>
      <c r="AM91" s="3">
        <v>1.3584799999999999</v>
      </c>
      <c r="AN91" s="3">
        <v>2.6628799999999999</v>
      </c>
      <c r="AO91" s="3">
        <v>6.2568700000000002</v>
      </c>
      <c r="AP91" s="3">
        <v>11.58263</v>
      </c>
      <c r="AQ91" s="3"/>
      <c r="AR91">
        <v>16</v>
      </c>
      <c r="AS91" s="3">
        <v>57.182679999999998</v>
      </c>
      <c r="AT91" s="3">
        <v>2.5803500000000001</v>
      </c>
      <c r="AU91" s="3">
        <v>5.0579900000000002</v>
      </c>
      <c r="AV91" s="3">
        <v>52.124689999999994</v>
      </c>
      <c r="AW91" s="3">
        <v>62.240669999999994</v>
      </c>
      <c r="AX91" s="3"/>
    </row>
    <row r="92" spans="3:50" x14ac:dyDescent="0.35">
      <c r="C92" s="3"/>
      <c r="D92" s="3"/>
      <c r="E92" s="3"/>
      <c r="F92" s="3"/>
      <c r="G92" s="3"/>
      <c r="I92">
        <v>17</v>
      </c>
      <c r="J92" s="12" t="s">
        <v>90</v>
      </c>
      <c r="K92" s="12" t="s">
        <v>90</v>
      </c>
      <c r="L92" s="12" t="s">
        <v>90</v>
      </c>
      <c r="M92" s="12" t="s">
        <v>90</v>
      </c>
      <c r="N92" s="12" t="s">
        <v>90</v>
      </c>
      <c r="P92">
        <v>17</v>
      </c>
      <c r="Q92" s="3">
        <v>50.751049999999999</v>
      </c>
      <c r="R92" s="3">
        <v>2.9753799999999999</v>
      </c>
      <c r="S92" s="3">
        <v>5.8323100000000032</v>
      </c>
      <c r="T92" s="3">
        <v>44.91874</v>
      </c>
      <c r="U92" s="3">
        <v>56.583360000000006</v>
      </c>
      <c r="V92" s="3"/>
      <c r="W92">
        <v>17</v>
      </c>
      <c r="X92" s="3">
        <v>10.22861</v>
      </c>
      <c r="Y92" s="3">
        <v>1.7848300000000001</v>
      </c>
      <c r="Z92" s="3">
        <v>3.4986000000000006</v>
      </c>
      <c r="AA92" s="3">
        <v>6.73001</v>
      </c>
      <c r="AB92" s="3">
        <v>13.727210000000001</v>
      </c>
      <c r="AC92" s="3"/>
      <c r="AD92">
        <v>17</v>
      </c>
      <c r="AE92" s="3">
        <v>18.423680000000001</v>
      </c>
      <c r="AF92" s="3">
        <v>2.28986</v>
      </c>
      <c r="AG92" s="3">
        <v>4.48855</v>
      </c>
      <c r="AH92" s="3">
        <v>13.935130000000001</v>
      </c>
      <c r="AI92" s="3">
        <v>22.912230000000001</v>
      </c>
      <c r="AJ92" s="3"/>
      <c r="AK92">
        <v>17</v>
      </c>
      <c r="AL92" s="3">
        <v>9.7275399999999994</v>
      </c>
      <c r="AM92" s="3">
        <v>1.78311</v>
      </c>
      <c r="AN92" s="3">
        <v>3.4952350000000001</v>
      </c>
      <c r="AO92" s="3">
        <v>6.2323000000000004</v>
      </c>
      <c r="AP92" s="3">
        <v>13.222770000000001</v>
      </c>
      <c r="AQ92" s="3"/>
      <c r="AR92">
        <v>17</v>
      </c>
      <c r="AS92" s="3">
        <v>58.253160000000001</v>
      </c>
      <c r="AT92" s="3">
        <v>2.8506400000000003</v>
      </c>
      <c r="AU92" s="3">
        <v>5.5878199999999971</v>
      </c>
      <c r="AV92" s="3">
        <v>52.665340000000008</v>
      </c>
      <c r="AW92" s="3">
        <v>63.840980000000002</v>
      </c>
      <c r="AX92" s="3"/>
    </row>
    <row r="93" spans="3:50" x14ac:dyDescent="0.35">
      <c r="C93" s="3"/>
      <c r="D93" s="3"/>
      <c r="E93" s="3"/>
      <c r="F93" s="3"/>
      <c r="G93" s="3"/>
      <c r="I93">
        <v>18</v>
      </c>
      <c r="J93" s="3">
        <v>0.3962</v>
      </c>
      <c r="K93" s="3">
        <v>0.3962</v>
      </c>
      <c r="L93" s="3">
        <v>0.77663000000000004</v>
      </c>
      <c r="M93" s="3">
        <v>0</v>
      </c>
      <c r="N93" s="3">
        <v>1.17283</v>
      </c>
      <c r="P93">
        <v>18</v>
      </c>
      <c r="Q93" s="3">
        <v>31.281860000000002</v>
      </c>
      <c r="R93" s="3">
        <v>3.11192</v>
      </c>
      <c r="S93" s="3">
        <v>6.0999449999999982</v>
      </c>
      <c r="T93" s="3">
        <v>25.181910000000002</v>
      </c>
      <c r="U93" s="3">
        <v>37.381799999999998</v>
      </c>
      <c r="V93" s="3"/>
      <c r="W93">
        <v>18</v>
      </c>
      <c r="X93" s="3">
        <v>11.05852</v>
      </c>
      <c r="Y93" s="3">
        <v>2.1050900000000001</v>
      </c>
      <c r="Z93" s="3">
        <v>4.1263850000000009</v>
      </c>
      <c r="AA93" s="3">
        <v>6.9321299999999999</v>
      </c>
      <c r="AB93" s="3">
        <v>15.184900000000001</v>
      </c>
      <c r="AC93" s="3"/>
      <c r="AD93">
        <v>18</v>
      </c>
      <c r="AE93" s="3">
        <v>17.78866</v>
      </c>
      <c r="AF93" s="3">
        <v>2.57694</v>
      </c>
      <c r="AG93" s="3">
        <v>5.051285</v>
      </c>
      <c r="AH93" s="3">
        <v>12.737380000000002</v>
      </c>
      <c r="AI93" s="3">
        <v>22.839950000000002</v>
      </c>
      <c r="AJ93" s="3"/>
      <c r="AK93">
        <v>18</v>
      </c>
      <c r="AL93" s="3">
        <v>10.21543</v>
      </c>
      <c r="AM93" s="3">
        <v>2.0293100000000002</v>
      </c>
      <c r="AN93" s="3">
        <v>3.9778299999999991</v>
      </c>
      <c r="AO93" s="3">
        <v>6.2376000000000005</v>
      </c>
      <c r="AP93" s="3">
        <v>14.193259999999999</v>
      </c>
      <c r="AQ93" s="3"/>
      <c r="AR93">
        <v>18</v>
      </c>
      <c r="AS93" s="3">
        <v>39.785710000000002</v>
      </c>
      <c r="AT93" s="3">
        <v>3.2105199999999998</v>
      </c>
      <c r="AU93" s="3">
        <v>6.2932399999999973</v>
      </c>
      <c r="AV93" s="3">
        <v>33.492470000000004</v>
      </c>
      <c r="AW93" s="3">
        <v>46.078949999999999</v>
      </c>
      <c r="AX93" s="3"/>
    </row>
    <row r="94" spans="3:50" x14ac:dyDescent="0.35">
      <c r="C94" s="3"/>
      <c r="D94" s="3"/>
      <c r="E94" s="3"/>
      <c r="F94" s="3"/>
      <c r="G94" s="3"/>
      <c r="I94">
        <v>19</v>
      </c>
      <c r="J94" s="3">
        <v>0.44566</v>
      </c>
      <c r="K94" s="3">
        <v>0.31513000000000002</v>
      </c>
      <c r="L94" s="3">
        <v>0.61770999999999998</v>
      </c>
      <c r="M94" s="3">
        <v>0</v>
      </c>
      <c r="N94" s="3">
        <v>1.0633699999999999</v>
      </c>
      <c r="P94">
        <v>19</v>
      </c>
      <c r="Q94" s="3">
        <v>26.830520000000003</v>
      </c>
      <c r="R94" s="3">
        <v>2.23996</v>
      </c>
      <c r="S94" s="3">
        <v>4.3907450000000008</v>
      </c>
      <c r="T94" s="3">
        <v>22.439769999999999</v>
      </c>
      <c r="U94" s="3">
        <v>31.221260000000001</v>
      </c>
      <c r="V94" s="3"/>
      <c r="W94">
        <v>19</v>
      </c>
      <c r="X94" s="3">
        <v>13.566280000000001</v>
      </c>
      <c r="Y94" s="3">
        <v>1.7587900000000001</v>
      </c>
      <c r="Z94" s="3">
        <v>3.4475599999999993</v>
      </c>
      <c r="AA94" s="3">
        <v>10.11872</v>
      </c>
      <c r="AB94" s="3">
        <v>17.013839999999998</v>
      </c>
      <c r="AC94" s="3"/>
      <c r="AD94">
        <v>19</v>
      </c>
      <c r="AE94" s="3">
        <v>15.228829999999999</v>
      </c>
      <c r="AF94" s="3">
        <v>1.8129200000000001</v>
      </c>
      <c r="AG94" s="3">
        <v>3.553655</v>
      </c>
      <c r="AH94" s="3">
        <v>11.67517</v>
      </c>
      <c r="AI94" s="3">
        <v>18.78248</v>
      </c>
      <c r="AJ94" s="3"/>
      <c r="AK94">
        <v>19</v>
      </c>
      <c r="AL94" s="3">
        <v>13.582240000000001</v>
      </c>
      <c r="AM94" s="3">
        <v>1.6575500000000001</v>
      </c>
      <c r="AN94" s="3">
        <v>3.2491149999999998</v>
      </c>
      <c r="AO94" s="3">
        <v>10.333130000000001</v>
      </c>
      <c r="AP94" s="3">
        <v>16.83136</v>
      </c>
      <c r="AQ94" s="3"/>
      <c r="AR94">
        <v>19</v>
      </c>
      <c r="AS94" s="3">
        <v>43.074069999999999</v>
      </c>
      <c r="AT94" s="3">
        <v>2.46109</v>
      </c>
      <c r="AU94" s="3">
        <v>4.8242249999999984</v>
      </c>
      <c r="AV94" s="3">
        <v>38.249839999999999</v>
      </c>
      <c r="AW94" s="3">
        <v>47.898289999999996</v>
      </c>
      <c r="AX94" s="3"/>
    </row>
    <row r="95" spans="3:50" x14ac:dyDescent="0.35">
      <c r="C95" s="3"/>
      <c r="D95" s="3"/>
      <c r="E95" s="3"/>
      <c r="F95" s="3"/>
      <c r="G95" s="3"/>
      <c r="I95">
        <v>20</v>
      </c>
      <c r="J95" s="3">
        <v>0.47549999999999998</v>
      </c>
      <c r="K95" s="3">
        <v>0.33622999999999997</v>
      </c>
      <c r="L95" s="3">
        <v>0.65907000000000004</v>
      </c>
      <c r="M95" s="3">
        <v>0</v>
      </c>
      <c r="N95" s="3">
        <v>1.1345700000000001</v>
      </c>
      <c r="P95">
        <v>20</v>
      </c>
      <c r="Q95" s="3">
        <v>37.037840000000003</v>
      </c>
      <c r="R95" s="3">
        <v>2.2582499999999999</v>
      </c>
      <c r="S95" s="3">
        <v>4.4266000000000005</v>
      </c>
      <c r="T95" s="3">
        <v>32.611240000000002</v>
      </c>
      <c r="U95" s="3">
        <v>41.464440000000003</v>
      </c>
      <c r="V95" s="3"/>
      <c r="W95">
        <v>20</v>
      </c>
      <c r="X95" s="3">
        <v>21.696289999999998</v>
      </c>
      <c r="Y95" s="3">
        <v>1.6971500000000002</v>
      </c>
      <c r="Z95" s="3">
        <v>3.3267400000000009</v>
      </c>
      <c r="AA95" s="3">
        <v>18.36955</v>
      </c>
      <c r="AB95" s="3">
        <v>25.023030000000002</v>
      </c>
      <c r="AC95" s="3"/>
      <c r="AD95">
        <v>20</v>
      </c>
      <c r="AE95" s="3">
        <v>15.17085</v>
      </c>
      <c r="AF95" s="3">
        <v>1.7150700000000001</v>
      </c>
      <c r="AG95" s="3">
        <v>3.3618549999999994</v>
      </c>
      <c r="AH95" s="3">
        <v>11.808999999999999</v>
      </c>
      <c r="AI95" s="3">
        <v>18.532709999999998</v>
      </c>
      <c r="AJ95" s="3"/>
      <c r="AK95">
        <v>20</v>
      </c>
      <c r="AL95" s="3">
        <v>9.2246499999999987</v>
      </c>
      <c r="AM95" s="3">
        <v>1.4084700000000001</v>
      </c>
      <c r="AN95" s="3">
        <v>2.7608750000000004</v>
      </c>
      <c r="AO95" s="3">
        <v>6.4637799999999999</v>
      </c>
      <c r="AP95" s="3">
        <v>11.985530000000001</v>
      </c>
      <c r="AQ95" s="3"/>
      <c r="AR95">
        <v>20</v>
      </c>
      <c r="AS95" s="3">
        <v>65.185169999999999</v>
      </c>
      <c r="AT95" s="3">
        <v>2.25766</v>
      </c>
      <c r="AU95" s="3">
        <v>4.425455000000003</v>
      </c>
      <c r="AV95" s="3">
        <v>60.759719999999994</v>
      </c>
      <c r="AW95" s="3">
        <v>69.61063</v>
      </c>
      <c r="AX95" s="3"/>
    </row>
    <row r="96" spans="3:50" x14ac:dyDescent="0.35">
      <c r="C96" s="3"/>
      <c r="D96" s="3"/>
      <c r="E96" s="3"/>
      <c r="F96" s="3"/>
      <c r="G96" s="3"/>
      <c r="I96">
        <v>21</v>
      </c>
      <c r="J96" s="3">
        <v>0.21521000000000001</v>
      </c>
      <c r="K96" s="3">
        <v>0.21521000000000001</v>
      </c>
      <c r="L96" s="3">
        <v>0.42184999999999995</v>
      </c>
      <c r="M96" s="3">
        <v>0</v>
      </c>
      <c r="N96" s="3">
        <v>0.63705999999999996</v>
      </c>
      <c r="P96">
        <v>21</v>
      </c>
      <c r="Q96" s="3">
        <v>29.873470000000001</v>
      </c>
      <c r="R96" s="3">
        <v>2.0609899999999999</v>
      </c>
      <c r="S96" s="3">
        <v>4.0399349999999998</v>
      </c>
      <c r="T96" s="3">
        <v>25.833539999999999</v>
      </c>
      <c r="U96" s="3">
        <v>33.913409999999999</v>
      </c>
      <c r="V96" s="3"/>
      <c r="W96">
        <v>21</v>
      </c>
      <c r="X96" s="3">
        <v>7.7963099999999992</v>
      </c>
      <c r="Y96" s="3">
        <v>1.2427699999999999</v>
      </c>
      <c r="Z96" s="3">
        <v>2.4360649999999997</v>
      </c>
      <c r="AA96" s="3">
        <v>5.3602400000000001</v>
      </c>
      <c r="AB96" s="3">
        <v>10.23237</v>
      </c>
      <c r="AC96" s="3"/>
      <c r="AD96">
        <v>21</v>
      </c>
      <c r="AE96" s="3">
        <v>12.444649999999999</v>
      </c>
      <c r="AF96" s="3">
        <v>1.5250700000000001</v>
      </c>
      <c r="AG96" s="3">
        <v>2.9894249999999998</v>
      </c>
      <c r="AH96" s="3">
        <v>9.4552200000000006</v>
      </c>
      <c r="AI96" s="3">
        <v>15.43407</v>
      </c>
      <c r="AJ96" s="3"/>
      <c r="AK96">
        <v>21</v>
      </c>
      <c r="AL96" s="3">
        <v>5.2149800000000006</v>
      </c>
      <c r="AM96" s="3">
        <v>1.0373999999999999</v>
      </c>
      <c r="AN96" s="3">
        <v>2.03349</v>
      </c>
      <c r="AO96" s="3">
        <v>3.1814900000000002</v>
      </c>
      <c r="AP96" s="3">
        <v>7.2484700000000002</v>
      </c>
      <c r="AQ96" s="3"/>
      <c r="AR96">
        <v>21</v>
      </c>
      <c r="AS96" s="3">
        <v>71.685590000000005</v>
      </c>
      <c r="AT96" s="3">
        <v>2.0491100000000002</v>
      </c>
      <c r="AU96" s="3">
        <v>4.0166600000000017</v>
      </c>
      <c r="AV96" s="3">
        <v>67.668930000000003</v>
      </c>
      <c r="AW96" s="3">
        <v>75.702250000000006</v>
      </c>
      <c r="AX96" s="3"/>
    </row>
    <row r="97" spans="2:50" x14ac:dyDescent="0.35">
      <c r="C97" s="3"/>
      <c r="D97" s="3"/>
      <c r="E97" s="3"/>
      <c r="F97" s="3"/>
      <c r="G97" s="3"/>
      <c r="I97">
        <v>22</v>
      </c>
      <c r="J97" s="12" t="s">
        <v>90</v>
      </c>
      <c r="K97" s="12" t="s">
        <v>90</v>
      </c>
      <c r="L97" s="12" t="s">
        <v>90</v>
      </c>
      <c r="M97" s="12" t="s">
        <v>90</v>
      </c>
      <c r="N97" s="12" t="s">
        <v>90</v>
      </c>
      <c r="P97">
        <v>22</v>
      </c>
      <c r="Q97" s="3">
        <v>38.961620000000003</v>
      </c>
      <c r="R97" s="3">
        <v>2.97926</v>
      </c>
      <c r="S97" s="3">
        <v>5.8399200000000029</v>
      </c>
      <c r="T97" s="3">
        <v>33.121699999999997</v>
      </c>
      <c r="U97" s="3">
        <v>44.801540000000003</v>
      </c>
      <c r="V97" s="3"/>
      <c r="W97">
        <v>22</v>
      </c>
      <c r="X97" s="3">
        <v>11.042480000000001</v>
      </c>
      <c r="Y97" s="3">
        <v>1.9473399999999998</v>
      </c>
      <c r="Z97" s="3">
        <v>3.8171400000000011</v>
      </c>
      <c r="AA97" s="3">
        <v>7.2253399999999992</v>
      </c>
      <c r="AB97" s="3">
        <v>14.859620000000001</v>
      </c>
      <c r="AC97" s="3"/>
      <c r="AD97">
        <v>22</v>
      </c>
      <c r="AE97" s="3">
        <v>18.37236</v>
      </c>
      <c r="AF97" s="3">
        <v>2.3719899999999998</v>
      </c>
      <c r="AG97" s="3">
        <v>4.6495450000000016</v>
      </c>
      <c r="AH97" s="3">
        <v>13.722819999999999</v>
      </c>
      <c r="AI97" s="3">
        <v>23.021910000000002</v>
      </c>
      <c r="AJ97" s="3"/>
      <c r="AK97">
        <v>22</v>
      </c>
      <c r="AL97" s="3">
        <v>4.1306799999999999</v>
      </c>
      <c r="AM97" s="3">
        <v>1.19594</v>
      </c>
      <c r="AN97" s="3">
        <v>2.3442750000000001</v>
      </c>
      <c r="AO97" s="3">
        <v>1.7864100000000001</v>
      </c>
      <c r="AP97" s="3">
        <v>6.4749600000000003</v>
      </c>
      <c r="AQ97" s="3"/>
      <c r="AR97">
        <v>22</v>
      </c>
      <c r="AS97" s="3">
        <v>62.158679999999997</v>
      </c>
      <c r="AT97" s="3">
        <v>2.9197600000000001</v>
      </c>
      <c r="AU97" s="3">
        <v>5.7232899999999987</v>
      </c>
      <c r="AV97" s="3">
        <v>56.435389999999998</v>
      </c>
      <c r="AW97" s="3">
        <v>67.881969999999995</v>
      </c>
      <c r="AX97" s="3"/>
    </row>
    <row r="98" spans="2:50" x14ac:dyDescent="0.35">
      <c r="C98" s="3"/>
      <c r="D98" s="3"/>
      <c r="E98" s="3"/>
      <c r="F98" s="3"/>
      <c r="G98" s="3"/>
      <c r="I98">
        <v>23</v>
      </c>
      <c r="J98" s="3">
        <v>0.68522000000000005</v>
      </c>
      <c r="K98" s="3">
        <v>0.48454999999999998</v>
      </c>
      <c r="L98" s="3">
        <v>0.94980500000000012</v>
      </c>
      <c r="M98" s="3">
        <v>0</v>
      </c>
      <c r="N98" s="3">
        <v>1.6350300000000002</v>
      </c>
      <c r="P98">
        <v>23</v>
      </c>
      <c r="Q98" s="3">
        <v>36.98068</v>
      </c>
      <c r="R98" s="3">
        <v>2.9394799999999996</v>
      </c>
      <c r="S98" s="3">
        <v>5.761944999999999</v>
      </c>
      <c r="T98" s="3">
        <v>31.21874</v>
      </c>
      <c r="U98" s="3">
        <v>42.742629999999998</v>
      </c>
      <c r="V98" s="3"/>
      <c r="W98">
        <v>23</v>
      </c>
      <c r="X98" s="3">
        <v>15.533269999999998</v>
      </c>
      <c r="Y98" s="3">
        <v>2.2210799999999997</v>
      </c>
      <c r="Z98" s="3">
        <v>4.3537400000000002</v>
      </c>
      <c r="AA98" s="3">
        <v>11.17953</v>
      </c>
      <c r="AB98" s="3">
        <v>19.88701</v>
      </c>
      <c r="AC98" s="3"/>
      <c r="AD98">
        <v>23</v>
      </c>
      <c r="AE98" s="3">
        <v>18.534929999999999</v>
      </c>
      <c r="AF98" s="3">
        <v>2.3798699999999999</v>
      </c>
      <c r="AG98" s="3">
        <v>4.6649999999999991</v>
      </c>
      <c r="AH98" s="3">
        <v>13.86993</v>
      </c>
      <c r="AI98" s="3">
        <v>23.199929999999998</v>
      </c>
      <c r="AJ98" s="3"/>
      <c r="AK98">
        <v>23</v>
      </c>
      <c r="AL98" s="3">
        <v>10.455169999999999</v>
      </c>
      <c r="AM98" s="3">
        <v>1.8651199999999999</v>
      </c>
      <c r="AN98" s="3">
        <v>3.6559950000000003</v>
      </c>
      <c r="AO98" s="3">
        <v>6.7991800000000007</v>
      </c>
      <c r="AP98" s="3">
        <v>14.111170000000001</v>
      </c>
      <c r="AQ98" s="3"/>
      <c r="AR98">
        <v>23</v>
      </c>
      <c r="AS98" s="3">
        <v>48.042519999999996</v>
      </c>
      <c r="AT98" s="3">
        <v>2.8578000000000001</v>
      </c>
      <c r="AU98" s="3">
        <v>5.6018449999999973</v>
      </c>
      <c r="AV98" s="3">
        <v>42.44068</v>
      </c>
      <c r="AW98" s="3">
        <v>53.644369999999995</v>
      </c>
      <c r="AX98" s="3"/>
    </row>
    <row r="99" spans="2:50" x14ac:dyDescent="0.35">
      <c r="C99" s="3"/>
      <c r="D99" s="3"/>
      <c r="E99" s="3"/>
      <c r="F99" s="3"/>
      <c r="G99" s="3"/>
      <c r="I99">
        <v>24</v>
      </c>
      <c r="J99" s="3">
        <v>0.27022000000000002</v>
      </c>
      <c r="K99" s="3">
        <v>0.27022000000000002</v>
      </c>
      <c r="L99" s="3">
        <v>0.52967999999999993</v>
      </c>
      <c r="M99" s="3">
        <v>0</v>
      </c>
      <c r="N99" s="3">
        <v>0.79989999999999994</v>
      </c>
      <c r="P99">
        <v>24</v>
      </c>
      <c r="Q99" s="3">
        <v>36.522100000000002</v>
      </c>
      <c r="R99" s="3">
        <v>2.4704600000000001</v>
      </c>
      <c r="S99" s="3">
        <v>4.8425600000000006</v>
      </c>
      <c r="T99" s="3">
        <v>31.679539999999999</v>
      </c>
      <c r="U99" s="3">
        <v>41.364660000000001</v>
      </c>
      <c r="V99" s="3"/>
      <c r="W99">
        <v>24</v>
      </c>
      <c r="X99" s="3">
        <v>19.606209999999997</v>
      </c>
      <c r="Y99" s="3">
        <v>2.0656600000000003</v>
      </c>
      <c r="Z99" s="3">
        <v>4.0490950000000003</v>
      </c>
      <c r="AA99" s="3">
        <v>15.557119999999999</v>
      </c>
      <c r="AB99" s="3">
        <v>23.65531</v>
      </c>
      <c r="AC99" s="3"/>
      <c r="AD99">
        <v>24</v>
      </c>
      <c r="AE99" s="3">
        <v>15.80228</v>
      </c>
      <c r="AF99" s="3">
        <v>1.8606500000000001</v>
      </c>
      <c r="AG99" s="3">
        <v>3.6472200000000008</v>
      </c>
      <c r="AH99" s="3">
        <v>12.155059999999999</v>
      </c>
      <c r="AI99" s="3">
        <v>19.4495</v>
      </c>
      <c r="AJ99" s="3"/>
      <c r="AK99">
        <v>24</v>
      </c>
      <c r="AL99" s="3">
        <v>7.9144300000000003</v>
      </c>
      <c r="AM99" s="3">
        <v>1.4148100000000001</v>
      </c>
      <c r="AN99" s="3">
        <v>2.7733049999999997</v>
      </c>
      <c r="AO99" s="3">
        <v>5.1411300000000004</v>
      </c>
      <c r="AP99" s="3">
        <v>10.68774</v>
      </c>
      <c r="AQ99" s="3"/>
      <c r="AR99">
        <v>24</v>
      </c>
      <c r="AS99" s="3">
        <v>53.140339999999995</v>
      </c>
      <c r="AT99" s="3">
        <v>2.60039</v>
      </c>
      <c r="AU99" s="3">
        <v>5.0972800000000014</v>
      </c>
      <c r="AV99" s="3">
        <v>48.043059999999997</v>
      </c>
      <c r="AW99" s="3">
        <v>58.23762</v>
      </c>
      <c r="AX99" s="3"/>
    </row>
    <row r="100" spans="2:50" x14ac:dyDescent="0.35">
      <c r="C100" s="3"/>
      <c r="D100" s="3"/>
      <c r="E100" s="3"/>
      <c r="F100" s="3"/>
      <c r="G100" s="3"/>
      <c r="I100">
        <v>25</v>
      </c>
      <c r="J100" s="3">
        <v>0.24516999999999997</v>
      </c>
      <c r="K100" s="3">
        <v>0.24516999999999997</v>
      </c>
      <c r="L100" s="3">
        <v>0.48058500000000004</v>
      </c>
      <c r="M100" s="3">
        <v>0</v>
      </c>
      <c r="N100" s="3">
        <v>0.72576000000000007</v>
      </c>
      <c r="P100">
        <v>25</v>
      </c>
      <c r="Q100" s="3">
        <v>32.087510000000002</v>
      </c>
      <c r="R100" s="3">
        <v>2.7262999999999997</v>
      </c>
      <c r="S100" s="3">
        <v>5.344064999999997</v>
      </c>
      <c r="T100" s="3">
        <v>26.743450000000003</v>
      </c>
      <c r="U100" s="3">
        <v>37.431579999999997</v>
      </c>
      <c r="V100" s="3"/>
      <c r="W100">
        <v>25</v>
      </c>
      <c r="X100" s="3">
        <v>14.686150000000001</v>
      </c>
      <c r="Y100" s="3">
        <v>2.2761800000000001</v>
      </c>
      <c r="Z100" s="3">
        <v>4.4617399999999998</v>
      </c>
      <c r="AA100" s="3">
        <v>10.224410000000001</v>
      </c>
      <c r="AB100" s="3">
        <v>19.14789</v>
      </c>
      <c r="AC100" s="3"/>
      <c r="AD100">
        <v>25</v>
      </c>
      <c r="AE100" s="3">
        <v>12.678410000000001</v>
      </c>
      <c r="AF100" s="3">
        <v>1.96631</v>
      </c>
      <c r="AG100" s="3">
        <v>3.8543399999999997</v>
      </c>
      <c r="AH100" s="3">
        <v>8.8240700000000007</v>
      </c>
      <c r="AI100" s="3">
        <v>16.53275</v>
      </c>
      <c r="AJ100" s="3"/>
      <c r="AK100">
        <v>25</v>
      </c>
      <c r="AL100" s="3">
        <v>4.1891800000000003</v>
      </c>
      <c r="AM100" s="3">
        <v>1.14598</v>
      </c>
      <c r="AN100" s="3">
        <v>2.2463350000000002</v>
      </c>
      <c r="AO100" s="3">
        <v>1.9428399999999999</v>
      </c>
      <c r="AP100" s="3">
        <v>6.4355099999999998</v>
      </c>
      <c r="AQ100" s="3"/>
      <c r="AR100">
        <v>25</v>
      </c>
      <c r="AS100" s="3">
        <v>47.64141</v>
      </c>
      <c r="AT100" s="3">
        <v>2.93431</v>
      </c>
      <c r="AU100" s="3">
        <v>5.7518250000000037</v>
      </c>
      <c r="AV100" s="3">
        <v>41.889579999999995</v>
      </c>
      <c r="AW100" s="3">
        <v>53.393230000000003</v>
      </c>
      <c r="AX100" s="3"/>
    </row>
    <row r="101" spans="2:50" x14ac:dyDescent="0.35">
      <c r="C101" s="3"/>
      <c r="D101" s="3"/>
      <c r="E101" s="3"/>
      <c r="F101" s="3"/>
      <c r="G101" s="3"/>
      <c r="I101">
        <v>26</v>
      </c>
      <c r="J101" s="12" t="s">
        <v>90</v>
      </c>
      <c r="K101" s="12" t="s">
        <v>90</v>
      </c>
      <c r="L101" s="12" t="s">
        <v>90</v>
      </c>
      <c r="M101" s="12" t="s">
        <v>90</v>
      </c>
      <c r="N101" s="12" t="s">
        <v>90</v>
      </c>
      <c r="P101">
        <v>26</v>
      </c>
      <c r="Q101" s="3">
        <v>29.19528</v>
      </c>
      <c r="R101" s="3">
        <v>2.31142</v>
      </c>
      <c r="S101" s="3">
        <v>4.5308150000000005</v>
      </c>
      <c r="T101" s="3">
        <v>24.664459999999998</v>
      </c>
      <c r="U101" s="3">
        <v>33.726089999999999</v>
      </c>
      <c r="V101" s="3"/>
      <c r="W101">
        <v>26</v>
      </c>
      <c r="X101" s="3">
        <v>11.95641</v>
      </c>
      <c r="Y101" s="3">
        <v>1.68753</v>
      </c>
      <c r="Z101" s="3">
        <v>3.307879999999999</v>
      </c>
      <c r="AA101" s="3">
        <v>8.6485300000000009</v>
      </c>
      <c r="AB101" s="3">
        <v>15.264289999999999</v>
      </c>
      <c r="AC101" s="3"/>
      <c r="AD101">
        <v>26</v>
      </c>
      <c r="AE101" s="3">
        <v>9.2851600000000012</v>
      </c>
      <c r="AF101" s="3">
        <v>1.5169900000000001</v>
      </c>
      <c r="AG101" s="3">
        <v>2.9735849999999999</v>
      </c>
      <c r="AH101" s="3">
        <v>6.3115699999999997</v>
      </c>
      <c r="AI101" s="3">
        <v>12.25874</v>
      </c>
      <c r="AJ101" s="3"/>
      <c r="AK101">
        <v>26</v>
      </c>
      <c r="AL101" s="3">
        <v>9.5415399999999995</v>
      </c>
      <c r="AM101" s="3">
        <v>1.53796</v>
      </c>
      <c r="AN101" s="3">
        <v>3.0146999999999995</v>
      </c>
      <c r="AO101" s="3">
        <v>6.52684</v>
      </c>
      <c r="AP101" s="3">
        <v>12.556239999999999</v>
      </c>
      <c r="AQ101" s="3"/>
      <c r="AR101">
        <v>26</v>
      </c>
      <c r="AS101" s="3">
        <v>51.023240000000001</v>
      </c>
      <c r="AT101" s="3">
        <v>2.5335700000000001</v>
      </c>
      <c r="AU101" s="3">
        <v>4.9662900000000008</v>
      </c>
      <c r="AV101" s="3">
        <v>46.056950000000001</v>
      </c>
      <c r="AW101" s="3">
        <v>55.989530000000002</v>
      </c>
      <c r="AX101" s="3"/>
    </row>
    <row r="102" spans="2:50" x14ac:dyDescent="0.35">
      <c r="C102" s="3"/>
      <c r="D102" s="3"/>
      <c r="E102" s="3"/>
      <c r="F102" s="3"/>
      <c r="G102" s="3"/>
      <c r="I102">
        <v>27</v>
      </c>
      <c r="J102" s="3">
        <v>0.29762</v>
      </c>
      <c r="K102" s="3">
        <v>0.29762</v>
      </c>
      <c r="L102" s="3">
        <v>0.58338999999999996</v>
      </c>
      <c r="M102" s="3">
        <v>0</v>
      </c>
      <c r="N102" s="3">
        <v>0.88100999999999996</v>
      </c>
      <c r="P102">
        <v>27</v>
      </c>
      <c r="Q102" s="3">
        <v>31.94472</v>
      </c>
      <c r="R102" s="3">
        <v>3.0247600000000001</v>
      </c>
      <c r="S102" s="3">
        <v>5.9290950000000002</v>
      </c>
      <c r="T102" s="3">
        <v>26.015630000000002</v>
      </c>
      <c r="U102" s="3">
        <v>37.873820000000002</v>
      </c>
      <c r="V102" s="3"/>
      <c r="W102">
        <v>27</v>
      </c>
      <c r="X102" s="3">
        <v>9.6295400000000004</v>
      </c>
      <c r="Y102" s="3">
        <v>1.8737299999999999</v>
      </c>
      <c r="Z102" s="3">
        <v>3.67286</v>
      </c>
      <c r="AA102" s="3">
        <v>5.9566800000000004</v>
      </c>
      <c r="AB102" s="3">
        <v>13.3024</v>
      </c>
      <c r="AC102" s="3"/>
      <c r="AD102">
        <v>27</v>
      </c>
      <c r="AE102" s="3">
        <v>12.015599999999999</v>
      </c>
      <c r="AF102" s="3">
        <v>2.0015200000000002</v>
      </c>
      <c r="AG102" s="3">
        <v>3.9233549999999999</v>
      </c>
      <c r="AH102" s="3">
        <v>8.0922499999999999</v>
      </c>
      <c r="AI102" s="3">
        <v>15.93896</v>
      </c>
      <c r="AJ102" s="3"/>
      <c r="AK102">
        <v>27</v>
      </c>
      <c r="AL102" s="3">
        <v>9.0306200000000008</v>
      </c>
      <c r="AM102" s="3">
        <v>1.8283100000000001</v>
      </c>
      <c r="AN102" s="3">
        <v>3.5838299999999998</v>
      </c>
      <c r="AO102" s="3">
        <v>5.44679</v>
      </c>
      <c r="AP102" s="3">
        <v>12.61445</v>
      </c>
      <c r="AQ102" s="3"/>
      <c r="AR102">
        <v>27</v>
      </c>
      <c r="AS102" s="3">
        <v>55.402379999999994</v>
      </c>
      <c r="AT102" s="3">
        <v>3.0057299999999998</v>
      </c>
      <c r="AU102" s="3">
        <v>5.8918099999999995</v>
      </c>
      <c r="AV102" s="3">
        <v>49.510570000000001</v>
      </c>
      <c r="AW102" s="3">
        <v>61.29419</v>
      </c>
      <c r="AX102" s="3"/>
    </row>
    <row r="103" spans="2:50" x14ac:dyDescent="0.35">
      <c r="C103" s="3"/>
      <c r="D103" s="3"/>
      <c r="E103" s="3"/>
      <c r="F103" s="3"/>
      <c r="G103" s="3"/>
      <c r="I103">
        <v>28</v>
      </c>
      <c r="J103" s="3">
        <v>0.99334</v>
      </c>
      <c r="K103" s="3">
        <v>0.49668999999999996</v>
      </c>
      <c r="L103" s="3">
        <v>0.97360999999999998</v>
      </c>
      <c r="M103" s="3">
        <v>1.9730000000000001E-2</v>
      </c>
      <c r="N103" s="3">
        <v>1.96695</v>
      </c>
      <c r="P103">
        <v>28</v>
      </c>
      <c r="Q103" s="3">
        <v>33.753949999999996</v>
      </c>
      <c r="R103" s="3">
        <v>2.3776999999999999</v>
      </c>
      <c r="S103" s="3">
        <v>4.6607500000000002</v>
      </c>
      <c r="T103" s="3">
        <v>29.093200000000003</v>
      </c>
      <c r="U103" s="3">
        <v>38.414700000000003</v>
      </c>
      <c r="V103" s="3"/>
      <c r="W103">
        <v>28</v>
      </c>
      <c r="X103" s="3">
        <v>9.6537600000000001</v>
      </c>
      <c r="Y103" s="3">
        <v>1.5123899999999999</v>
      </c>
      <c r="Z103" s="3">
        <v>2.9645799999999998</v>
      </c>
      <c r="AA103" s="3">
        <v>6.6891800000000003</v>
      </c>
      <c r="AB103" s="3">
        <v>12.61834</v>
      </c>
      <c r="AC103" s="3"/>
      <c r="AD103">
        <v>28</v>
      </c>
      <c r="AE103" s="3">
        <v>11.489649999999999</v>
      </c>
      <c r="AF103" s="3">
        <v>1.60812</v>
      </c>
      <c r="AG103" s="3">
        <v>3.1522200000000007</v>
      </c>
      <c r="AH103" s="3">
        <v>8.3374299999999995</v>
      </c>
      <c r="AI103" s="3">
        <v>14.641870000000001</v>
      </c>
      <c r="AJ103" s="3"/>
      <c r="AK103">
        <v>28</v>
      </c>
      <c r="AL103" s="3">
        <v>7.3878200000000005</v>
      </c>
      <c r="AM103" s="3">
        <v>1.3298000000000001</v>
      </c>
      <c r="AN103" s="3">
        <v>2.6066650000000005</v>
      </c>
      <c r="AO103" s="3">
        <v>4.7811599999999999</v>
      </c>
      <c r="AP103" s="3">
        <v>9.9944900000000008</v>
      </c>
      <c r="AQ103" s="3"/>
      <c r="AR103">
        <v>28</v>
      </c>
      <c r="AS103" s="3">
        <v>56.491309999999991</v>
      </c>
      <c r="AT103" s="3">
        <v>2.5065400000000002</v>
      </c>
      <c r="AU103" s="3">
        <v>4.9133000000000031</v>
      </c>
      <c r="AV103" s="3">
        <v>51.578009999999999</v>
      </c>
      <c r="AW103" s="3">
        <v>61.404610000000005</v>
      </c>
      <c r="AX103" s="3"/>
    </row>
    <row r="104" spans="2:50" x14ac:dyDescent="0.35">
      <c r="C104" s="3"/>
      <c r="D104" s="3"/>
      <c r="E104" s="3"/>
      <c r="F104" s="3"/>
      <c r="G104" s="3"/>
      <c r="I104">
        <v>29</v>
      </c>
      <c r="J104" s="3">
        <v>0.41355000000000003</v>
      </c>
      <c r="K104" s="3">
        <v>0.41355000000000003</v>
      </c>
      <c r="L104" s="3">
        <v>0.81062999999999996</v>
      </c>
      <c r="M104" s="3">
        <v>0</v>
      </c>
      <c r="N104" s="3">
        <v>1.22418</v>
      </c>
      <c r="P104">
        <v>29</v>
      </c>
      <c r="Q104" s="3">
        <v>46.283099999999997</v>
      </c>
      <c r="R104" s="3">
        <v>3.44394</v>
      </c>
      <c r="S104" s="3">
        <v>6.7507649999999977</v>
      </c>
      <c r="T104" s="3">
        <v>39.532330000000002</v>
      </c>
      <c r="U104" s="3">
        <v>53.033859999999997</v>
      </c>
      <c r="V104" s="3"/>
      <c r="W104">
        <v>29</v>
      </c>
      <c r="X104" s="3">
        <v>13.953299999999999</v>
      </c>
      <c r="Y104" s="3">
        <v>2.4278999999999997</v>
      </c>
      <c r="Z104" s="3">
        <v>4.7591450000000011</v>
      </c>
      <c r="AA104" s="3">
        <v>9.1941499999999987</v>
      </c>
      <c r="AB104" s="3">
        <v>18.712440000000001</v>
      </c>
      <c r="AC104" s="3"/>
      <c r="AD104">
        <v>29</v>
      </c>
      <c r="AE104" s="3">
        <v>22.783529999999999</v>
      </c>
      <c r="AF104" s="3">
        <v>2.9146299999999998</v>
      </c>
      <c r="AG104" s="3">
        <v>5.7132299999999994</v>
      </c>
      <c r="AH104" s="3">
        <v>17.0703</v>
      </c>
      <c r="AI104" s="3">
        <v>28.496759999999998</v>
      </c>
      <c r="AJ104" s="3"/>
      <c r="AK104">
        <v>29</v>
      </c>
      <c r="AL104" s="3">
        <v>8.57639</v>
      </c>
      <c r="AM104" s="3">
        <v>1.91307</v>
      </c>
      <c r="AN104" s="3">
        <v>3.7499699999999998</v>
      </c>
      <c r="AO104" s="3">
        <v>4.8264199999999997</v>
      </c>
      <c r="AP104" s="3">
        <v>12.326359999999999</v>
      </c>
      <c r="AQ104" s="3"/>
      <c r="AR104">
        <v>29</v>
      </c>
      <c r="AS104" s="3">
        <v>48.609010000000005</v>
      </c>
      <c r="AT104" s="3">
        <v>3.37663</v>
      </c>
      <c r="AU104" s="3">
        <v>6.6188550000000035</v>
      </c>
      <c r="AV104" s="3">
        <v>41.990159999999996</v>
      </c>
      <c r="AW104" s="3">
        <v>55.227870000000003</v>
      </c>
      <c r="AX104" s="3"/>
    </row>
    <row r="105" spans="2:50" x14ac:dyDescent="0.35">
      <c r="C105" s="3"/>
      <c r="D105" s="3"/>
      <c r="E105" s="3"/>
      <c r="F105" s="3"/>
      <c r="G105" s="3"/>
      <c r="I105">
        <v>30</v>
      </c>
      <c r="J105" s="3">
        <v>0.40117000000000003</v>
      </c>
      <c r="K105" s="3">
        <v>0.28367000000000003</v>
      </c>
      <c r="L105" s="3">
        <v>0.55604500000000001</v>
      </c>
      <c r="M105" s="3">
        <v>0</v>
      </c>
      <c r="N105" s="3">
        <v>0.95721000000000001</v>
      </c>
      <c r="P105">
        <v>30</v>
      </c>
      <c r="Q105" s="3">
        <v>39.667000000000002</v>
      </c>
      <c r="R105" s="3">
        <v>2.1695899999999999</v>
      </c>
      <c r="S105" s="3">
        <v>4.2528100000000002</v>
      </c>
      <c r="T105" s="3">
        <v>35.414189999999998</v>
      </c>
      <c r="U105" s="3">
        <v>43.919809999999998</v>
      </c>
      <c r="V105" s="3"/>
      <c r="W105">
        <v>30</v>
      </c>
      <c r="X105" s="3">
        <v>12.19969</v>
      </c>
      <c r="Y105" s="3">
        <v>1.47723</v>
      </c>
      <c r="Z105" s="3">
        <v>2.8956599999999995</v>
      </c>
      <c r="AA105" s="3">
        <v>9.3040300000000009</v>
      </c>
      <c r="AB105" s="3">
        <v>15.09535</v>
      </c>
      <c r="AC105" s="3"/>
      <c r="AD105">
        <v>30</v>
      </c>
      <c r="AE105" s="3">
        <v>13.529749999999998</v>
      </c>
      <c r="AF105" s="3">
        <v>1.5055700000000001</v>
      </c>
      <c r="AG105" s="3">
        <v>2.9511900000000004</v>
      </c>
      <c r="AH105" s="3">
        <v>10.57856</v>
      </c>
      <c r="AI105" s="3">
        <v>16.48094</v>
      </c>
      <c r="AJ105" s="3"/>
      <c r="AK105">
        <v>30</v>
      </c>
      <c r="AL105" s="3">
        <v>7.7018100000000009</v>
      </c>
      <c r="AM105" s="3">
        <v>1.19669</v>
      </c>
      <c r="AN105" s="3">
        <v>2.345730000000001</v>
      </c>
      <c r="AO105" s="3">
        <v>5.3560799999999995</v>
      </c>
      <c r="AP105" s="3">
        <v>10.047540000000001</v>
      </c>
      <c r="AQ105" s="3"/>
      <c r="AR105">
        <v>30</v>
      </c>
      <c r="AS105" s="3">
        <v>64.188090000000003</v>
      </c>
      <c r="AT105" s="3">
        <v>2.1290300000000002</v>
      </c>
      <c r="AU105" s="3">
        <v>4.1733200000000039</v>
      </c>
      <c r="AV105" s="3">
        <v>60.014769999999999</v>
      </c>
      <c r="AW105" s="3">
        <v>68.361410000000006</v>
      </c>
      <c r="AX105" s="3"/>
    </row>
    <row r="106" spans="2:50" x14ac:dyDescent="0.35">
      <c r="C106" s="3"/>
      <c r="D106" s="3"/>
      <c r="E106" s="3"/>
      <c r="F106" s="3"/>
      <c r="G106" s="3"/>
      <c r="I106">
        <v>31</v>
      </c>
      <c r="J106" s="3">
        <v>0.30864000000000003</v>
      </c>
      <c r="K106" s="3">
        <v>0.30864000000000003</v>
      </c>
      <c r="L106" s="3">
        <v>0.60499499999999995</v>
      </c>
      <c r="M106" s="3">
        <v>0</v>
      </c>
      <c r="N106" s="3">
        <v>0.9136399999999999</v>
      </c>
      <c r="P106">
        <v>31</v>
      </c>
      <c r="Q106" s="3">
        <v>33.0441</v>
      </c>
      <c r="R106" s="3">
        <v>2.6347200000000002</v>
      </c>
      <c r="S106" s="3">
        <v>5.1645550000000018</v>
      </c>
      <c r="T106" s="3">
        <v>27.879549999999998</v>
      </c>
      <c r="U106" s="3">
        <v>38.208660000000002</v>
      </c>
      <c r="V106" s="3"/>
      <c r="W106">
        <v>31</v>
      </c>
      <c r="X106" s="3">
        <v>16.772359999999999</v>
      </c>
      <c r="Y106" s="3">
        <v>2.0500799999999999</v>
      </c>
      <c r="Z106" s="3">
        <v>4.0185450000000014</v>
      </c>
      <c r="AA106" s="3">
        <v>12.753809999999998</v>
      </c>
      <c r="AB106" s="3">
        <v>20.790900000000001</v>
      </c>
      <c r="AC106" s="3"/>
      <c r="AD106">
        <v>31</v>
      </c>
      <c r="AE106" s="3">
        <v>15.603149999999999</v>
      </c>
      <c r="AF106" s="3">
        <v>2.00197</v>
      </c>
      <c r="AG106" s="3">
        <v>3.9242400000000002</v>
      </c>
      <c r="AH106" s="3">
        <v>11.67891</v>
      </c>
      <c r="AI106" s="3">
        <v>19.52739</v>
      </c>
      <c r="AJ106" s="3"/>
      <c r="AK106">
        <v>31</v>
      </c>
      <c r="AL106" s="3">
        <v>4.3101000000000003</v>
      </c>
      <c r="AM106" s="3">
        <v>1.1185</v>
      </c>
      <c r="AN106" s="3">
        <v>2.1924650000000003</v>
      </c>
      <c r="AO106" s="3">
        <v>2.1176299999999997</v>
      </c>
      <c r="AP106" s="3">
        <v>6.5025599999999999</v>
      </c>
      <c r="AQ106" s="3"/>
      <c r="AR106">
        <v>31</v>
      </c>
      <c r="AS106" s="3">
        <v>52.4084</v>
      </c>
      <c r="AT106" s="3">
        <v>2.61165</v>
      </c>
      <c r="AU106" s="3">
        <v>5.1193450000000063</v>
      </c>
      <c r="AV106" s="3">
        <v>47.289049999999996</v>
      </c>
      <c r="AW106" s="3">
        <v>57.527740000000009</v>
      </c>
      <c r="AX106" s="3"/>
    </row>
    <row r="107" spans="2:50" x14ac:dyDescent="0.35">
      <c r="C107" s="3"/>
      <c r="D107" s="3"/>
      <c r="E107" s="3"/>
      <c r="F107" s="3"/>
      <c r="G107" s="3"/>
      <c r="I107">
        <v>32</v>
      </c>
      <c r="J107" s="12" t="s">
        <v>90</v>
      </c>
      <c r="K107" s="12" t="s">
        <v>90</v>
      </c>
      <c r="L107" s="12" t="s">
        <v>90</v>
      </c>
      <c r="M107" s="12" t="s">
        <v>90</v>
      </c>
      <c r="N107" s="12" t="s">
        <v>90</v>
      </c>
      <c r="P107">
        <v>32</v>
      </c>
      <c r="Q107" s="3">
        <v>38.448929999999997</v>
      </c>
      <c r="R107" s="3">
        <v>2.7637499999999999</v>
      </c>
      <c r="S107" s="3">
        <v>5.417465</v>
      </c>
      <c r="T107" s="3">
        <v>33.031460000000003</v>
      </c>
      <c r="U107" s="3">
        <v>43.866390000000003</v>
      </c>
      <c r="V107" s="3"/>
      <c r="W107">
        <v>32</v>
      </c>
      <c r="X107" s="3">
        <v>13.149830000000001</v>
      </c>
      <c r="Y107" s="3">
        <v>1.9208499999999999</v>
      </c>
      <c r="Z107" s="3">
        <v>3.765225</v>
      </c>
      <c r="AA107" s="3">
        <v>9.3846000000000007</v>
      </c>
      <c r="AB107" s="3">
        <v>16.915050000000001</v>
      </c>
      <c r="AC107" s="3"/>
      <c r="AD107">
        <v>32</v>
      </c>
      <c r="AE107" s="3">
        <v>16.041810000000002</v>
      </c>
      <c r="AF107" s="3">
        <v>2.0823</v>
      </c>
      <c r="AG107" s="3">
        <v>4.0816999999999997</v>
      </c>
      <c r="AH107" s="3">
        <v>11.96011</v>
      </c>
      <c r="AI107" s="3">
        <v>20.12351</v>
      </c>
      <c r="AJ107" s="3"/>
      <c r="AK107">
        <v>32</v>
      </c>
      <c r="AL107" s="3">
        <v>10.57446</v>
      </c>
      <c r="AM107" s="3">
        <v>1.7434399999999999</v>
      </c>
      <c r="AN107" s="3">
        <v>3.4174599999999997</v>
      </c>
      <c r="AO107" s="3">
        <v>7.1569999999999991</v>
      </c>
      <c r="AP107" s="3">
        <v>13.991919999999999</v>
      </c>
      <c r="AQ107" s="3"/>
      <c r="AR107">
        <v>32</v>
      </c>
      <c r="AS107" s="3">
        <v>68.917379999999994</v>
      </c>
      <c r="AT107" s="3">
        <v>2.6054999999999997</v>
      </c>
      <c r="AU107" s="3">
        <v>5.1072950000000041</v>
      </c>
      <c r="AV107" s="3">
        <v>63.810089999999995</v>
      </c>
      <c r="AW107" s="3">
        <v>74.024680000000004</v>
      </c>
      <c r="AX107" s="3"/>
    </row>
    <row r="108" spans="2:50" x14ac:dyDescent="0.35">
      <c r="B108" s="1"/>
      <c r="C108" s="3"/>
      <c r="D108" s="3"/>
      <c r="E108" s="3"/>
      <c r="F108" s="3"/>
      <c r="G108" s="3"/>
      <c r="Q108" s="3"/>
      <c r="R108" s="3"/>
      <c r="S108" s="3"/>
      <c r="T108" s="3"/>
      <c r="U108" s="3"/>
      <c r="X108" s="3"/>
      <c r="Y108" s="3"/>
      <c r="Z108" s="3"/>
      <c r="AA108" s="3"/>
      <c r="AB108" s="3"/>
      <c r="AD108" s="1"/>
      <c r="AE108" s="3"/>
      <c r="AF108" s="3"/>
      <c r="AG108" s="3"/>
      <c r="AH108" s="3"/>
      <c r="AI108" s="3"/>
      <c r="AL108" s="3"/>
      <c r="AM108" s="3"/>
      <c r="AN108" s="3"/>
      <c r="AO108" s="3"/>
      <c r="AP108" s="3"/>
      <c r="AR108" s="1"/>
    </row>
    <row r="109" spans="2:50" x14ac:dyDescent="0.35">
      <c r="C109" s="3"/>
      <c r="D109" s="3"/>
      <c r="E109" s="3"/>
      <c r="F109" s="3"/>
      <c r="G109" s="3"/>
      <c r="P109" s="1"/>
      <c r="Q109" s="3"/>
      <c r="R109" s="3"/>
      <c r="S109" s="3"/>
      <c r="T109" s="3"/>
      <c r="U109" s="3"/>
      <c r="W109" s="1" t="s">
        <v>86</v>
      </c>
      <c r="X109" s="3"/>
      <c r="Y109" s="3"/>
      <c r="Z109" s="3"/>
      <c r="AA109" s="3"/>
      <c r="AB109" s="3"/>
      <c r="AD109" s="1" t="s">
        <v>86</v>
      </c>
      <c r="AE109" s="3"/>
      <c r="AF109" s="3"/>
      <c r="AG109" s="3"/>
      <c r="AH109" s="3"/>
      <c r="AI109" s="3"/>
      <c r="AK109" s="1" t="s">
        <v>86</v>
      </c>
      <c r="AL109" s="3"/>
      <c r="AM109" s="3"/>
      <c r="AN109" s="3"/>
      <c r="AO109" s="3"/>
      <c r="AP109" s="3"/>
    </row>
    <row r="110" spans="2:50" x14ac:dyDescent="0.35">
      <c r="C110" s="3"/>
      <c r="D110" s="3"/>
      <c r="E110" s="3"/>
      <c r="F110" s="3"/>
      <c r="G110" s="3"/>
      <c r="Q110" s="12"/>
      <c r="R110" s="12"/>
      <c r="S110" s="12"/>
      <c r="T110" s="12"/>
      <c r="U110" s="12"/>
      <c r="V110" s="3"/>
      <c r="W110">
        <v>1</v>
      </c>
      <c r="X110" s="3">
        <v>4.4363100000000006</v>
      </c>
      <c r="Y110" s="3">
        <v>1.2768599999999999</v>
      </c>
      <c r="Z110" s="3">
        <v>2.5028800000000002</v>
      </c>
      <c r="AA110" s="3">
        <v>1.93343</v>
      </c>
      <c r="AB110" s="3">
        <v>6.9391900000000009</v>
      </c>
      <c r="AC110" s="3"/>
      <c r="AD110">
        <v>1</v>
      </c>
      <c r="AE110" s="12" t="s">
        <v>90</v>
      </c>
      <c r="AF110" s="12" t="s">
        <v>90</v>
      </c>
      <c r="AG110" s="12" t="s">
        <v>90</v>
      </c>
      <c r="AH110" s="12" t="s">
        <v>90</v>
      </c>
      <c r="AI110" s="12" t="s">
        <v>90</v>
      </c>
      <c r="AJ110" s="3"/>
      <c r="AK110">
        <v>1</v>
      </c>
      <c r="AL110" s="3">
        <v>20.017019999999999</v>
      </c>
      <c r="AM110" s="3">
        <v>2.3580000000000001</v>
      </c>
      <c r="AN110" s="3">
        <v>4.6221250000000005</v>
      </c>
      <c r="AO110" s="3">
        <v>15.39489</v>
      </c>
      <c r="AP110" s="3">
        <v>24.639140000000001</v>
      </c>
      <c r="AQ110" s="3"/>
      <c r="AX110" s="3"/>
    </row>
    <row r="111" spans="2:50" x14ac:dyDescent="0.35">
      <c r="C111" s="12"/>
      <c r="D111" s="12"/>
      <c r="E111" s="12"/>
      <c r="F111" s="12"/>
      <c r="G111" s="12"/>
      <c r="Q111" s="3"/>
      <c r="R111" s="3"/>
      <c r="S111" s="3"/>
      <c r="T111" s="3"/>
      <c r="U111" s="3"/>
      <c r="V111" s="3"/>
      <c r="W111">
        <v>2</v>
      </c>
      <c r="X111" s="3">
        <v>8.1662099999999995</v>
      </c>
      <c r="Y111" s="3">
        <v>1.35222</v>
      </c>
      <c r="Z111" s="3">
        <v>2.6506050000000001</v>
      </c>
      <c r="AA111" s="3">
        <v>5.5156000000000001</v>
      </c>
      <c r="AB111" s="3">
        <v>10.81681</v>
      </c>
      <c r="AC111" s="3"/>
      <c r="AD111">
        <v>2</v>
      </c>
      <c r="AE111" s="3">
        <v>1.47824</v>
      </c>
      <c r="AF111" s="3">
        <v>0.60350999999999999</v>
      </c>
      <c r="AG111" s="3">
        <v>1.18299</v>
      </c>
      <c r="AH111" s="3">
        <v>0.29524999999999996</v>
      </c>
      <c r="AI111" s="3">
        <v>2.6612299999999998</v>
      </c>
      <c r="AJ111" s="3"/>
      <c r="AK111">
        <v>2</v>
      </c>
      <c r="AL111" s="3">
        <v>30.63232</v>
      </c>
      <c r="AM111" s="3">
        <v>2.2637999999999998</v>
      </c>
      <c r="AN111" s="3">
        <v>4.4374650000000013</v>
      </c>
      <c r="AO111" s="3">
        <v>26.194849999999999</v>
      </c>
      <c r="AP111" s="3">
        <v>35.069780000000002</v>
      </c>
      <c r="AQ111" s="3"/>
      <c r="AX111" s="3"/>
    </row>
    <row r="112" spans="2:50" x14ac:dyDescent="0.35">
      <c r="C112" s="3"/>
      <c r="D112" s="3"/>
      <c r="E112" s="3"/>
      <c r="F112" s="3"/>
      <c r="G112" s="3"/>
      <c r="Q112" s="12"/>
      <c r="R112" s="12"/>
      <c r="S112" s="12"/>
      <c r="T112" s="12"/>
      <c r="U112" s="12"/>
      <c r="V112" s="3"/>
      <c r="W112">
        <v>3</v>
      </c>
      <c r="X112" s="3">
        <v>5.5216799999999999</v>
      </c>
      <c r="Y112" s="3">
        <v>1.7063600000000001</v>
      </c>
      <c r="Z112" s="3">
        <v>3.3447899999999997</v>
      </c>
      <c r="AA112" s="3">
        <v>2.1768900000000002</v>
      </c>
      <c r="AB112" s="3">
        <v>8.8664699999999996</v>
      </c>
      <c r="AC112" s="3"/>
      <c r="AD112">
        <v>3</v>
      </c>
      <c r="AE112" s="3">
        <v>1.1043400000000001</v>
      </c>
      <c r="AF112" s="3">
        <v>0.78090000000000004</v>
      </c>
      <c r="AG112" s="3">
        <v>1.530705</v>
      </c>
      <c r="AH112" s="3">
        <v>0</v>
      </c>
      <c r="AI112" s="3">
        <v>2.63504</v>
      </c>
      <c r="AJ112" s="3"/>
      <c r="AK112">
        <v>3</v>
      </c>
      <c r="AL112" s="3">
        <v>26.544719999999998</v>
      </c>
      <c r="AM112" s="3">
        <v>3.2867100000000002</v>
      </c>
      <c r="AN112" s="3">
        <v>6.4425650000000036</v>
      </c>
      <c r="AO112" s="3">
        <v>20.102149999999998</v>
      </c>
      <c r="AP112" s="3">
        <v>32.987280000000005</v>
      </c>
      <c r="AQ112" s="3"/>
      <c r="AX112" s="3"/>
    </row>
    <row r="113" spans="3:50" x14ac:dyDescent="0.35">
      <c r="C113" s="3"/>
      <c r="D113" s="3"/>
      <c r="E113" s="3"/>
      <c r="F113" s="3"/>
      <c r="G113" s="3"/>
      <c r="Q113" s="3"/>
      <c r="R113" s="3"/>
      <c r="S113" s="3"/>
      <c r="T113" s="3"/>
      <c r="U113" s="3"/>
      <c r="V113" s="3"/>
      <c r="W113">
        <v>4</v>
      </c>
      <c r="X113" s="3">
        <v>5.0219300000000002</v>
      </c>
      <c r="Y113" s="3">
        <v>1.54939</v>
      </c>
      <c r="Z113" s="3">
        <v>3.0370900000000001</v>
      </c>
      <c r="AA113" s="3">
        <v>1.9848399999999999</v>
      </c>
      <c r="AB113" s="3">
        <v>8.0590200000000003</v>
      </c>
      <c r="AC113" s="3"/>
      <c r="AD113">
        <v>4</v>
      </c>
      <c r="AE113" s="3">
        <v>2.5134599999999998</v>
      </c>
      <c r="AF113" s="3">
        <v>1.1148</v>
      </c>
      <c r="AG113" s="3">
        <v>2.185225</v>
      </c>
      <c r="AH113" s="3">
        <v>0.32823000000000002</v>
      </c>
      <c r="AI113" s="3">
        <v>4.6986800000000004</v>
      </c>
      <c r="AJ113" s="3"/>
      <c r="AK113">
        <v>4</v>
      </c>
      <c r="AL113" s="3">
        <v>35.190049999999999</v>
      </c>
      <c r="AM113" s="3">
        <v>3.3475900000000003</v>
      </c>
      <c r="AN113" s="3">
        <v>6.5619099999999975</v>
      </c>
      <c r="AO113" s="3">
        <v>28.628140000000002</v>
      </c>
      <c r="AP113" s="3">
        <v>41.751959999999997</v>
      </c>
      <c r="AQ113" s="3"/>
      <c r="AX113" s="3"/>
    </row>
    <row r="114" spans="3:50" x14ac:dyDescent="0.35">
      <c r="C114" s="12"/>
      <c r="D114" s="12"/>
      <c r="E114" s="12"/>
      <c r="F114" s="12"/>
      <c r="G114" s="12"/>
      <c r="Q114" s="12"/>
      <c r="R114" s="12"/>
      <c r="S114" s="12"/>
      <c r="T114" s="12"/>
      <c r="U114" s="12"/>
      <c r="V114" s="3"/>
      <c r="W114">
        <v>5</v>
      </c>
      <c r="X114" s="3">
        <v>2.2118199999999999</v>
      </c>
      <c r="Y114" s="3">
        <v>0.77850999999999992</v>
      </c>
      <c r="Z114" s="3">
        <v>1.5260199999999999</v>
      </c>
      <c r="AA114" s="3">
        <v>0.68580000000000008</v>
      </c>
      <c r="AB114" s="3">
        <v>3.7378399999999998</v>
      </c>
      <c r="AC114" s="3"/>
      <c r="AD114">
        <v>5</v>
      </c>
      <c r="AE114" s="3">
        <v>1.08982</v>
      </c>
      <c r="AF114" s="3">
        <v>0.53943999999999992</v>
      </c>
      <c r="AG114" s="3">
        <v>1.0574049999999999</v>
      </c>
      <c r="AH114" s="3">
        <v>3.2420000000000004E-2</v>
      </c>
      <c r="AI114" s="3">
        <v>2.14723</v>
      </c>
      <c r="AJ114" s="3"/>
      <c r="AK114">
        <v>5</v>
      </c>
      <c r="AL114" s="3">
        <v>29.189929999999997</v>
      </c>
      <c r="AM114" s="3">
        <v>2.29521</v>
      </c>
      <c r="AN114" s="3">
        <v>4.4990400000000026</v>
      </c>
      <c r="AO114" s="3">
        <v>24.69089</v>
      </c>
      <c r="AP114" s="3">
        <v>33.688970000000005</v>
      </c>
      <c r="AQ114" s="3"/>
      <c r="AX114" s="3"/>
    </row>
    <row r="115" spans="3:50" x14ac:dyDescent="0.35">
      <c r="C115" s="3"/>
      <c r="D115" s="3"/>
      <c r="E115" s="3"/>
      <c r="F115" s="3"/>
      <c r="G115" s="3"/>
      <c r="Q115" s="12"/>
      <c r="R115" s="12"/>
      <c r="S115" s="12"/>
      <c r="T115" s="12"/>
      <c r="U115" s="12"/>
      <c r="V115" s="3"/>
      <c r="W115">
        <v>6</v>
      </c>
      <c r="X115" s="3">
        <v>3.9984899999999999</v>
      </c>
      <c r="Y115" s="3">
        <v>1.48915</v>
      </c>
      <c r="Z115" s="3">
        <v>2.9190199999999997</v>
      </c>
      <c r="AA115" s="3">
        <v>1.0794700000000002</v>
      </c>
      <c r="AB115" s="3">
        <v>6.91751</v>
      </c>
      <c r="AC115" s="3"/>
      <c r="AD115">
        <v>6</v>
      </c>
      <c r="AE115" s="3">
        <v>0.57479999999999998</v>
      </c>
      <c r="AF115" s="3">
        <v>0.57479999999999998</v>
      </c>
      <c r="AG115" s="3">
        <v>1.1267149999999999</v>
      </c>
      <c r="AH115" s="3">
        <v>0</v>
      </c>
      <c r="AI115" s="3">
        <v>1.7015099999999999</v>
      </c>
      <c r="AJ115" s="3"/>
      <c r="AK115">
        <v>6</v>
      </c>
      <c r="AL115" s="3">
        <v>24.590859999999999</v>
      </c>
      <c r="AM115" s="3">
        <v>3.2639</v>
      </c>
      <c r="AN115" s="3">
        <v>6.3978549999999981</v>
      </c>
      <c r="AO115" s="3">
        <v>18.193010000000001</v>
      </c>
      <c r="AP115" s="3">
        <v>30.988719999999997</v>
      </c>
      <c r="AQ115" s="3"/>
      <c r="AX115" s="3"/>
    </row>
    <row r="116" spans="3:50" x14ac:dyDescent="0.35">
      <c r="C116" s="12"/>
      <c r="D116" s="12"/>
      <c r="E116" s="12"/>
      <c r="F116" s="12"/>
      <c r="G116" s="12"/>
      <c r="Q116" s="3"/>
      <c r="R116" s="3"/>
      <c r="S116" s="3"/>
      <c r="T116" s="3"/>
      <c r="U116" s="3"/>
      <c r="V116" s="3"/>
      <c r="W116">
        <v>7</v>
      </c>
      <c r="X116" s="3">
        <v>7.0757500000000002</v>
      </c>
      <c r="Y116" s="3">
        <v>1.2581</v>
      </c>
      <c r="Z116" s="3">
        <v>2.4661149999999994</v>
      </c>
      <c r="AA116" s="3">
        <v>4.6096400000000006</v>
      </c>
      <c r="AB116" s="3">
        <v>9.5418699999999994</v>
      </c>
      <c r="AC116" s="3"/>
      <c r="AD116">
        <v>7</v>
      </c>
      <c r="AE116" s="3">
        <v>0.68889</v>
      </c>
      <c r="AF116" s="3">
        <v>0.39365</v>
      </c>
      <c r="AG116" s="3">
        <v>0.77163000000000004</v>
      </c>
      <c r="AH116" s="3">
        <v>0</v>
      </c>
      <c r="AI116" s="3">
        <v>1.46052</v>
      </c>
      <c r="AJ116" s="3"/>
      <c r="AK116">
        <v>7</v>
      </c>
      <c r="AL116" s="3">
        <v>30.596170000000001</v>
      </c>
      <c r="AM116" s="3">
        <v>2.3612799999999998</v>
      </c>
      <c r="AN116" s="3">
        <v>4.6285449999999955</v>
      </c>
      <c r="AO116" s="3">
        <v>25.967620000000004</v>
      </c>
      <c r="AP116" s="3">
        <v>35.224709999999995</v>
      </c>
      <c r="AQ116" s="3"/>
      <c r="AX116" s="3"/>
    </row>
    <row r="117" spans="3:50" x14ac:dyDescent="0.35">
      <c r="C117" s="3"/>
      <c r="D117" s="3"/>
      <c r="E117" s="3"/>
      <c r="F117" s="3"/>
      <c r="G117" s="3"/>
      <c r="Q117" s="3"/>
      <c r="R117" s="3"/>
      <c r="S117" s="3"/>
      <c r="T117" s="3"/>
      <c r="U117" s="3"/>
      <c r="V117" s="3"/>
      <c r="W117">
        <v>8</v>
      </c>
      <c r="X117" s="3">
        <v>15.34324</v>
      </c>
      <c r="Y117" s="3">
        <v>3.5603599999999997</v>
      </c>
      <c r="Z117" s="3">
        <v>6.9789800000000008</v>
      </c>
      <c r="AA117" s="3">
        <v>8.3642599999999998</v>
      </c>
      <c r="AB117" s="3">
        <v>22.322220000000002</v>
      </c>
      <c r="AC117" s="3"/>
      <c r="AD117">
        <v>8</v>
      </c>
      <c r="AE117" s="3">
        <v>3.2186600000000003</v>
      </c>
      <c r="AF117" s="3">
        <v>1.6321700000000001</v>
      </c>
      <c r="AG117" s="3">
        <v>3.19936</v>
      </c>
      <c r="AH117" s="3">
        <v>1.9300000000000001E-2</v>
      </c>
      <c r="AI117" s="3">
        <v>6.4180200000000003</v>
      </c>
      <c r="AJ117" s="3"/>
      <c r="AK117">
        <v>8</v>
      </c>
      <c r="AL117" s="3">
        <v>15.961490000000001</v>
      </c>
      <c r="AM117" s="3">
        <v>2.9287400000000003</v>
      </c>
      <c r="AN117" s="3">
        <v>5.7408899999999985</v>
      </c>
      <c r="AO117" s="3">
        <v>10.220600000000001</v>
      </c>
      <c r="AP117" s="3">
        <v>21.702379999999998</v>
      </c>
      <c r="AQ117" s="3"/>
      <c r="AX117" s="3"/>
    </row>
    <row r="118" spans="3:50" x14ac:dyDescent="0.35">
      <c r="C118" s="3"/>
      <c r="D118" s="3"/>
      <c r="E118" s="3"/>
      <c r="F118" s="3"/>
      <c r="G118" s="3"/>
      <c r="Q118" s="3"/>
      <c r="R118" s="3"/>
      <c r="S118" s="3"/>
      <c r="T118" s="3"/>
      <c r="U118" s="3"/>
      <c r="V118" s="3"/>
      <c r="W118">
        <v>9</v>
      </c>
      <c r="X118" s="3">
        <v>4.4696100000000003</v>
      </c>
      <c r="Y118" s="3">
        <v>1.0462100000000001</v>
      </c>
      <c r="Z118" s="3">
        <v>2.05077</v>
      </c>
      <c r="AA118" s="3">
        <v>2.4188399999999999</v>
      </c>
      <c r="AB118" s="3">
        <v>6.5203800000000003</v>
      </c>
      <c r="AC118" s="3"/>
      <c r="AD118">
        <v>9</v>
      </c>
      <c r="AE118" s="3">
        <v>2.7543799999999998</v>
      </c>
      <c r="AF118" s="3">
        <v>0.73064999999999991</v>
      </c>
      <c r="AG118" s="3">
        <v>1.4322050000000002</v>
      </c>
      <c r="AH118" s="3">
        <v>1.3221699999999998</v>
      </c>
      <c r="AI118" s="3">
        <v>4.1865800000000002</v>
      </c>
      <c r="AJ118" s="3"/>
      <c r="AK118">
        <v>9</v>
      </c>
      <c r="AL118" s="3">
        <v>32.167030000000004</v>
      </c>
      <c r="AM118" s="3">
        <v>2.13931</v>
      </c>
      <c r="AN118" s="3">
        <v>4.1934500000000021</v>
      </c>
      <c r="AO118" s="3">
        <v>27.973579999999998</v>
      </c>
      <c r="AP118" s="3">
        <v>36.360480000000003</v>
      </c>
      <c r="AQ118" s="3"/>
      <c r="AX118" s="3"/>
    </row>
    <row r="119" spans="3:50" x14ac:dyDescent="0.35">
      <c r="C119" s="3"/>
      <c r="D119" s="3"/>
      <c r="E119" s="3"/>
      <c r="F119" s="3"/>
      <c r="G119" s="3"/>
      <c r="Q119" s="3"/>
      <c r="R119" s="3"/>
      <c r="S119" s="3"/>
      <c r="T119" s="3"/>
      <c r="U119" s="3"/>
      <c r="V119" s="3"/>
      <c r="W119">
        <v>10</v>
      </c>
      <c r="X119" s="3">
        <v>7.2803199999999997</v>
      </c>
      <c r="Y119" s="3">
        <v>1.6112899999999999</v>
      </c>
      <c r="Z119" s="3">
        <v>3.1584299999999992</v>
      </c>
      <c r="AA119" s="3">
        <v>4.1218900000000005</v>
      </c>
      <c r="AB119" s="3">
        <v>10.438749999999999</v>
      </c>
      <c r="AC119" s="3"/>
      <c r="AD119">
        <v>10</v>
      </c>
      <c r="AE119" s="3">
        <v>3.1103399999999999</v>
      </c>
      <c r="AF119" s="3">
        <v>1.0450999999999999</v>
      </c>
      <c r="AG119" s="3">
        <v>2.0486</v>
      </c>
      <c r="AH119" s="3">
        <v>1.0617400000000001</v>
      </c>
      <c r="AI119" s="3">
        <v>5.1589400000000003</v>
      </c>
      <c r="AJ119" s="3"/>
      <c r="AK119">
        <v>10</v>
      </c>
      <c r="AL119" s="3">
        <v>34.979089999999999</v>
      </c>
      <c r="AM119" s="3">
        <v>2.8452500000000001</v>
      </c>
      <c r="AN119" s="3">
        <v>5.5772200000000005</v>
      </c>
      <c r="AO119" s="3">
        <v>29.401870000000002</v>
      </c>
      <c r="AP119" s="3">
        <v>40.556310000000003</v>
      </c>
      <c r="AQ119" s="3"/>
      <c r="AX119" s="3"/>
    </row>
    <row r="120" spans="3:50" x14ac:dyDescent="0.35">
      <c r="C120" s="12"/>
      <c r="D120" s="12"/>
      <c r="E120" s="12"/>
      <c r="F120" s="12"/>
      <c r="G120" s="12"/>
      <c r="Q120" s="3"/>
      <c r="R120" s="3"/>
      <c r="S120" s="3"/>
      <c r="T120" s="3"/>
      <c r="U120" s="3"/>
      <c r="V120" s="3"/>
      <c r="W120">
        <v>11</v>
      </c>
      <c r="X120" s="3">
        <v>5.5251000000000001</v>
      </c>
      <c r="Y120" s="3">
        <v>1.17194</v>
      </c>
      <c r="Z120" s="3">
        <v>2.2972250000000001</v>
      </c>
      <c r="AA120" s="3">
        <v>3.2278700000000002</v>
      </c>
      <c r="AB120" s="3">
        <v>7.8223200000000004</v>
      </c>
      <c r="AC120" s="3"/>
      <c r="AD120">
        <v>11</v>
      </c>
      <c r="AE120" s="3">
        <v>0.86692000000000002</v>
      </c>
      <c r="AF120" s="3">
        <v>0.43007000000000001</v>
      </c>
      <c r="AG120" s="3">
        <v>0.84301499999999996</v>
      </c>
      <c r="AH120" s="3">
        <v>2.3910000000000001E-2</v>
      </c>
      <c r="AI120" s="3">
        <v>1.70994</v>
      </c>
      <c r="AJ120" s="3"/>
      <c r="AK120">
        <v>11</v>
      </c>
      <c r="AL120" s="3">
        <v>31.205460000000002</v>
      </c>
      <c r="AM120" s="3">
        <v>2.32003</v>
      </c>
      <c r="AN120" s="3">
        <v>4.5476949999999974</v>
      </c>
      <c r="AO120" s="3">
        <v>26.657760000000003</v>
      </c>
      <c r="AP120" s="3">
        <v>35.753149999999998</v>
      </c>
      <c r="AQ120" s="3"/>
      <c r="AX120" s="3"/>
    </row>
    <row r="121" spans="3:50" x14ac:dyDescent="0.35">
      <c r="C121" s="3"/>
      <c r="D121" s="3"/>
      <c r="E121" s="3"/>
      <c r="F121" s="3"/>
      <c r="G121" s="3"/>
      <c r="Q121" s="3"/>
      <c r="R121" s="3"/>
      <c r="S121" s="3"/>
      <c r="T121" s="3"/>
      <c r="U121" s="3"/>
      <c r="V121" s="3"/>
      <c r="W121">
        <v>12</v>
      </c>
      <c r="X121" s="3">
        <v>5.2783499999999997</v>
      </c>
      <c r="Y121" s="3">
        <v>1.1431100000000001</v>
      </c>
      <c r="Z121" s="3">
        <v>2.24071</v>
      </c>
      <c r="AA121" s="3">
        <v>3.0376400000000001</v>
      </c>
      <c r="AB121" s="3">
        <v>7.5190599999999996</v>
      </c>
      <c r="AC121" s="3"/>
      <c r="AD121">
        <v>12</v>
      </c>
      <c r="AE121" s="3">
        <v>3.5589599999999999</v>
      </c>
      <c r="AF121" s="3">
        <v>0.99780000000000002</v>
      </c>
      <c r="AG121" s="3">
        <v>1.9558650000000002</v>
      </c>
      <c r="AH121" s="3">
        <v>1.6030900000000001</v>
      </c>
      <c r="AI121" s="3">
        <v>5.5148200000000003</v>
      </c>
      <c r="AJ121" s="3"/>
      <c r="AK121">
        <v>12</v>
      </c>
      <c r="AL121" s="3">
        <v>29.838629999999998</v>
      </c>
      <c r="AM121" s="3">
        <v>2.3352500000000003</v>
      </c>
      <c r="AN121" s="3">
        <v>4.5775250000000014</v>
      </c>
      <c r="AO121" s="3">
        <v>25.261099999999999</v>
      </c>
      <c r="AP121" s="3">
        <v>34.416150000000002</v>
      </c>
      <c r="AQ121" s="3"/>
      <c r="AX121" s="3"/>
    </row>
    <row r="122" spans="3:50" x14ac:dyDescent="0.35">
      <c r="C122" s="12"/>
      <c r="D122" s="12"/>
      <c r="E122" s="12"/>
      <c r="F122" s="12"/>
      <c r="G122" s="12"/>
      <c r="Q122" s="12"/>
      <c r="R122" s="12"/>
      <c r="S122" s="12"/>
      <c r="T122" s="12"/>
      <c r="U122" s="12"/>
      <c r="V122" s="3"/>
      <c r="W122">
        <v>13</v>
      </c>
      <c r="X122" s="3">
        <v>7.7972399999999995</v>
      </c>
      <c r="Y122" s="3">
        <v>1.3953500000000001</v>
      </c>
      <c r="Z122" s="3">
        <v>2.7351449999999997</v>
      </c>
      <c r="AA122" s="3">
        <v>5.0621</v>
      </c>
      <c r="AB122" s="3">
        <v>10.532389999999999</v>
      </c>
      <c r="AC122" s="3"/>
      <c r="AD122">
        <v>13</v>
      </c>
      <c r="AE122" s="3">
        <v>1.07392</v>
      </c>
      <c r="AF122" s="3">
        <v>0.53179999999999994</v>
      </c>
      <c r="AG122" s="3">
        <v>1.0424250000000002</v>
      </c>
      <c r="AH122" s="3">
        <v>3.1490000000000004E-2</v>
      </c>
      <c r="AI122" s="3">
        <v>2.1163400000000001</v>
      </c>
      <c r="AJ122" s="3"/>
      <c r="AK122">
        <v>13</v>
      </c>
      <c r="AL122" s="3">
        <v>30.136200000000002</v>
      </c>
      <c r="AM122" s="3">
        <v>2.3910200000000001</v>
      </c>
      <c r="AN122" s="3">
        <v>4.6868549999999995</v>
      </c>
      <c r="AO122" s="3">
        <v>25.449349999999999</v>
      </c>
      <c r="AP122" s="3">
        <v>34.823059999999998</v>
      </c>
      <c r="AQ122" s="3"/>
      <c r="AX122" s="3"/>
    </row>
    <row r="123" spans="3:50" x14ac:dyDescent="0.35">
      <c r="C123" s="3"/>
      <c r="D123" s="3"/>
      <c r="E123" s="3"/>
      <c r="F123" s="3"/>
      <c r="G123" s="3"/>
      <c r="Q123" s="3"/>
      <c r="R123" s="3"/>
      <c r="S123" s="3"/>
      <c r="T123" s="3"/>
      <c r="U123" s="3"/>
      <c r="V123" s="3"/>
      <c r="W123">
        <v>14</v>
      </c>
      <c r="X123" s="3">
        <v>6.0813699999999997</v>
      </c>
      <c r="Y123" s="3">
        <v>1.0905800000000001</v>
      </c>
      <c r="Z123" s="3">
        <v>2.13774</v>
      </c>
      <c r="AA123" s="3">
        <v>3.9436300000000002</v>
      </c>
      <c r="AB123" s="3">
        <v>8.2191100000000006</v>
      </c>
      <c r="AC123" s="3"/>
      <c r="AD123">
        <v>14</v>
      </c>
      <c r="AE123" s="3">
        <v>1.33545</v>
      </c>
      <c r="AF123" s="3">
        <v>0.54609999999999992</v>
      </c>
      <c r="AG123" s="3">
        <v>1.0704549999999999</v>
      </c>
      <c r="AH123" s="3">
        <v>0.26499</v>
      </c>
      <c r="AI123" s="3">
        <v>2.4058999999999999</v>
      </c>
      <c r="AJ123" s="3"/>
      <c r="AK123">
        <v>14</v>
      </c>
      <c r="AL123" s="3">
        <v>32.526250000000005</v>
      </c>
      <c r="AM123" s="3">
        <v>2.1839</v>
      </c>
      <c r="AN123" s="3">
        <v>4.2808550000000007</v>
      </c>
      <c r="AO123" s="3">
        <v>28.245389999999997</v>
      </c>
      <c r="AP123" s="3">
        <v>36.807099999999998</v>
      </c>
      <c r="AQ123" s="3"/>
      <c r="AX123" s="3"/>
    </row>
    <row r="124" spans="3:50" x14ac:dyDescent="0.35">
      <c r="C124" s="3"/>
      <c r="D124" s="3"/>
      <c r="E124" s="3"/>
      <c r="F124" s="3"/>
      <c r="G124" s="3"/>
      <c r="Q124" s="3"/>
      <c r="R124" s="3"/>
      <c r="S124" s="3"/>
      <c r="T124" s="3"/>
      <c r="U124" s="3"/>
      <c r="V124" s="3"/>
      <c r="W124">
        <v>15</v>
      </c>
      <c r="X124" s="3">
        <v>7.0001400000000009</v>
      </c>
      <c r="Y124" s="3">
        <v>1.2269800000000002</v>
      </c>
      <c r="Z124" s="3">
        <v>2.4051049999999998</v>
      </c>
      <c r="AA124" s="3">
        <v>4.5950299999999995</v>
      </c>
      <c r="AB124" s="3">
        <v>9.4052399999999992</v>
      </c>
      <c r="AC124" s="3"/>
      <c r="AD124">
        <v>15</v>
      </c>
      <c r="AE124" s="3">
        <v>2.0658099999999999</v>
      </c>
      <c r="AF124" s="3">
        <v>0.61818000000000006</v>
      </c>
      <c r="AG124" s="3">
        <v>1.2117399999999998</v>
      </c>
      <c r="AH124" s="3">
        <v>0.85407</v>
      </c>
      <c r="AI124" s="3">
        <v>3.2775499999999997</v>
      </c>
      <c r="AJ124" s="3"/>
      <c r="AK124">
        <v>15</v>
      </c>
      <c r="AL124" s="3">
        <v>32.20044</v>
      </c>
      <c r="AM124" s="3">
        <v>2.1640199999999998</v>
      </c>
      <c r="AN124" s="3">
        <v>4.2418849999999999</v>
      </c>
      <c r="AO124" s="3">
        <v>27.958559999999999</v>
      </c>
      <c r="AP124" s="3">
        <v>36.442329999999998</v>
      </c>
      <c r="AQ124" s="3"/>
      <c r="AX124" s="3"/>
    </row>
    <row r="125" spans="3:50" x14ac:dyDescent="0.35">
      <c r="C125" s="3"/>
      <c r="D125" s="3"/>
      <c r="E125" s="3"/>
      <c r="F125" s="3"/>
      <c r="G125" s="3"/>
      <c r="Q125" s="3"/>
      <c r="R125" s="3"/>
      <c r="S125" s="3"/>
      <c r="T125" s="3"/>
      <c r="U125" s="3"/>
      <c r="V125" s="3"/>
      <c r="W125">
        <v>16</v>
      </c>
      <c r="X125" s="3">
        <v>3.4390700000000005</v>
      </c>
      <c r="Y125" s="3">
        <v>0.87547000000000008</v>
      </c>
      <c r="Z125" s="3">
        <v>1.7160850000000001</v>
      </c>
      <c r="AA125" s="3">
        <v>1.72299</v>
      </c>
      <c r="AB125" s="3">
        <v>5.1551600000000004</v>
      </c>
      <c r="AC125" s="3"/>
      <c r="AD125">
        <v>16</v>
      </c>
      <c r="AE125" s="3">
        <v>1.8291000000000002</v>
      </c>
      <c r="AF125" s="3">
        <v>0.63524000000000003</v>
      </c>
      <c r="AG125" s="3">
        <v>1.2451950000000001</v>
      </c>
      <c r="AH125" s="3">
        <v>0.58389999999999997</v>
      </c>
      <c r="AI125" s="3">
        <v>3.07429</v>
      </c>
      <c r="AJ125" s="3"/>
      <c r="AK125">
        <v>16</v>
      </c>
      <c r="AL125" s="3">
        <v>31.274449999999998</v>
      </c>
      <c r="AM125" s="3">
        <v>2.21631</v>
      </c>
      <c r="AN125" s="3">
        <v>4.3443950000000005</v>
      </c>
      <c r="AO125" s="3">
        <v>26.930060000000001</v>
      </c>
      <c r="AP125" s="3">
        <v>35.618850000000002</v>
      </c>
      <c r="AQ125" s="3"/>
      <c r="AX125" s="3"/>
    </row>
    <row r="126" spans="3:50" x14ac:dyDescent="0.35">
      <c r="C126" s="3"/>
      <c r="D126" s="3"/>
      <c r="E126" s="3"/>
      <c r="F126" s="3"/>
      <c r="G126" s="3"/>
      <c r="Q126" s="3"/>
      <c r="R126" s="3"/>
      <c r="S126" s="3"/>
      <c r="T126" s="3"/>
      <c r="U126" s="3"/>
      <c r="V126" s="3"/>
      <c r="W126">
        <v>17</v>
      </c>
      <c r="X126" s="3">
        <v>5.9466199999999994</v>
      </c>
      <c r="Y126" s="3">
        <v>1.3704700000000001</v>
      </c>
      <c r="Z126" s="3">
        <v>2.6863850000000005</v>
      </c>
      <c r="AA126" s="3">
        <v>3.2602399999999996</v>
      </c>
      <c r="AB126" s="3">
        <v>8.6330100000000005</v>
      </c>
      <c r="AC126" s="3"/>
      <c r="AD126">
        <v>17</v>
      </c>
      <c r="AE126" s="3">
        <v>2.5638899999999998</v>
      </c>
      <c r="AF126" s="3">
        <v>0.96460000000000001</v>
      </c>
      <c r="AG126" s="3">
        <v>1.8908050000000003</v>
      </c>
      <c r="AH126" s="3">
        <v>0.67308999999999997</v>
      </c>
      <c r="AI126" s="3">
        <v>4.4547000000000008</v>
      </c>
      <c r="AJ126" s="3"/>
      <c r="AK126">
        <v>17</v>
      </c>
      <c r="AL126" s="3">
        <v>31.651879999999998</v>
      </c>
      <c r="AM126" s="3">
        <v>2.7779000000000003</v>
      </c>
      <c r="AN126" s="3">
        <v>5.4452149999999993</v>
      </c>
      <c r="AO126" s="3">
        <v>26.206669999999999</v>
      </c>
      <c r="AP126" s="3">
        <v>37.097099999999998</v>
      </c>
      <c r="AQ126" s="3"/>
      <c r="AX126" s="3"/>
    </row>
    <row r="127" spans="3:50" x14ac:dyDescent="0.35">
      <c r="C127" s="3"/>
      <c r="D127" s="3"/>
      <c r="E127" s="3"/>
      <c r="F127" s="3"/>
      <c r="G127" s="3"/>
      <c r="Q127" s="12"/>
      <c r="R127" s="12"/>
      <c r="S127" s="12"/>
      <c r="T127" s="12"/>
      <c r="U127" s="12"/>
      <c r="V127" s="3"/>
      <c r="W127">
        <v>18</v>
      </c>
      <c r="X127" s="3">
        <v>5.3307700000000002</v>
      </c>
      <c r="Y127" s="3">
        <v>1.5134399999999999</v>
      </c>
      <c r="Z127" s="3">
        <v>2.9666250000000001</v>
      </c>
      <c r="AA127" s="3">
        <v>2.3641399999999999</v>
      </c>
      <c r="AB127" s="3">
        <v>8.29739</v>
      </c>
      <c r="AC127" s="3"/>
      <c r="AD127">
        <v>18</v>
      </c>
      <c r="AE127" s="3">
        <v>1.6397999999999999</v>
      </c>
      <c r="AF127" s="3">
        <v>0.81408000000000003</v>
      </c>
      <c r="AG127" s="3">
        <v>1.595745</v>
      </c>
      <c r="AH127" s="3">
        <v>4.4049999999999999E-2</v>
      </c>
      <c r="AI127" s="3">
        <v>3.2355399999999999</v>
      </c>
      <c r="AJ127" s="3"/>
      <c r="AK127">
        <v>18</v>
      </c>
      <c r="AL127" s="3">
        <v>27.465869999999999</v>
      </c>
      <c r="AM127" s="3">
        <v>3.0090300000000001</v>
      </c>
      <c r="AN127" s="3">
        <v>5.8982599999999969</v>
      </c>
      <c r="AO127" s="3">
        <v>21.567610000000002</v>
      </c>
      <c r="AP127" s="3">
        <v>33.364129999999996</v>
      </c>
      <c r="AQ127" s="3"/>
      <c r="AX127" s="3"/>
    </row>
    <row r="128" spans="3:50" x14ac:dyDescent="0.35">
      <c r="C128" s="3"/>
      <c r="D128" s="3"/>
      <c r="E128" s="3"/>
      <c r="F128" s="3"/>
      <c r="G128" s="3"/>
      <c r="Q128" s="3"/>
      <c r="R128" s="3"/>
      <c r="S128" s="3"/>
      <c r="T128" s="3"/>
      <c r="U128" s="3"/>
      <c r="V128" s="3"/>
      <c r="W128">
        <v>19</v>
      </c>
      <c r="X128" s="3">
        <v>6.1240299999999994</v>
      </c>
      <c r="Y128" s="3">
        <v>1.21156</v>
      </c>
      <c r="Z128" s="3">
        <v>2.3748899999999997</v>
      </c>
      <c r="AA128" s="3">
        <v>3.7491400000000001</v>
      </c>
      <c r="AB128" s="3">
        <v>8.49892</v>
      </c>
      <c r="AC128" s="3"/>
      <c r="AD128">
        <v>19</v>
      </c>
      <c r="AE128" s="3">
        <v>1.7213099999999999</v>
      </c>
      <c r="AF128" s="3">
        <v>0.66258000000000006</v>
      </c>
      <c r="AG128" s="3">
        <v>1.2987899999999999</v>
      </c>
      <c r="AH128" s="3">
        <v>0.42252000000000001</v>
      </c>
      <c r="AI128" s="3">
        <v>3.0200999999999998</v>
      </c>
      <c r="AJ128" s="3"/>
      <c r="AK128">
        <v>19</v>
      </c>
      <c r="AL128" s="3">
        <v>25.328650000000003</v>
      </c>
      <c r="AM128" s="3">
        <v>2.1932</v>
      </c>
      <c r="AN128" s="3">
        <v>4.2990950000000012</v>
      </c>
      <c r="AO128" s="3">
        <v>21.02955</v>
      </c>
      <c r="AP128" s="3">
        <v>29.627740000000003</v>
      </c>
      <c r="AQ128" s="3"/>
      <c r="AX128" s="3"/>
    </row>
    <row r="129" spans="3:50" x14ac:dyDescent="0.35">
      <c r="C129" s="3"/>
      <c r="D129" s="3"/>
      <c r="E129" s="3"/>
      <c r="F129" s="3"/>
      <c r="G129" s="3"/>
      <c r="Q129" s="3"/>
      <c r="R129" s="3"/>
      <c r="S129" s="3"/>
      <c r="T129" s="3"/>
      <c r="U129" s="3"/>
      <c r="V129" s="3"/>
      <c r="W129">
        <v>20</v>
      </c>
      <c r="X129" s="3">
        <v>11.31185</v>
      </c>
      <c r="Y129" s="3">
        <v>1.55131</v>
      </c>
      <c r="Z129" s="3">
        <v>3.0408499999999989</v>
      </c>
      <c r="AA129" s="3">
        <v>8.2710000000000008</v>
      </c>
      <c r="AB129" s="3">
        <v>14.352699999999999</v>
      </c>
      <c r="AC129" s="3"/>
      <c r="AD129">
        <v>20</v>
      </c>
      <c r="AE129" s="3">
        <v>1.7047199999999998</v>
      </c>
      <c r="AF129" s="3">
        <v>0.64315999999999995</v>
      </c>
      <c r="AG129" s="3">
        <v>1.2607250000000001</v>
      </c>
      <c r="AH129" s="3">
        <v>0.44399</v>
      </c>
      <c r="AI129" s="3">
        <v>2.9654400000000001</v>
      </c>
      <c r="AJ129" s="3"/>
      <c r="AK129">
        <v>20</v>
      </c>
      <c r="AL129" s="3">
        <v>38.284259999999996</v>
      </c>
      <c r="AM129" s="3">
        <v>2.2971200000000001</v>
      </c>
      <c r="AN129" s="3">
        <v>4.5027799999999978</v>
      </c>
      <c r="AO129" s="3">
        <v>33.781480000000002</v>
      </c>
      <c r="AP129" s="3">
        <v>42.787039999999998</v>
      </c>
      <c r="AQ129" s="3"/>
      <c r="AX129" s="3"/>
    </row>
    <row r="130" spans="3:50" x14ac:dyDescent="0.35">
      <c r="C130" s="3"/>
      <c r="D130" s="3"/>
      <c r="E130" s="3"/>
      <c r="F130" s="3"/>
      <c r="G130" s="3"/>
      <c r="Q130" s="3"/>
      <c r="R130" s="3"/>
      <c r="S130" s="3"/>
      <c r="T130" s="3"/>
      <c r="U130" s="3"/>
      <c r="V130" s="3"/>
      <c r="W130">
        <v>21</v>
      </c>
      <c r="X130" s="3">
        <v>4.3727200000000002</v>
      </c>
      <c r="Y130" s="3">
        <v>0.95531999999999995</v>
      </c>
      <c r="Z130" s="3">
        <v>1.8726149999999999</v>
      </c>
      <c r="AA130" s="3">
        <v>2.5001099999999998</v>
      </c>
      <c r="AB130" s="3">
        <v>6.2453399999999997</v>
      </c>
      <c r="AC130" s="3"/>
      <c r="AD130">
        <v>21</v>
      </c>
      <c r="AE130" s="3">
        <v>1.0840000000000001</v>
      </c>
      <c r="AF130" s="3">
        <v>0.48142999999999997</v>
      </c>
      <c r="AG130" s="3">
        <v>0.94369000000000014</v>
      </c>
      <c r="AH130" s="3">
        <v>0.14030999999999999</v>
      </c>
      <c r="AI130" s="3">
        <v>2.0276900000000002</v>
      </c>
      <c r="AJ130" s="3"/>
      <c r="AK130">
        <v>21</v>
      </c>
      <c r="AL130" s="3">
        <v>30.694769999999998</v>
      </c>
      <c r="AM130" s="3">
        <v>2.1410499999999999</v>
      </c>
      <c r="AN130" s="3">
        <v>4.1968599999999991</v>
      </c>
      <c r="AO130" s="3">
        <v>26.497910000000001</v>
      </c>
      <c r="AP130" s="3">
        <v>34.891629999999999</v>
      </c>
      <c r="AQ130" s="3"/>
      <c r="AX130" s="3"/>
    </row>
    <row r="131" spans="3:50" x14ac:dyDescent="0.35">
      <c r="C131" s="3"/>
      <c r="D131" s="3"/>
      <c r="E131" s="3"/>
      <c r="F131" s="3"/>
      <c r="G131" s="3"/>
      <c r="Q131" s="3"/>
      <c r="R131" s="3"/>
      <c r="S131" s="3"/>
      <c r="T131" s="3"/>
      <c r="U131" s="3"/>
      <c r="V131" s="3"/>
      <c r="W131">
        <v>22</v>
      </c>
      <c r="X131" s="3">
        <v>4.57714</v>
      </c>
      <c r="Y131" s="3">
        <v>1.2614300000000001</v>
      </c>
      <c r="Z131" s="3">
        <v>2.472645</v>
      </c>
      <c r="AA131" s="3">
        <v>2.1044899999999997</v>
      </c>
      <c r="AB131" s="3">
        <v>7.0497800000000002</v>
      </c>
      <c r="AC131" s="3"/>
      <c r="AD131">
        <v>22</v>
      </c>
      <c r="AE131" s="3">
        <v>1.0721499999999999</v>
      </c>
      <c r="AF131" s="3">
        <v>0.63027999999999995</v>
      </c>
      <c r="AG131" s="3">
        <v>1.2354700000000001</v>
      </c>
      <c r="AH131" s="3">
        <v>0</v>
      </c>
      <c r="AI131" s="3">
        <v>2.30762</v>
      </c>
      <c r="AJ131" s="3"/>
      <c r="AK131">
        <v>22</v>
      </c>
      <c r="AL131" s="3">
        <v>29.560140000000001</v>
      </c>
      <c r="AM131" s="3">
        <v>2.7822100000000001</v>
      </c>
      <c r="AN131" s="3">
        <v>5.4536550000000013</v>
      </c>
      <c r="AO131" s="3">
        <v>24.106490000000001</v>
      </c>
      <c r="AP131" s="3">
        <v>35.013800000000003</v>
      </c>
      <c r="AQ131" s="3"/>
      <c r="AX131" s="3"/>
    </row>
    <row r="132" spans="3:50" x14ac:dyDescent="0.35">
      <c r="C132" s="3"/>
      <c r="D132" s="3"/>
      <c r="E132" s="3"/>
      <c r="F132" s="3"/>
      <c r="G132" s="3"/>
      <c r="Q132" s="3"/>
      <c r="R132" s="3"/>
      <c r="S132" s="3"/>
      <c r="T132" s="3"/>
      <c r="U132" s="3"/>
      <c r="V132" s="3"/>
      <c r="W132">
        <v>23</v>
      </c>
      <c r="X132" s="3">
        <v>9.753680000000001</v>
      </c>
      <c r="Y132" s="3">
        <v>1.7941800000000001</v>
      </c>
      <c r="Z132" s="3">
        <v>3.5169399999999995</v>
      </c>
      <c r="AA132" s="3">
        <v>6.2367400000000002</v>
      </c>
      <c r="AB132" s="3">
        <v>13.270619999999999</v>
      </c>
      <c r="AC132" s="3"/>
      <c r="AD132">
        <v>23</v>
      </c>
      <c r="AE132" s="3">
        <v>2.4811900000000002</v>
      </c>
      <c r="AF132" s="3">
        <v>0.92971999999999999</v>
      </c>
      <c r="AG132" s="3">
        <v>1.8224249999999997</v>
      </c>
      <c r="AH132" s="3">
        <v>0.65876999999999997</v>
      </c>
      <c r="AI132" s="3">
        <v>4.3036199999999996</v>
      </c>
      <c r="AJ132" s="3"/>
      <c r="AK132">
        <v>23</v>
      </c>
      <c r="AL132" s="3">
        <v>30.547540000000001</v>
      </c>
      <c r="AM132" s="3">
        <v>2.77841</v>
      </c>
      <c r="AN132" s="3">
        <v>5.4462050000000009</v>
      </c>
      <c r="AO132" s="3">
        <v>25.101330000000001</v>
      </c>
      <c r="AP132" s="3">
        <v>35.993740000000003</v>
      </c>
      <c r="AQ132" s="3"/>
      <c r="AX132" s="3"/>
    </row>
    <row r="133" spans="3:50" x14ac:dyDescent="0.35">
      <c r="C133" s="3"/>
      <c r="D133" s="3"/>
      <c r="E133" s="3"/>
      <c r="F133" s="3"/>
      <c r="G133" s="3"/>
      <c r="Q133" s="3"/>
      <c r="R133" s="3"/>
      <c r="S133" s="3"/>
      <c r="T133" s="3"/>
      <c r="U133" s="3"/>
      <c r="V133" s="3"/>
      <c r="W133">
        <v>24</v>
      </c>
      <c r="X133" s="3">
        <v>9.8154900000000005</v>
      </c>
      <c r="Y133" s="3">
        <v>1.48238</v>
      </c>
      <c r="Z133" s="3">
        <v>2.9057499999999998</v>
      </c>
      <c r="AA133" s="3">
        <v>6.9097400000000002</v>
      </c>
      <c r="AB133" s="3">
        <v>12.72124</v>
      </c>
      <c r="AC133" s="3"/>
      <c r="AD133">
        <v>24</v>
      </c>
      <c r="AE133" s="3">
        <v>1.9087300000000003</v>
      </c>
      <c r="AF133" s="3">
        <v>0.71572000000000002</v>
      </c>
      <c r="AG133" s="3">
        <v>1.4029499999999999</v>
      </c>
      <c r="AH133" s="3">
        <v>0.50578000000000001</v>
      </c>
      <c r="AI133" s="3">
        <v>3.31168</v>
      </c>
      <c r="AJ133" s="3"/>
      <c r="AK133">
        <v>24</v>
      </c>
      <c r="AL133" s="3">
        <v>34.854050000000001</v>
      </c>
      <c r="AM133" s="3">
        <v>2.4702899999999999</v>
      </c>
      <c r="AN133" s="3">
        <v>4.8422350000000005</v>
      </c>
      <c r="AO133" s="3">
        <v>30.011810000000001</v>
      </c>
      <c r="AP133" s="3">
        <v>39.696280000000002</v>
      </c>
      <c r="AQ133" s="3"/>
      <c r="AX133" s="3"/>
    </row>
    <row r="134" spans="3:50" x14ac:dyDescent="0.35">
      <c r="C134" s="3"/>
      <c r="D134" s="3"/>
      <c r="E134" s="3"/>
      <c r="F134" s="3"/>
      <c r="G134" s="3"/>
      <c r="Q134" s="3"/>
      <c r="R134" s="3"/>
      <c r="S134" s="3"/>
      <c r="T134" s="3"/>
      <c r="U134" s="3"/>
      <c r="V134" s="3"/>
      <c r="W134">
        <v>25</v>
      </c>
      <c r="X134" s="3">
        <v>16.580580000000001</v>
      </c>
      <c r="Y134" s="3">
        <v>2.3565</v>
      </c>
      <c r="Z134" s="3">
        <v>4.6191750000000011</v>
      </c>
      <c r="AA134" s="3">
        <v>11.961399999999999</v>
      </c>
      <c r="AB134" s="3">
        <v>21.199750000000002</v>
      </c>
      <c r="AC134" s="3"/>
      <c r="AD134">
        <v>25</v>
      </c>
      <c r="AE134" s="3">
        <v>2.0892599999999999</v>
      </c>
      <c r="AF134" s="3">
        <v>0.92338999999999993</v>
      </c>
      <c r="AG134" s="3">
        <v>1.81002</v>
      </c>
      <c r="AH134" s="3">
        <v>0.27923999999999999</v>
      </c>
      <c r="AI134" s="3">
        <v>3.8992800000000001</v>
      </c>
      <c r="AJ134" s="3"/>
      <c r="AK134">
        <v>25</v>
      </c>
      <c r="AL134" s="3">
        <v>42.560379999999995</v>
      </c>
      <c r="AM134" s="3">
        <v>2.9791300000000001</v>
      </c>
      <c r="AN134" s="3">
        <v>5.8396550000000005</v>
      </c>
      <c r="AO134" s="3">
        <v>36.72072</v>
      </c>
      <c r="AP134" s="3">
        <v>48.400030000000001</v>
      </c>
      <c r="AQ134" s="3"/>
      <c r="AX134" s="3"/>
    </row>
    <row r="135" spans="3:50" x14ac:dyDescent="0.35">
      <c r="C135" s="12"/>
      <c r="D135" s="12"/>
      <c r="E135" s="12"/>
      <c r="F135" s="12"/>
      <c r="G135" s="12"/>
      <c r="Q135" s="3"/>
      <c r="R135" s="3"/>
      <c r="S135" s="3"/>
      <c r="T135" s="3"/>
      <c r="U135" s="3"/>
      <c r="V135" s="3"/>
      <c r="W135">
        <v>26</v>
      </c>
      <c r="X135" s="3">
        <v>3.2634099999999999</v>
      </c>
      <c r="Y135" s="3">
        <v>0.93031999999999992</v>
      </c>
      <c r="Z135" s="3">
        <v>1.8236000000000001</v>
      </c>
      <c r="AA135" s="3">
        <v>1.43981</v>
      </c>
      <c r="AB135" s="3">
        <v>5.0870100000000003</v>
      </c>
      <c r="AC135" s="3"/>
      <c r="AD135">
        <v>26</v>
      </c>
      <c r="AE135" s="3">
        <v>1.6457099999999998</v>
      </c>
      <c r="AF135" s="3">
        <v>0.66490000000000005</v>
      </c>
      <c r="AG135" s="3">
        <v>1.3033350000000001</v>
      </c>
      <c r="AH135" s="3">
        <v>0.34237000000000001</v>
      </c>
      <c r="AI135" s="3">
        <v>2.9490400000000001</v>
      </c>
      <c r="AJ135" s="3"/>
      <c r="AK135">
        <v>26</v>
      </c>
      <c r="AL135" s="3">
        <v>31.045260000000003</v>
      </c>
      <c r="AM135" s="3">
        <v>2.4274499999999999</v>
      </c>
      <c r="AN135" s="3">
        <v>4.7582650000000015</v>
      </c>
      <c r="AO135" s="3">
        <v>26.286999999999999</v>
      </c>
      <c r="AP135" s="3">
        <v>35.803530000000002</v>
      </c>
      <c r="AQ135" s="3"/>
      <c r="AX135" s="3"/>
    </row>
    <row r="136" spans="3:50" x14ac:dyDescent="0.35">
      <c r="C136" s="3"/>
      <c r="D136" s="3"/>
      <c r="E136" s="3"/>
      <c r="F136" s="3"/>
      <c r="G136" s="3"/>
      <c r="Q136" s="12"/>
      <c r="R136" s="12"/>
      <c r="S136" s="12"/>
      <c r="T136" s="12"/>
      <c r="U136" s="12"/>
      <c r="V136" s="3"/>
      <c r="W136">
        <v>27</v>
      </c>
      <c r="X136" s="3">
        <v>9.968</v>
      </c>
      <c r="Y136" s="3">
        <v>2.0065</v>
      </c>
      <c r="Z136" s="3">
        <v>3.9331200000000002</v>
      </c>
      <c r="AA136" s="3">
        <v>6.0348800000000002</v>
      </c>
      <c r="AB136" s="3">
        <v>13.901120000000001</v>
      </c>
      <c r="AC136" s="3"/>
      <c r="AD136">
        <v>27</v>
      </c>
      <c r="AE136" s="3">
        <v>3.0026799999999998</v>
      </c>
      <c r="AF136" s="3">
        <v>1.02921</v>
      </c>
      <c r="AG136" s="3">
        <v>2.0174450000000004</v>
      </c>
      <c r="AH136" s="3">
        <v>0.98522999999999994</v>
      </c>
      <c r="AI136" s="3">
        <v>5.0201200000000004</v>
      </c>
      <c r="AJ136" s="3"/>
      <c r="AK136">
        <v>27</v>
      </c>
      <c r="AL136" s="3">
        <v>29.182479999999998</v>
      </c>
      <c r="AM136" s="3">
        <v>2.8759300000000003</v>
      </c>
      <c r="AN136" s="3">
        <v>5.6373599999999993</v>
      </c>
      <c r="AO136" s="3">
        <v>23.545120000000001</v>
      </c>
      <c r="AP136" s="3">
        <v>34.819839999999999</v>
      </c>
      <c r="AQ136" s="3"/>
      <c r="AX136" s="3"/>
    </row>
    <row r="137" spans="3:50" x14ac:dyDescent="0.35">
      <c r="C137" s="3"/>
      <c r="D137" s="3"/>
      <c r="E137" s="3"/>
      <c r="F137" s="3"/>
      <c r="G137" s="3"/>
      <c r="Q137" s="12"/>
      <c r="R137" s="12"/>
      <c r="S137" s="12"/>
      <c r="T137" s="12"/>
      <c r="U137" s="12"/>
      <c r="V137" s="3"/>
      <c r="W137">
        <v>28</v>
      </c>
      <c r="X137" s="3">
        <v>4.9804199999999996</v>
      </c>
      <c r="Y137" s="3">
        <v>1.1093199999999999</v>
      </c>
      <c r="Z137" s="3">
        <v>2.1744699999999999</v>
      </c>
      <c r="AA137" s="3">
        <v>2.8059500000000002</v>
      </c>
      <c r="AB137" s="3">
        <v>7.15489</v>
      </c>
      <c r="AC137" s="3"/>
      <c r="AD137">
        <v>28</v>
      </c>
      <c r="AE137" s="3">
        <v>1.2475499999999999</v>
      </c>
      <c r="AF137" s="3">
        <v>0.55537999999999998</v>
      </c>
      <c r="AG137" s="3">
        <v>1.0886450000000001</v>
      </c>
      <c r="AH137" s="3">
        <v>0.15889999999999999</v>
      </c>
      <c r="AI137" s="3">
        <v>2.3361900000000002</v>
      </c>
      <c r="AJ137" s="3"/>
      <c r="AK137">
        <v>28</v>
      </c>
      <c r="AL137" s="3">
        <v>30.506219999999999</v>
      </c>
      <c r="AM137" s="3">
        <v>2.3450100000000003</v>
      </c>
      <c r="AN137" s="3">
        <v>4.596664999999998</v>
      </c>
      <c r="AO137" s="3">
        <v>25.909559999999999</v>
      </c>
      <c r="AP137" s="3">
        <v>35.102889999999995</v>
      </c>
      <c r="AQ137" s="3"/>
      <c r="AX137" s="3"/>
    </row>
    <row r="138" spans="3:50" x14ac:dyDescent="0.35">
      <c r="C138" s="3"/>
      <c r="D138" s="3"/>
      <c r="E138" s="3"/>
      <c r="F138" s="3"/>
      <c r="G138" s="3"/>
      <c r="Q138" s="3"/>
      <c r="R138" s="3"/>
      <c r="S138" s="3"/>
      <c r="T138" s="3"/>
      <c r="U138" s="3"/>
      <c r="V138" s="3"/>
      <c r="W138">
        <v>29</v>
      </c>
      <c r="X138" s="3">
        <v>5.6155799999999996</v>
      </c>
      <c r="Y138" s="3">
        <v>1.65754</v>
      </c>
      <c r="Z138" s="3">
        <v>3.2490900000000003</v>
      </c>
      <c r="AA138" s="3">
        <v>2.3664899999999998</v>
      </c>
      <c r="AB138" s="3">
        <v>8.8646700000000003</v>
      </c>
      <c r="AC138" s="3"/>
      <c r="AD138">
        <v>29</v>
      </c>
      <c r="AE138" s="3">
        <v>1.6585200000000002</v>
      </c>
      <c r="AF138" s="3">
        <v>0.82400000000000007</v>
      </c>
      <c r="AG138" s="3">
        <v>1.6151849999999999</v>
      </c>
      <c r="AH138" s="3">
        <v>4.3340000000000004E-2</v>
      </c>
      <c r="AI138" s="3">
        <v>3.2737099999999999</v>
      </c>
      <c r="AJ138" s="3"/>
      <c r="AK138">
        <v>29</v>
      </c>
      <c r="AL138" s="3">
        <v>28.69943</v>
      </c>
      <c r="AM138" s="3">
        <v>3.1402999999999999</v>
      </c>
      <c r="AN138" s="3">
        <v>6.1555849999999985</v>
      </c>
      <c r="AO138" s="3">
        <v>22.543849999999999</v>
      </c>
      <c r="AP138" s="3">
        <v>34.855019999999996</v>
      </c>
      <c r="AQ138" s="3"/>
      <c r="AX138" s="3"/>
    </row>
    <row r="139" spans="3:50" x14ac:dyDescent="0.35">
      <c r="C139" s="3"/>
      <c r="D139" s="3"/>
      <c r="E139" s="3"/>
      <c r="F139" s="3"/>
      <c r="G139" s="3"/>
      <c r="Q139" s="12"/>
      <c r="R139" s="12"/>
      <c r="S139" s="12"/>
      <c r="T139" s="12"/>
      <c r="U139" s="12"/>
      <c r="V139" s="3"/>
      <c r="W139">
        <v>30</v>
      </c>
      <c r="X139" s="3">
        <v>5.4859200000000001</v>
      </c>
      <c r="Y139" s="3">
        <v>1.02223</v>
      </c>
      <c r="Z139" s="3">
        <v>2.0037750000000005</v>
      </c>
      <c r="AA139" s="3">
        <v>3.4821499999999999</v>
      </c>
      <c r="AB139" s="3">
        <v>7.4897000000000009</v>
      </c>
      <c r="AC139" s="3"/>
      <c r="AD139">
        <v>30</v>
      </c>
      <c r="AE139" s="3">
        <v>1.4242299999999999</v>
      </c>
      <c r="AF139" s="3">
        <v>0.53254000000000001</v>
      </c>
      <c r="AG139" s="3">
        <v>1.0438700000000001</v>
      </c>
      <c r="AH139" s="3">
        <v>0.38035999999999998</v>
      </c>
      <c r="AI139" s="3">
        <v>2.4681000000000002</v>
      </c>
      <c r="AJ139" s="3"/>
      <c r="AK139">
        <v>30</v>
      </c>
      <c r="AL139" s="3">
        <v>31.004290000000001</v>
      </c>
      <c r="AM139" s="3">
        <v>2.0903200000000002</v>
      </c>
      <c r="AN139" s="3">
        <v>4.097430000000001</v>
      </c>
      <c r="AO139" s="3">
        <v>26.906859999999998</v>
      </c>
      <c r="AP139" s="3">
        <v>35.10172</v>
      </c>
      <c r="AQ139" s="3"/>
      <c r="AX139" s="3"/>
    </row>
    <row r="140" spans="3:50" x14ac:dyDescent="0.35">
      <c r="C140" s="12"/>
      <c r="D140" s="12"/>
      <c r="E140" s="12"/>
      <c r="F140" s="12"/>
      <c r="G140" s="12"/>
      <c r="Q140" s="3"/>
      <c r="R140" s="3"/>
      <c r="S140" s="3"/>
      <c r="T140" s="3"/>
      <c r="U140" s="3"/>
      <c r="V140" s="3"/>
      <c r="W140">
        <v>31</v>
      </c>
      <c r="X140" s="3">
        <v>9.6652900000000006</v>
      </c>
      <c r="Y140" s="3">
        <v>1.6332499999999999</v>
      </c>
      <c r="Z140" s="3">
        <v>3.2014749999999994</v>
      </c>
      <c r="AA140" s="3">
        <v>6.4638100000000005</v>
      </c>
      <c r="AB140" s="3">
        <v>12.866759999999999</v>
      </c>
      <c r="AC140" s="3"/>
      <c r="AD140">
        <v>31</v>
      </c>
      <c r="AE140" s="3">
        <v>2.1878600000000001</v>
      </c>
      <c r="AF140" s="3">
        <v>0.81507000000000007</v>
      </c>
      <c r="AG140" s="3">
        <v>1.5976900000000001</v>
      </c>
      <c r="AH140" s="3">
        <v>0.59016999999999997</v>
      </c>
      <c r="AI140" s="3">
        <v>3.7855500000000002</v>
      </c>
      <c r="AJ140" s="3"/>
      <c r="AK140">
        <v>31</v>
      </c>
      <c r="AL140" s="3">
        <v>27.116240000000001</v>
      </c>
      <c r="AM140" s="3">
        <v>2.4746199999999998</v>
      </c>
      <c r="AN140" s="3">
        <v>4.850715000000001</v>
      </c>
      <c r="AO140" s="3">
        <v>22.265519999999999</v>
      </c>
      <c r="AP140" s="3">
        <v>31.966950000000001</v>
      </c>
      <c r="AQ140" s="3"/>
      <c r="AX140" s="3"/>
    </row>
    <row r="141" spans="3:50" x14ac:dyDescent="0.35">
      <c r="Q141" s="3"/>
      <c r="R141" s="3"/>
      <c r="S141" s="3"/>
      <c r="T141" s="3"/>
      <c r="U141" s="3"/>
      <c r="V141" s="3"/>
      <c r="W141">
        <v>32</v>
      </c>
      <c r="X141" s="3">
        <v>7.0374599999999994</v>
      </c>
      <c r="Y141" s="3">
        <v>1.4448799999999999</v>
      </c>
      <c r="Z141" s="3">
        <v>2.8322400000000001</v>
      </c>
      <c r="AA141" s="3">
        <v>4.2052199999999997</v>
      </c>
      <c r="AB141" s="3">
        <v>9.8696999999999999</v>
      </c>
      <c r="AC141" s="3"/>
      <c r="AD141">
        <v>32</v>
      </c>
      <c r="AE141" s="3">
        <v>3.5271599999999999</v>
      </c>
      <c r="AF141" s="3">
        <v>1.04756</v>
      </c>
      <c r="AG141" s="3">
        <v>2.0534049999999997</v>
      </c>
      <c r="AH141" s="3">
        <v>1.4737500000000001</v>
      </c>
      <c r="AI141" s="3">
        <v>5.5805599999999993</v>
      </c>
      <c r="AJ141" s="3"/>
      <c r="AK141">
        <v>32</v>
      </c>
      <c r="AL141" s="3">
        <v>28.83887</v>
      </c>
      <c r="AM141" s="3">
        <v>2.5758799999999997</v>
      </c>
      <c r="AN141" s="3">
        <v>5.0492099999999969</v>
      </c>
      <c r="AO141" s="3">
        <v>23.789660000000001</v>
      </c>
      <c r="AP141" s="3">
        <v>33.888079999999995</v>
      </c>
      <c r="AQ141" s="3"/>
      <c r="AX141" s="3"/>
    </row>
    <row r="142" spans="3:50" x14ac:dyDescent="0.35">
      <c r="Q142" s="3"/>
      <c r="R142" s="3"/>
      <c r="S142" s="3"/>
      <c r="T142" s="3"/>
      <c r="U142" s="3"/>
      <c r="X142" s="3"/>
      <c r="Y142" s="3"/>
      <c r="Z142" s="3"/>
      <c r="AA142" s="3"/>
      <c r="AB142" s="3"/>
      <c r="AD142" s="1"/>
      <c r="AE142" s="3"/>
      <c r="AF142" s="3"/>
      <c r="AG142" s="3"/>
      <c r="AH142" s="3"/>
      <c r="AI142" s="3"/>
      <c r="AL142" s="3"/>
      <c r="AM142" s="3"/>
      <c r="AN142" s="3"/>
      <c r="AO142" s="3"/>
      <c r="AP142" s="3"/>
      <c r="AR142" s="1"/>
    </row>
    <row r="143" spans="3:50" x14ac:dyDescent="0.35">
      <c r="P143" s="1"/>
      <c r="Q143" s="3"/>
      <c r="R143" s="3"/>
      <c r="S143" s="3"/>
      <c r="T143" s="3"/>
      <c r="U143" s="3"/>
      <c r="W143" s="1" t="s">
        <v>87</v>
      </c>
      <c r="X143" s="3"/>
      <c r="Y143" s="3"/>
      <c r="Z143" s="3"/>
      <c r="AA143" s="3"/>
      <c r="AB143" s="3"/>
      <c r="AD143" s="1" t="s">
        <v>87</v>
      </c>
      <c r="AE143" s="3"/>
      <c r="AF143" s="3"/>
      <c r="AG143" s="3"/>
      <c r="AH143" s="3"/>
      <c r="AI143" s="3"/>
      <c r="AK143" s="1" t="s">
        <v>87</v>
      </c>
      <c r="AL143" s="3"/>
      <c r="AM143" s="3"/>
      <c r="AN143" s="3"/>
      <c r="AO143" s="3"/>
      <c r="AP143" s="3"/>
    </row>
    <row r="144" spans="3:50" x14ac:dyDescent="0.35">
      <c r="Q144" s="3"/>
      <c r="R144" s="3"/>
      <c r="S144" s="3"/>
      <c r="T144" s="3"/>
      <c r="U144" s="3"/>
      <c r="V144" s="3"/>
      <c r="W144">
        <v>1</v>
      </c>
      <c r="X144" s="3">
        <v>4.8208200000000003</v>
      </c>
      <c r="Y144" s="3">
        <v>1.3445400000000001</v>
      </c>
      <c r="Z144" s="3">
        <v>2.6355499999999998</v>
      </c>
      <c r="AA144" s="3">
        <v>2.18527</v>
      </c>
      <c r="AB144" s="3">
        <v>7.4563699999999997</v>
      </c>
      <c r="AC144" s="3"/>
      <c r="AD144">
        <v>1</v>
      </c>
      <c r="AE144" s="12" t="s">
        <v>90</v>
      </c>
      <c r="AF144" s="12" t="s">
        <v>90</v>
      </c>
      <c r="AG144" s="12" t="s">
        <v>90</v>
      </c>
      <c r="AH144" s="12" t="s">
        <v>90</v>
      </c>
      <c r="AI144" s="12" t="s">
        <v>90</v>
      </c>
      <c r="AJ144" s="3"/>
      <c r="AK144">
        <v>1</v>
      </c>
      <c r="AL144" s="3">
        <v>19.248000000000001</v>
      </c>
      <c r="AM144" s="3">
        <v>2.3592599999999999</v>
      </c>
      <c r="AN144" s="3">
        <v>4.624604999999999</v>
      </c>
      <c r="AO144" s="3">
        <v>14.6234</v>
      </c>
      <c r="AP144" s="3">
        <v>23.872609999999998</v>
      </c>
      <c r="AQ144" s="3"/>
      <c r="AX144" s="3"/>
    </row>
    <row r="145" spans="17:50" x14ac:dyDescent="0.35">
      <c r="Q145" s="3"/>
      <c r="R145" s="3"/>
      <c r="S145" s="3"/>
      <c r="T145" s="3"/>
      <c r="U145" s="3"/>
      <c r="V145" s="3"/>
      <c r="W145">
        <v>2</v>
      </c>
      <c r="X145" s="3">
        <v>9.618129999999999</v>
      </c>
      <c r="Y145" s="3">
        <v>1.44808</v>
      </c>
      <c r="Z145" s="3">
        <v>2.8385099999999999</v>
      </c>
      <c r="AA145" s="3">
        <v>6.7796200000000004</v>
      </c>
      <c r="AB145" s="3">
        <v>12.45664</v>
      </c>
      <c r="AC145" s="3"/>
      <c r="AD145">
        <v>2</v>
      </c>
      <c r="AE145" s="3">
        <v>1.2426599999999999</v>
      </c>
      <c r="AF145" s="3">
        <v>0.54698999999999998</v>
      </c>
      <c r="AG145" s="3">
        <v>1.07219</v>
      </c>
      <c r="AH145" s="3">
        <v>0.17047000000000001</v>
      </c>
      <c r="AI145" s="3">
        <v>2.3148499999999999</v>
      </c>
      <c r="AJ145" s="3"/>
      <c r="AK145">
        <v>2</v>
      </c>
      <c r="AL145" s="3">
        <v>28.614159999999998</v>
      </c>
      <c r="AM145" s="3">
        <v>2.24207</v>
      </c>
      <c r="AN145" s="3">
        <v>4.3948799999999988</v>
      </c>
      <c r="AO145" s="3">
        <v>24.219280000000001</v>
      </c>
      <c r="AP145" s="3">
        <v>33.009039999999999</v>
      </c>
      <c r="AQ145" s="3"/>
      <c r="AX145" s="3"/>
    </row>
    <row r="146" spans="17:50" x14ac:dyDescent="0.35">
      <c r="Q146" s="3"/>
      <c r="R146" s="3"/>
      <c r="S146" s="3"/>
      <c r="T146" s="3"/>
      <c r="U146" s="3"/>
      <c r="V146" s="3"/>
      <c r="W146">
        <v>3</v>
      </c>
      <c r="X146" s="3">
        <v>6.6056900000000001</v>
      </c>
      <c r="Y146" s="3">
        <v>1.8302400000000001</v>
      </c>
      <c r="Z146" s="3">
        <v>3.5876099999999997</v>
      </c>
      <c r="AA146" s="3">
        <v>3.0180799999999999</v>
      </c>
      <c r="AB146" s="3">
        <v>10.193299999999999</v>
      </c>
      <c r="AC146" s="3"/>
      <c r="AD146">
        <v>3</v>
      </c>
      <c r="AE146" s="12" t="s">
        <v>90</v>
      </c>
      <c r="AF146" s="12" t="s">
        <v>90</v>
      </c>
      <c r="AG146" s="12" t="s">
        <v>90</v>
      </c>
      <c r="AH146" s="12" t="s">
        <v>90</v>
      </c>
      <c r="AI146" s="12" t="s">
        <v>90</v>
      </c>
      <c r="AJ146" s="3"/>
      <c r="AK146">
        <v>3</v>
      </c>
      <c r="AL146" s="3">
        <v>50.271000000000001</v>
      </c>
      <c r="AM146" s="3">
        <v>3.7366200000000003</v>
      </c>
      <c r="AN146" s="3">
        <v>7.3244800000000012</v>
      </c>
      <c r="AO146" s="3">
        <v>42.94652</v>
      </c>
      <c r="AP146" s="3">
        <v>57.595480000000002</v>
      </c>
      <c r="AQ146" s="3"/>
      <c r="AX146" s="3"/>
    </row>
    <row r="147" spans="17:50" x14ac:dyDescent="0.35">
      <c r="Q147" s="3"/>
      <c r="R147" s="3"/>
      <c r="S147" s="3"/>
      <c r="T147" s="3"/>
      <c r="U147" s="3"/>
      <c r="V147" s="3"/>
      <c r="W147">
        <v>4</v>
      </c>
      <c r="X147" s="3">
        <v>13.560700000000001</v>
      </c>
      <c r="Y147" s="3">
        <v>2.4192100000000001</v>
      </c>
      <c r="Z147" s="3">
        <v>4.7421150000000001</v>
      </c>
      <c r="AA147" s="3">
        <v>8.8185900000000004</v>
      </c>
      <c r="AB147" s="3">
        <v>18.302820000000001</v>
      </c>
      <c r="AC147" s="3"/>
      <c r="AD147">
        <v>4</v>
      </c>
      <c r="AE147" s="3">
        <v>1.50508</v>
      </c>
      <c r="AF147" s="3">
        <v>0.86023000000000005</v>
      </c>
      <c r="AG147" s="3">
        <v>1.686205</v>
      </c>
      <c r="AH147" s="3">
        <v>0</v>
      </c>
      <c r="AI147" s="3">
        <v>3.19129</v>
      </c>
      <c r="AJ147" s="3"/>
      <c r="AK147">
        <v>4</v>
      </c>
      <c r="AL147" s="3">
        <v>20.10266</v>
      </c>
      <c r="AM147" s="3">
        <v>2.8539599999999998</v>
      </c>
      <c r="AN147" s="3">
        <v>5.5943050000000012</v>
      </c>
      <c r="AO147" s="3">
        <v>14.508360000000001</v>
      </c>
      <c r="AP147" s="3">
        <v>25.696970000000004</v>
      </c>
      <c r="AQ147" s="3"/>
      <c r="AX147" s="3"/>
    </row>
    <row r="148" spans="17:50" x14ac:dyDescent="0.35">
      <c r="Q148" s="3"/>
      <c r="R148" s="3"/>
      <c r="S148" s="3"/>
      <c r="T148" s="3"/>
      <c r="U148" s="3"/>
      <c r="V148" s="3"/>
      <c r="W148">
        <v>5</v>
      </c>
      <c r="X148" s="3">
        <v>4.1508700000000003</v>
      </c>
      <c r="Y148" s="3">
        <v>1.0333399999999999</v>
      </c>
      <c r="Z148" s="3">
        <v>2.0255450000000002</v>
      </c>
      <c r="AA148" s="3">
        <v>2.1253299999999999</v>
      </c>
      <c r="AB148" s="3">
        <v>6.1764200000000002</v>
      </c>
      <c r="AC148" s="3"/>
      <c r="AD148">
        <v>5</v>
      </c>
      <c r="AE148" s="3">
        <v>0.53642999999999996</v>
      </c>
      <c r="AF148" s="3">
        <v>0.37931999999999999</v>
      </c>
      <c r="AG148" s="3">
        <v>0.74353500000000006</v>
      </c>
      <c r="AH148" s="3">
        <v>0</v>
      </c>
      <c r="AI148" s="3">
        <v>1.2799700000000001</v>
      </c>
      <c r="AJ148" s="3"/>
      <c r="AK148">
        <v>5</v>
      </c>
      <c r="AL148" s="3">
        <v>52.487690000000001</v>
      </c>
      <c r="AM148" s="3">
        <v>2.47573</v>
      </c>
      <c r="AN148" s="3">
        <v>4.8528899999999986</v>
      </c>
      <c r="AO148" s="3">
        <v>47.634799999999998</v>
      </c>
      <c r="AP148" s="3">
        <v>57.340579999999996</v>
      </c>
      <c r="AQ148" s="3"/>
      <c r="AX148" s="3"/>
    </row>
    <row r="149" spans="17:50" x14ac:dyDescent="0.35">
      <c r="Q149" s="3"/>
      <c r="R149" s="3"/>
      <c r="S149" s="3"/>
      <c r="T149" s="3"/>
      <c r="U149" s="3"/>
      <c r="V149" s="3"/>
      <c r="W149">
        <v>6</v>
      </c>
      <c r="X149" s="3">
        <v>3.4425200000000005</v>
      </c>
      <c r="Y149" s="3">
        <v>1.37571</v>
      </c>
      <c r="Z149" s="3">
        <v>2.6966600000000005</v>
      </c>
      <c r="AA149" s="3">
        <v>0.74585999999999997</v>
      </c>
      <c r="AB149" s="3">
        <v>6.1391800000000005</v>
      </c>
      <c r="AC149" s="3"/>
      <c r="AD149">
        <v>6</v>
      </c>
      <c r="AE149" s="3">
        <v>0.57479999999999998</v>
      </c>
      <c r="AF149" s="3">
        <v>0.57479999999999998</v>
      </c>
      <c r="AG149" s="3">
        <v>1.1267149999999999</v>
      </c>
      <c r="AH149" s="3">
        <v>0</v>
      </c>
      <c r="AI149" s="3">
        <v>1.7015099999999999</v>
      </c>
      <c r="AJ149" s="3"/>
      <c r="AK149">
        <v>6</v>
      </c>
      <c r="AL149" s="3">
        <v>41.128259999999997</v>
      </c>
      <c r="AM149" s="3">
        <v>3.7354499999999997</v>
      </c>
      <c r="AN149" s="3">
        <v>7.3221950000000007</v>
      </c>
      <c r="AO149" s="3">
        <v>33.806069999999998</v>
      </c>
      <c r="AP149" s="3">
        <v>48.45046</v>
      </c>
      <c r="AQ149" s="3"/>
      <c r="AX149" s="3"/>
    </row>
    <row r="150" spans="17:50" x14ac:dyDescent="0.35">
      <c r="Q150" s="3"/>
      <c r="R150" s="3"/>
      <c r="S150" s="3"/>
      <c r="T150" s="3"/>
      <c r="U150" s="3"/>
      <c r="V150" s="3"/>
      <c r="W150">
        <v>7</v>
      </c>
      <c r="X150" s="3">
        <v>12.41184</v>
      </c>
      <c r="Y150" s="3">
        <v>1.7111799999999999</v>
      </c>
      <c r="Z150" s="3">
        <v>3.3542299999999994</v>
      </c>
      <c r="AA150" s="3">
        <v>9.0576100000000004</v>
      </c>
      <c r="AB150" s="3">
        <v>15.766069999999999</v>
      </c>
      <c r="AC150" s="3"/>
      <c r="AD150">
        <v>7</v>
      </c>
      <c r="AE150" s="3">
        <v>0.45643</v>
      </c>
      <c r="AF150" s="3">
        <v>0.32274999999999998</v>
      </c>
      <c r="AG150" s="3">
        <v>0.63264500000000001</v>
      </c>
      <c r="AH150" s="3">
        <v>0</v>
      </c>
      <c r="AI150" s="3">
        <v>1.08907</v>
      </c>
      <c r="AJ150" s="3"/>
      <c r="AK150">
        <v>7</v>
      </c>
      <c r="AL150" s="3">
        <v>39.201300000000003</v>
      </c>
      <c r="AM150" s="3">
        <v>2.4662300000000004</v>
      </c>
      <c r="AN150" s="3">
        <v>4.8342750000000017</v>
      </c>
      <c r="AO150" s="3">
        <v>34.367019999999997</v>
      </c>
      <c r="AP150" s="3">
        <v>44.03557</v>
      </c>
      <c r="AQ150" s="3"/>
      <c r="AX150" s="3"/>
    </row>
    <row r="151" spans="17:50" x14ac:dyDescent="0.35">
      <c r="Q151" s="3"/>
      <c r="R151" s="3"/>
      <c r="S151" s="3"/>
      <c r="T151" s="3"/>
      <c r="U151" s="3"/>
      <c r="V151" s="3"/>
      <c r="W151">
        <v>8</v>
      </c>
      <c r="X151" s="3">
        <v>17.340230000000002</v>
      </c>
      <c r="Y151" s="3">
        <v>3.7800699999999998</v>
      </c>
      <c r="Z151" s="3">
        <v>7.4096499999999992</v>
      </c>
      <c r="AA151" s="3">
        <v>9.9305799999999991</v>
      </c>
      <c r="AB151" s="3">
        <v>24.749879999999997</v>
      </c>
      <c r="AC151" s="3"/>
      <c r="AD151">
        <v>8</v>
      </c>
      <c r="AE151" s="3">
        <v>2.09009</v>
      </c>
      <c r="AF151" s="3">
        <v>1.4663600000000001</v>
      </c>
      <c r="AG151" s="3">
        <v>2.8743349999999999</v>
      </c>
      <c r="AH151" s="3">
        <v>0</v>
      </c>
      <c r="AI151" s="3">
        <v>4.9644199999999996</v>
      </c>
      <c r="AJ151" s="3"/>
      <c r="AK151">
        <v>8</v>
      </c>
      <c r="AL151" s="3">
        <v>54.320749999999997</v>
      </c>
      <c r="AM151" s="3">
        <v>2.3851</v>
      </c>
      <c r="AN151" s="3">
        <v>4.6752450000000003</v>
      </c>
      <c r="AO151" s="3">
        <v>49.645499999999998</v>
      </c>
      <c r="AP151" s="3">
        <v>58.995989999999999</v>
      </c>
      <c r="AQ151" s="3"/>
      <c r="AX151" s="3"/>
    </row>
    <row r="152" spans="17:50" x14ac:dyDescent="0.35">
      <c r="Q152" s="3"/>
      <c r="R152" s="3"/>
      <c r="S152" s="3"/>
      <c r="T152" s="3"/>
      <c r="U152" s="3"/>
      <c r="V152" s="3"/>
      <c r="W152">
        <v>9</v>
      </c>
      <c r="X152" s="3">
        <v>3.6409099999999999</v>
      </c>
      <c r="Y152" s="3">
        <v>0.82576000000000005</v>
      </c>
      <c r="Z152" s="3">
        <v>1.6186549999999997</v>
      </c>
      <c r="AA152" s="3">
        <v>2.0222500000000001</v>
      </c>
      <c r="AB152" s="3">
        <v>5.2595599999999996</v>
      </c>
      <c r="AC152" s="3"/>
      <c r="AD152">
        <v>9</v>
      </c>
      <c r="AE152" s="3">
        <v>0.61072000000000004</v>
      </c>
      <c r="AF152" s="3">
        <v>0.35289000000000004</v>
      </c>
      <c r="AG152" s="3">
        <v>0.69172499999999992</v>
      </c>
      <c r="AH152" s="3">
        <v>0</v>
      </c>
      <c r="AI152" s="3">
        <v>1.3024499999999999</v>
      </c>
      <c r="AJ152" s="3"/>
      <c r="AK152">
        <v>9</v>
      </c>
      <c r="AL152" s="3">
        <v>28.237469999999998</v>
      </c>
      <c r="AM152" s="3">
        <v>2.0325699999999998</v>
      </c>
      <c r="AN152" s="3">
        <v>3.9842249999999986</v>
      </c>
      <c r="AO152" s="3">
        <v>24.253250000000001</v>
      </c>
      <c r="AP152" s="3">
        <v>32.221699999999998</v>
      </c>
      <c r="AQ152" s="3"/>
      <c r="AX152" s="3"/>
    </row>
    <row r="153" spans="17:50" x14ac:dyDescent="0.35">
      <c r="Q153" s="3"/>
      <c r="R153" s="3"/>
      <c r="S153" s="3"/>
      <c r="T153" s="3"/>
      <c r="U153" s="3"/>
      <c r="V153" s="3"/>
      <c r="W153">
        <v>10</v>
      </c>
      <c r="X153" s="3">
        <v>9.5372299999999992</v>
      </c>
      <c r="Y153" s="3">
        <v>1.7838000000000001</v>
      </c>
      <c r="Z153" s="3">
        <v>3.4965800000000002</v>
      </c>
      <c r="AA153" s="3">
        <v>6.0406500000000003</v>
      </c>
      <c r="AB153" s="3">
        <v>13.033810000000001</v>
      </c>
      <c r="AC153" s="3"/>
      <c r="AD153">
        <v>10</v>
      </c>
      <c r="AE153" s="3">
        <v>0.32289000000000001</v>
      </c>
      <c r="AF153" s="3">
        <v>0.32289000000000001</v>
      </c>
      <c r="AG153" s="3">
        <v>0.63293500000000003</v>
      </c>
      <c r="AH153" s="3">
        <v>0</v>
      </c>
      <c r="AI153" s="3">
        <v>0.95583000000000007</v>
      </c>
      <c r="AJ153" s="3"/>
      <c r="AK153">
        <v>10</v>
      </c>
      <c r="AL153" s="3">
        <v>29.702309999999997</v>
      </c>
      <c r="AM153" s="3">
        <v>2.7803</v>
      </c>
      <c r="AN153" s="3">
        <v>5.4499200000000023</v>
      </c>
      <c r="AO153" s="3">
        <v>24.252389999999998</v>
      </c>
      <c r="AP153" s="3">
        <v>35.152230000000003</v>
      </c>
      <c r="AQ153" s="3"/>
      <c r="AX153" s="3"/>
    </row>
    <row r="154" spans="17:50" x14ac:dyDescent="0.35">
      <c r="Q154" s="3"/>
      <c r="R154" s="3"/>
      <c r="S154" s="3"/>
      <c r="T154" s="3"/>
      <c r="U154" s="3"/>
      <c r="V154" s="3"/>
      <c r="W154">
        <v>11</v>
      </c>
      <c r="X154" s="3">
        <v>6.8300600000000005</v>
      </c>
      <c r="Y154" s="3">
        <v>1.21068</v>
      </c>
      <c r="Z154" s="3">
        <v>2.3731599999999999</v>
      </c>
      <c r="AA154" s="3">
        <v>4.4569000000000001</v>
      </c>
      <c r="AB154" s="3">
        <v>9.20322</v>
      </c>
      <c r="AC154" s="3"/>
      <c r="AD154">
        <v>11</v>
      </c>
      <c r="AE154" s="3">
        <v>0.43862000000000001</v>
      </c>
      <c r="AF154" s="3">
        <v>0.31020999999999999</v>
      </c>
      <c r="AG154" s="3">
        <v>0.60806499999999997</v>
      </c>
      <c r="AH154" s="3">
        <v>0</v>
      </c>
      <c r="AI154" s="3">
        <v>1.0466899999999999</v>
      </c>
      <c r="AJ154" s="3"/>
      <c r="AK154">
        <v>11</v>
      </c>
      <c r="AL154" s="3">
        <v>38.391940000000005</v>
      </c>
      <c r="AM154" s="3">
        <v>2.54759</v>
      </c>
      <c r="AN154" s="3">
        <v>4.993744999999997</v>
      </c>
      <c r="AO154" s="3">
        <v>33.398200000000003</v>
      </c>
      <c r="AP154" s="3">
        <v>43.385689999999997</v>
      </c>
      <c r="AQ154" s="3"/>
      <c r="AX154" s="3"/>
    </row>
    <row r="155" spans="17:50" x14ac:dyDescent="0.35">
      <c r="Q155" s="3"/>
      <c r="R155" s="3"/>
      <c r="S155" s="3"/>
      <c r="T155" s="3"/>
      <c r="U155" s="3"/>
      <c r="V155" s="3"/>
      <c r="W155">
        <v>12</v>
      </c>
      <c r="X155" s="3">
        <v>13.74607</v>
      </c>
      <c r="Y155" s="3">
        <v>1.7358499999999999</v>
      </c>
      <c r="Z155" s="3">
        <v>3.40259</v>
      </c>
      <c r="AA155" s="3">
        <v>10.34348</v>
      </c>
      <c r="AB155" s="3">
        <v>17.14866</v>
      </c>
      <c r="AC155" s="3"/>
      <c r="AD155">
        <v>12</v>
      </c>
      <c r="AE155" s="3">
        <v>0.48562</v>
      </c>
      <c r="AF155" s="3">
        <v>0.33979000000000004</v>
      </c>
      <c r="AG155" s="3">
        <v>0.666045</v>
      </c>
      <c r="AH155" s="3">
        <v>0</v>
      </c>
      <c r="AI155" s="3">
        <v>1.1516599999999999</v>
      </c>
      <c r="AJ155" s="3"/>
      <c r="AK155">
        <v>12</v>
      </c>
      <c r="AL155" s="3">
        <v>39.442169999999997</v>
      </c>
      <c r="AM155" s="3">
        <v>2.5072899999999998</v>
      </c>
      <c r="AN155" s="3">
        <v>4.9147550000000031</v>
      </c>
      <c r="AO155" s="3">
        <v>34.527409999999996</v>
      </c>
      <c r="AP155" s="3">
        <v>44.356920000000002</v>
      </c>
      <c r="AQ155" s="3"/>
      <c r="AX155" s="3"/>
    </row>
    <row r="156" spans="17:50" x14ac:dyDescent="0.35">
      <c r="Q156" s="3"/>
      <c r="R156" s="3"/>
      <c r="S156" s="3"/>
      <c r="T156" s="3"/>
      <c r="U156" s="3"/>
      <c r="V156" s="3"/>
      <c r="W156">
        <v>13</v>
      </c>
      <c r="X156" s="3">
        <v>6.961009999999999</v>
      </c>
      <c r="Y156" s="3">
        <v>1.27525</v>
      </c>
      <c r="Z156" s="3">
        <v>2.4997349999999994</v>
      </c>
      <c r="AA156" s="3">
        <v>4.4612800000000004</v>
      </c>
      <c r="AB156" s="3">
        <v>9.4607499999999991</v>
      </c>
      <c r="AC156" s="3"/>
      <c r="AD156">
        <v>13</v>
      </c>
      <c r="AE156" s="3">
        <v>0.26827000000000001</v>
      </c>
      <c r="AF156" s="3">
        <v>0.26827000000000001</v>
      </c>
      <c r="AG156" s="3">
        <v>0.52585499999999996</v>
      </c>
      <c r="AH156" s="3">
        <v>0</v>
      </c>
      <c r="AI156" s="3">
        <v>0.79412000000000005</v>
      </c>
      <c r="AJ156" s="3"/>
      <c r="AK156">
        <v>13</v>
      </c>
      <c r="AL156" s="3">
        <v>34.154879999999999</v>
      </c>
      <c r="AM156" s="3">
        <v>2.4426799999999997</v>
      </c>
      <c r="AN156" s="3">
        <v>4.7881050000000016</v>
      </c>
      <c r="AO156" s="3">
        <v>29.366779999999999</v>
      </c>
      <c r="AP156" s="3">
        <v>38.942990000000002</v>
      </c>
      <c r="AQ156" s="3"/>
      <c r="AX156" s="3"/>
    </row>
    <row r="157" spans="17:50" x14ac:dyDescent="0.35">
      <c r="Q157" s="3"/>
      <c r="R157" s="3"/>
      <c r="S157" s="3"/>
      <c r="T157" s="3"/>
      <c r="U157" s="3"/>
      <c r="V157" s="3"/>
      <c r="W157">
        <v>14</v>
      </c>
      <c r="X157" s="3">
        <v>5.9290799999999999</v>
      </c>
      <c r="Y157" s="3">
        <v>1.0938300000000001</v>
      </c>
      <c r="Z157" s="3">
        <v>2.14412</v>
      </c>
      <c r="AA157" s="3">
        <v>3.7849599999999999</v>
      </c>
      <c r="AB157" s="3">
        <v>8.0731999999999999</v>
      </c>
      <c r="AC157" s="3"/>
      <c r="AD157">
        <v>14</v>
      </c>
      <c r="AE157" s="3">
        <v>1.2339100000000001</v>
      </c>
      <c r="AF157" s="3">
        <v>0.50048999999999999</v>
      </c>
      <c r="AG157" s="3">
        <v>0.98105500000000001</v>
      </c>
      <c r="AH157" s="3">
        <v>0.25286000000000003</v>
      </c>
      <c r="AI157" s="3">
        <v>2.2149700000000001</v>
      </c>
      <c r="AJ157" s="3"/>
      <c r="AK157">
        <v>14</v>
      </c>
      <c r="AL157" s="3">
        <v>30.708400000000001</v>
      </c>
      <c r="AM157" s="3">
        <v>2.1151900000000001</v>
      </c>
      <c r="AN157" s="3">
        <v>4.1461750000000031</v>
      </c>
      <c r="AO157" s="3">
        <v>26.562219999999996</v>
      </c>
      <c r="AP157" s="3">
        <v>34.854570000000002</v>
      </c>
      <c r="AQ157" s="3"/>
      <c r="AX157" s="3"/>
    </row>
    <row r="158" spans="17:50" x14ac:dyDescent="0.35">
      <c r="Q158" s="3"/>
      <c r="R158" s="3"/>
      <c r="S158" s="3"/>
      <c r="T158" s="3"/>
      <c r="U158" s="3"/>
      <c r="V158" s="3"/>
      <c r="W158">
        <v>15</v>
      </c>
      <c r="X158" s="3">
        <v>6.3167</v>
      </c>
      <c r="Y158" s="3">
        <v>1.11609</v>
      </c>
      <c r="Z158" s="3">
        <v>2.1877500000000003</v>
      </c>
      <c r="AA158" s="3">
        <v>4.1289499999999997</v>
      </c>
      <c r="AB158" s="3">
        <v>8.5044500000000003</v>
      </c>
      <c r="AC158" s="3"/>
      <c r="AD158">
        <v>15</v>
      </c>
      <c r="AE158" s="3">
        <v>0.56458999999999993</v>
      </c>
      <c r="AF158" s="3">
        <v>0.32604</v>
      </c>
      <c r="AG158" s="3">
        <v>0.63910500000000003</v>
      </c>
      <c r="AH158" s="3">
        <v>0</v>
      </c>
      <c r="AI158" s="3">
        <v>1.2037</v>
      </c>
      <c r="AJ158" s="3"/>
      <c r="AK158">
        <v>15</v>
      </c>
      <c r="AL158" s="3">
        <v>29.443419999999996</v>
      </c>
      <c r="AM158" s="3">
        <v>2.0530200000000001</v>
      </c>
      <c r="AN158" s="3">
        <v>4.0243100000000016</v>
      </c>
      <c r="AO158" s="3">
        <v>25.41911</v>
      </c>
      <c r="AP158" s="3">
        <v>33.467730000000003</v>
      </c>
      <c r="AQ158" s="3"/>
      <c r="AX158" s="3"/>
    </row>
    <row r="159" spans="17:50" x14ac:dyDescent="0.35">
      <c r="Q159" s="3"/>
      <c r="R159" s="3"/>
      <c r="S159" s="3"/>
      <c r="T159" s="3"/>
      <c r="U159" s="3"/>
      <c r="V159" s="3"/>
      <c r="W159">
        <v>16</v>
      </c>
      <c r="X159" s="3">
        <v>5.0240800000000005</v>
      </c>
      <c r="Y159" s="3">
        <v>1.0420400000000001</v>
      </c>
      <c r="Z159" s="3">
        <v>2.0425950000000004</v>
      </c>
      <c r="AA159" s="3">
        <v>2.9814799999999999</v>
      </c>
      <c r="AB159" s="3">
        <v>7.0666700000000002</v>
      </c>
      <c r="AC159" s="3"/>
      <c r="AD159">
        <v>16</v>
      </c>
      <c r="AE159" s="3">
        <v>0.22891999999999998</v>
      </c>
      <c r="AF159" s="3">
        <v>0.22891999999999998</v>
      </c>
      <c r="AG159" s="3">
        <v>0.44872500000000004</v>
      </c>
      <c r="AH159" s="3">
        <v>0</v>
      </c>
      <c r="AI159" s="3">
        <v>0.67764000000000002</v>
      </c>
      <c r="AJ159" s="3"/>
      <c r="AK159">
        <v>16</v>
      </c>
      <c r="AL159" s="3">
        <v>31.976990000000001</v>
      </c>
      <c r="AM159" s="3">
        <v>2.2195100000000001</v>
      </c>
      <c r="AN159" s="3">
        <v>4.3506500000000017</v>
      </c>
      <c r="AO159" s="3">
        <v>27.626339999999999</v>
      </c>
      <c r="AP159" s="3">
        <v>36.327640000000002</v>
      </c>
      <c r="AQ159" s="3"/>
      <c r="AX159" s="3"/>
    </row>
    <row r="160" spans="17:50" x14ac:dyDescent="0.35">
      <c r="Q160" s="3"/>
      <c r="R160" s="3"/>
      <c r="S160" s="3"/>
      <c r="T160" s="3"/>
      <c r="U160" s="3"/>
      <c r="V160" s="3"/>
      <c r="W160">
        <v>17</v>
      </c>
      <c r="X160" s="3">
        <v>9.1731300000000005</v>
      </c>
      <c r="Y160" s="3">
        <v>1.7330399999999999</v>
      </c>
      <c r="Z160" s="3">
        <v>3.3970850000000006</v>
      </c>
      <c r="AA160" s="3">
        <v>5.7760400000000001</v>
      </c>
      <c r="AB160" s="3">
        <v>12.570210000000001</v>
      </c>
      <c r="AC160" s="3"/>
      <c r="AD160">
        <v>17</v>
      </c>
      <c r="AE160" s="3">
        <v>0.32605000000000001</v>
      </c>
      <c r="AF160" s="3">
        <v>0.32605000000000001</v>
      </c>
      <c r="AG160" s="3">
        <v>0.63912500000000005</v>
      </c>
      <c r="AH160" s="3">
        <v>0</v>
      </c>
      <c r="AI160" s="3">
        <v>0.96518000000000004</v>
      </c>
      <c r="AJ160" s="3"/>
      <c r="AK160">
        <v>17</v>
      </c>
      <c r="AL160" s="3">
        <v>24.32141</v>
      </c>
      <c r="AM160" s="3">
        <v>2.5828600000000002</v>
      </c>
      <c r="AN160" s="3">
        <v>5.0629050000000007</v>
      </c>
      <c r="AO160" s="3">
        <v>19.258510000000001</v>
      </c>
      <c r="AP160" s="3">
        <v>29.384320000000002</v>
      </c>
      <c r="AQ160" s="3"/>
      <c r="AX160" s="3"/>
    </row>
    <row r="161" spans="17:50" x14ac:dyDescent="0.35">
      <c r="Q161" s="3"/>
      <c r="R161" s="3"/>
      <c r="S161" s="3"/>
      <c r="T161" s="3"/>
      <c r="U161" s="3"/>
      <c r="V161" s="3"/>
      <c r="W161">
        <v>18</v>
      </c>
      <c r="X161" s="3">
        <v>9.0073500000000006</v>
      </c>
      <c r="Y161" s="3">
        <v>1.8826099999999999</v>
      </c>
      <c r="Z161" s="3">
        <v>3.6902750000000002</v>
      </c>
      <c r="AA161" s="3">
        <v>5.3170700000000002</v>
      </c>
      <c r="AB161" s="3">
        <v>12.697620000000001</v>
      </c>
      <c r="AC161" s="3"/>
      <c r="AD161">
        <v>18</v>
      </c>
      <c r="AE161" s="3">
        <v>0.84583999999999993</v>
      </c>
      <c r="AF161" s="3">
        <v>0.59921999999999997</v>
      </c>
      <c r="AG161" s="3">
        <v>1.17459</v>
      </c>
      <c r="AH161" s="3">
        <v>0</v>
      </c>
      <c r="AI161" s="3">
        <v>2.0204300000000002</v>
      </c>
      <c r="AJ161" s="3"/>
      <c r="AK161">
        <v>18</v>
      </c>
      <c r="AL161" s="3">
        <v>26.101220000000001</v>
      </c>
      <c r="AM161" s="3">
        <v>2.9132000000000002</v>
      </c>
      <c r="AN161" s="3">
        <v>5.7104300000000023</v>
      </c>
      <c r="AO161" s="3">
        <v>20.390789999999999</v>
      </c>
      <c r="AP161" s="3">
        <v>31.811650000000004</v>
      </c>
      <c r="AQ161" s="3"/>
      <c r="AX161" s="3"/>
    </row>
    <row r="162" spans="17:50" x14ac:dyDescent="0.35">
      <c r="Q162" s="3"/>
      <c r="R162" s="3"/>
      <c r="S162" s="3"/>
      <c r="T162" s="3"/>
      <c r="U162" s="3"/>
      <c r="V162" s="3"/>
      <c r="W162">
        <v>19</v>
      </c>
      <c r="X162" s="3">
        <v>6.1700800000000005</v>
      </c>
      <c r="Y162" s="3">
        <v>1.2281</v>
      </c>
      <c r="Z162" s="3">
        <v>2.4073099999999998</v>
      </c>
      <c r="AA162" s="3">
        <v>3.7627700000000002</v>
      </c>
      <c r="AB162" s="3">
        <v>8.5773899999999994</v>
      </c>
      <c r="AC162" s="3"/>
      <c r="AD162">
        <v>19</v>
      </c>
      <c r="AE162" s="3">
        <v>0.66899000000000008</v>
      </c>
      <c r="AF162" s="3">
        <v>0.38624999999999998</v>
      </c>
      <c r="AG162" s="3">
        <v>0.75713000000000008</v>
      </c>
      <c r="AH162" s="3">
        <v>0</v>
      </c>
      <c r="AI162" s="3">
        <v>1.4261200000000001</v>
      </c>
      <c r="AJ162" s="3"/>
      <c r="AK162">
        <v>19</v>
      </c>
      <c r="AL162" s="3">
        <v>41.11786</v>
      </c>
      <c r="AM162" s="3">
        <v>2.4647800000000002</v>
      </c>
      <c r="AN162" s="3">
        <v>4.831430000000001</v>
      </c>
      <c r="AO162" s="3">
        <v>36.286429999999996</v>
      </c>
      <c r="AP162" s="3">
        <v>45.949289999999998</v>
      </c>
      <c r="AQ162" s="3"/>
      <c r="AX162" s="3"/>
    </row>
    <row r="163" spans="17:50" x14ac:dyDescent="0.35">
      <c r="Q163" s="3"/>
      <c r="R163" s="3"/>
      <c r="S163" s="3"/>
      <c r="T163" s="3"/>
      <c r="U163" s="3"/>
      <c r="V163" s="3"/>
      <c r="W163">
        <v>20</v>
      </c>
      <c r="X163" s="3">
        <v>13.064329999999998</v>
      </c>
      <c r="Y163" s="3">
        <v>1.62734</v>
      </c>
      <c r="Z163" s="3">
        <v>3.1899050000000004</v>
      </c>
      <c r="AA163" s="3">
        <v>9.8744299999999985</v>
      </c>
      <c r="AB163" s="3">
        <v>16.254239999999999</v>
      </c>
      <c r="AC163" s="3"/>
      <c r="AD163">
        <v>20</v>
      </c>
      <c r="AE163" s="3">
        <v>0.74170999999999998</v>
      </c>
      <c r="AF163" s="3">
        <v>0.42551999999999995</v>
      </c>
      <c r="AG163" s="3">
        <v>0.83409500000000003</v>
      </c>
      <c r="AH163" s="3">
        <v>0</v>
      </c>
      <c r="AI163" s="3">
        <v>1.5758100000000002</v>
      </c>
      <c r="AJ163" s="3"/>
      <c r="AK163">
        <v>20</v>
      </c>
      <c r="AL163" s="3">
        <v>32.126640000000002</v>
      </c>
      <c r="AM163" s="3">
        <v>2.2791899999999998</v>
      </c>
      <c r="AN163" s="3">
        <v>4.4676399999999994</v>
      </c>
      <c r="AO163" s="3">
        <v>27.658999999999999</v>
      </c>
      <c r="AP163" s="3">
        <v>36.594279999999998</v>
      </c>
      <c r="AQ163" s="3"/>
      <c r="AX163" s="3"/>
    </row>
    <row r="164" spans="17:50" x14ac:dyDescent="0.35">
      <c r="Q164" s="3"/>
      <c r="R164" s="3"/>
      <c r="S164" s="3"/>
      <c r="T164" s="3"/>
      <c r="U164" s="3"/>
      <c r="V164" s="3"/>
      <c r="W164">
        <v>21</v>
      </c>
      <c r="X164" s="3">
        <v>6.5497299999999994</v>
      </c>
      <c r="Y164" s="3">
        <v>1.14669</v>
      </c>
      <c r="Z164" s="3">
        <v>2.2477249999999995</v>
      </c>
      <c r="AA164" s="3">
        <v>4.3020000000000005</v>
      </c>
      <c r="AB164" s="3">
        <v>8.7974499999999995</v>
      </c>
      <c r="AC164" s="3"/>
      <c r="AD164">
        <v>21</v>
      </c>
      <c r="AE164" s="3">
        <v>0.64879999999999993</v>
      </c>
      <c r="AF164" s="3">
        <v>0.37014000000000002</v>
      </c>
      <c r="AG164" s="3">
        <v>0.72553499999999993</v>
      </c>
      <c r="AH164" s="3">
        <v>0</v>
      </c>
      <c r="AI164" s="3">
        <v>1.3743399999999999</v>
      </c>
      <c r="AJ164" s="3"/>
      <c r="AK164">
        <v>21</v>
      </c>
      <c r="AL164" s="3">
        <v>40.362259999999999</v>
      </c>
      <c r="AM164" s="3">
        <v>2.2520700000000002</v>
      </c>
      <c r="AN164" s="3">
        <v>4.4144900000000007</v>
      </c>
      <c r="AO164" s="3">
        <v>35.947769999999998</v>
      </c>
      <c r="AP164" s="3">
        <v>44.77675</v>
      </c>
      <c r="AQ164" s="3"/>
      <c r="AS164" s="13"/>
      <c r="AT164" s="13"/>
      <c r="AU164" s="13"/>
      <c r="AV164" s="13"/>
      <c r="AW164" s="13"/>
      <c r="AX164" s="3"/>
    </row>
    <row r="165" spans="17:50" x14ac:dyDescent="0.35">
      <c r="Q165" s="3"/>
      <c r="R165" s="3"/>
      <c r="S165" s="3"/>
      <c r="T165" s="3"/>
      <c r="U165" s="3"/>
      <c r="V165" s="3"/>
      <c r="W165">
        <v>22</v>
      </c>
      <c r="X165" s="3">
        <v>9.0377100000000006</v>
      </c>
      <c r="Y165" s="3">
        <v>1.7126800000000002</v>
      </c>
      <c r="Z165" s="3">
        <v>3.3571700000000004</v>
      </c>
      <c r="AA165" s="3">
        <v>5.6805399999999997</v>
      </c>
      <c r="AB165" s="3">
        <v>12.394880000000001</v>
      </c>
      <c r="AC165" s="3"/>
      <c r="AD165">
        <v>22</v>
      </c>
      <c r="AE165" s="3">
        <v>0.60741000000000001</v>
      </c>
      <c r="AF165" s="3">
        <v>0.42659000000000002</v>
      </c>
      <c r="AG165" s="3">
        <v>0.83619500000000002</v>
      </c>
      <c r="AH165" s="3">
        <v>0</v>
      </c>
      <c r="AI165" s="3">
        <v>1.4436</v>
      </c>
      <c r="AJ165" s="3"/>
      <c r="AK165">
        <v>22</v>
      </c>
      <c r="AL165" s="3">
        <v>34.21808</v>
      </c>
      <c r="AM165" s="3">
        <v>2.8552200000000001</v>
      </c>
      <c r="AN165" s="3">
        <v>5.5967699999999994</v>
      </c>
      <c r="AO165" s="3">
        <v>28.621310000000001</v>
      </c>
      <c r="AP165" s="3">
        <v>39.81485</v>
      </c>
      <c r="AQ165" s="3"/>
      <c r="AX165" s="3"/>
    </row>
    <row r="166" spans="17:50" x14ac:dyDescent="0.35">
      <c r="Q166" s="3"/>
      <c r="R166" s="3"/>
      <c r="S166" s="3"/>
      <c r="T166" s="3"/>
      <c r="U166" s="3"/>
      <c r="V166" s="3"/>
      <c r="W166">
        <v>23</v>
      </c>
      <c r="X166" s="3">
        <v>12.53167</v>
      </c>
      <c r="Y166" s="3">
        <v>2.0319400000000001</v>
      </c>
      <c r="Z166" s="3">
        <v>3.9829899999999991</v>
      </c>
      <c r="AA166" s="3">
        <v>8.5486800000000009</v>
      </c>
      <c r="AB166" s="3">
        <v>16.514659999999999</v>
      </c>
      <c r="AC166" s="3"/>
      <c r="AD166">
        <v>23</v>
      </c>
      <c r="AE166" s="3">
        <v>0.68926999999999994</v>
      </c>
      <c r="AF166" s="3">
        <v>0.48738999999999993</v>
      </c>
      <c r="AG166" s="3">
        <v>0.95538499999999993</v>
      </c>
      <c r="AH166" s="3">
        <v>0</v>
      </c>
      <c r="AI166" s="3">
        <v>1.6446599999999998</v>
      </c>
      <c r="AJ166" s="3"/>
      <c r="AK166">
        <v>23</v>
      </c>
      <c r="AL166" s="3">
        <v>33.364620000000002</v>
      </c>
      <c r="AM166" s="3">
        <v>2.8678400000000002</v>
      </c>
      <c r="AN166" s="3">
        <v>5.621515000000004</v>
      </c>
      <c r="AO166" s="3">
        <v>27.743109999999998</v>
      </c>
      <c r="AP166" s="3">
        <v>38.986140000000006</v>
      </c>
      <c r="AQ166" s="3"/>
      <c r="AX166" s="3"/>
    </row>
    <row r="167" spans="17:50" x14ac:dyDescent="0.35">
      <c r="Q167" s="3"/>
      <c r="R167" s="3"/>
      <c r="S167" s="3"/>
      <c r="T167" s="3"/>
      <c r="U167" s="3"/>
      <c r="V167" s="3"/>
      <c r="W167">
        <v>24</v>
      </c>
      <c r="X167" s="3">
        <v>8.4303900000000009</v>
      </c>
      <c r="Y167" s="3">
        <v>1.4519600000000001</v>
      </c>
      <c r="Z167" s="3">
        <v>2.8461100000000004</v>
      </c>
      <c r="AA167" s="3">
        <v>5.5842799999999997</v>
      </c>
      <c r="AB167" s="3">
        <v>11.2765</v>
      </c>
      <c r="AC167" s="3"/>
      <c r="AD167">
        <v>24</v>
      </c>
      <c r="AE167" s="3">
        <v>0.54584999999999995</v>
      </c>
      <c r="AF167" s="3">
        <v>0.38600000000000001</v>
      </c>
      <c r="AG167" s="3">
        <v>0.75662499999999988</v>
      </c>
      <c r="AH167" s="3">
        <v>0</v>
      </c>
      <c r="AI167" s="3">
        <v>1.3024799999999999</v>
      </c>
      <c r="AJ167" s="3"/>
      <c r="AK167">
        <v>24</v>
      </c>
      <c r="AL167" s="3">
        <v>29.132730000000002</v>
      </c>
      <c r="AM167" s="3">
        <v>2.2962199999999999</v>
      </c>
      <c r="AN167" s="3">
        <v>4.5010249999999985</v>
      </c>
      <c r="AO167" s="3">
        <v>24.631700000000002</v>
      </c>
      <c r="AP167" s="3">
        <v>33.633749999999999</v>
      </c>
      <c r="AQ167" s="3"/>
      <c r="AX167" s="3"/>
    </row>
    <row r="168" spans="17:50" x14ac:dyDescent="0.35">
      <c r="Q168" s="3"/>
      <c r="R168" s="3"/>
      <c r="S168" s="3"/>
      <c r="T168" s="3"/>
      <c r="U168" s="3"/>
      <c r="V168" s="3"/>
      <c r="W168">
        <v>25</v>
      </c>
      <c r="X168" s="3">
        <v>5.2481999999999998</v>
      </c>
      <c r="Y168" s="3">
        <v>1.4080900000000001</v>
      </c>
      <c r="Z168" s="3">
        <v>2.7601149999999999</v>
      </c>
      <c r="AA168" s="3">
        <v>2.4880800000000001</v>
      </c>
      <c r="AB168" s="3">
        <v>8.0083099999999998</v>
      </c>
      <c r="AC168" s="3"/>
      <c r="AD168">
        <v>25</v>
      </c>
      <c r="AE168" s="3">
        <v>0.49184</v>
      </c>
      <c r="AF168" s="3">
        <v>0.34781000000000001</v>
      </c>
      <c r="AG168" s="3">
        <v>0.68176500000000007</v>
      </c>
      <c r="AH168" s="3">
        <v>0</v>
      </c>
      <c r="AI168" s="3">
        <v>1.17361</v>
      </c>
      <c r="AJ168" s="3"/>
      <c r="AK168">
        <v>25</v>
      </c>
      <c r="AL168" s="3">
        <v>28.309050000000003</v>
      </c>
      <c r="AM168" s="3">
        <v>2.4838</v>
      </c>
      <c r="AN168" s="3">
        <v>4.8687149999999999</v>
      </c>
      <c r="AO168" s="3">
        <v>23.440340000000003</v>
      </c>
      <c r="AP168" s="3">
        <v>33.177770000000002</v>
      </c>
      <c r="AQ168" s="3"/>
      <c r="AX168" s="3"/>
    </row>
    <row r="169" spans="17:50" x14ac:dyDescent="0.35">
      <c r="Q169" s="3"/>
      <c r="R169" s="3"/>
      <c r="S169" s="3"/>
      <c r="T169" s="3"/>
      <c r="U169" s="3"/>
      <c r="V169" s="3"/>
      <c r="W169">
        <v>26</v>
      </c>
      <c r="X169" s="3">
        <v>3.2867300000000004</v>
      </c>
      <c r="Y169" s="3">
        <v>0.92083999999999999</v>
      </c>
      <c r="Z169" s="3">
        <v>1.8050299999999999</v>
      </c>
      <c r="AA169" s="3">
        <v>1.4817</v>
      </c>
      <c r="AB169" s="3">
        <v>5.0917599999999998</v>
      </c>
      <c r="AC169" s="3"/>
      <c r="AD169">
        <v>26</v>
      </c>
      <c r="AE169" s="3">
        <v>0.27268999999999999</v>
      </c>
      <c r="AF169" s="3">
        <v>0.27268999999999999</v>
      </c>
      <c r="AG169" s="3">
        <v>0.53451499999999996</v>
      </c>
      <c r="AH169" s="3">
        <v>0</v>
      </c>
      <c r="AI169" s="3">
        <v>0.80719999999999992</v>
      </c>
      <c r="AJ169" s="3"/>
      <c r="AK169">
        <v>26</v>
      </c>
      <c r="AL169" s="3">
        <v>32.678229999999999</v>
      </c>
      <c r="AM169" s="3">
        <v>2.4218900000000003</v>
      </c>
      <c r="AN169" s="3">
        <v>4.7473649999999967</v>
      </c>
      <c r="AO169" s="3">
        <v>27.930870000000002</v>
      </c>
      <c r="AP169" s="3">
        <v>37.425599999999996</v>
      </c>
      <c r="AQ169" s="3"/>
      <c r="AX169" s="3"/>
    </row>
    <row r="170" spans="17:50" x14ac:dyDescent="0.35">
      <c r="Q170" s="3"/>
      <c r="R170" s="3"/>
      <c r="S170" s="3"/>
      <c r="T170" s="3"/>
      <c r="U170" s="3"/>
      <c r="V170" s="3"/>
      <c r="W170">
        <v>27</v>
      </c>
      <c r="X170" s="3">
        <v>9.9580799999999989</v>
      </c>
      <c r="Y170" s="3">
        <v>2.0038899999999997</v>
      </c>
      <c r="Z170" s="3">
        <v>3.9280050000000006</v>
      </c>
      <c r="AA170" s="3">
        <v>6.0300799999999999</v>
      </c>
      <c r="AB170" s="3">
        <v>13.886090000000001</v>
      </c>
      <c r="AC170" s="3"/>
      <c r="AD170">
        <v>27</v>
      </c>
      <c r="AE170" s="3">
        <v>1.19608</v>
      </c>
      <c r="AF170" s="3">
        <v>0.59272999999999998</v>
      </c>
      <c r="AG170" s="3">
        <v>1.1618600000000001</v>
      </c>
      <c r="AH170" s="3">
        <v>3.422E-2</v>
      </c>
      <c r="AI170" s="3">
        <v>2.3579400000000001</v>
      </c>
      <c r="AJ170" s="3"/>
      <c r="AK170">
        <v>27</v>
      </c>
      <c r="AL170" s="3">
        <v>42.18103</v>
      </c>
      <c r="AM170" s="3">
        <v>3.1678999999999999</v>
      </c>
      <c r="AN170" s="3">
        <v>6.2096749999999972</v>
      </c>
      <c r="AO170" s="3">
        <v>35.971350000000001</v>
      </c>
      <c r="AP170" s="3">
        <v>48.390699999999995</v>
      </c>
      <c r="AQ170" s="3"/>
      <c r="AX170" s="3"/>
    </row>
    <row r="171" spans="17:50" x14ac:dyDescent="0.35">
      <c r="Q171" s="3"/>
      <c r="R171" s="3"/>
      <c r="S171" s="3"/>
      <c r="T171" s="3"/>
      <c r="U171" s="3"/>
      <c r="V171" s="3"/>
      <c r="W171">
        <v>28</v>
      </c>
      <c r="X171" s="3">
        <v>7.2561499999999999</v>
      </c>
      <c r="Y171" s="3">
        <v>1.32352</v>
      </c>
      <c r="Z171" s="3">
        <v>2.5943450000000001</v>
      </c>
      <c r="AA171" s="3">
        <v>4.66181</v>
      </c>
      <c r="AB171" s="3">
        <v>9.8505000000000003</v>
      </c>
      <c r="AC171" s="3"/>
      <c r="AD171">
        <v>28</v>
      </c>
      <c r="AE171" s="12" t="s">
        <v>90</v>
      </c>
      <c r="AF171" s="12" t="s">
        <v>90</v>
      </c>
      <c r="AG171" s="12" t="s">
        <v>90</v>
      </c>
      <c r="AH171" s="12" t="s">
        <v>90</v>
      </c>
      <c r="AI171" s="12" t="s">
        <v>90</v>
      </c>
      <c r="AJ171" s="3"/>
      <c r="AK171">
        <v>28</v>
      </c>
      <c r="AL171" s="3">
        <v>41.402660000000004</v>
      </c>
      <c r="AM171" s="3">
        <v>2.4879100000000003</v>
      </c>
      <c r="AN171" s="3">
        <v>4.8767850000000017</v>
      </c>
      <c r="AO171" s="3">
        <v>36.525869999999998</v>
      </c>
      <c r="AP171" s="3">
        <v>46.279440000000001</v>
      </c>
      <c r="AQ171" s="3"/>
      <c r="AX171" s="3"/>
    </row>
    <row r="172" spans="17:50" x14ac:dyDescent="0.35">
      <c r="Q172" s="3"/>
      <c r="R172" s="3"/>
      <c r="S172" s="3"/>
      <c r="T172" s="3"/>
      <c r="U172" s="3"/>
      <c r="V172" s="3"/>
      <c r="W172">
        <v>29</v>
      </c>
      <c r="X172" s="3">
        <v>9.1778100000000009</v>
      </c>
      <c r="Y172" s="3">
        <v>1.9895900000000002</v>
      </c>
      <c r="Z172" s="3">
        <v>3.8999700000000002</v>
      </c>
      <c r="AA172" s="3">
        <v>5.2778400000000003</v>
      </c>
      <c r="AB172" s="3">
        <v>13.077780000000001</v>
      </c>
      <c r="AC172" s="3"/>
      <c r="AD172">
        <v>29</v>
      </c>
      <c r="AE172" s="3">
        <v>0.41355000000000003</v>
      </c>
      <c r="AF172" s="3">
        <v>0.41355000000000003</v>
      </c>
      <c r="AG172" s="3">
        <v>0.81062999999999996</v>
      </c>
      <c r="AH172" s="3">
        <v>0</v>
      </c>
      <c r="AI172" s="3">
        <v>1.22418</v>
      </c>
      <c r="AJ172" s="3"/>
      <c r="AK172">
        <v>29</v>
      </c>
      <c r="AL172" s="3">
        <v>21.666170000000001</v>
      </c>
      <c r="AM172" s="3">
        <v>2.8190400000000002</v>
      </c>
      <c r="AN172" s="3">
        <v>5.5258450000000003</v>
      </c>
      <c r="AO172" s="3">
        <v>16.140319999999999</v>
      </c>
      <c r="AP172" s="3">
        <v>27.19201</v>
      </c>
      <c r="AQ172" s="3"/>
      <c r="AX172" s="3"/>
    </row>
    <row r="173" spans="17:50" x14ac:dyDescent="0.35">
      <c r="Q173" s="3"/>
      <c r="R173" s="3"/>
      <c r="S173" s="3"/>
      <c r="T173" s="3"/>
      <c r="U173" s="3"/>
      <c r="V173" s="3"/>
      <c r="W173">
        <v>30</v>
      </c>
      <c r="X173" s="3">
        <v>9.1270299999999995</v>
      </c>
      <c r="Y173" s="3">
        <v>1.3017300000000001</v>
      </c>
      <c r="Z173" s="3">
        <v>2.5516350000000001</v>
      </c>
      <c r="AA173" s="3">
        <v>6.5753900000000005</v>
      </c>
      <c r="AB173" s="3">
        <v>11.678660000000001</v>
      </c>
      <c r="AC173" s="3"/>
      <c r="AD173">
        <v>30</v>
      </c>
      <c r="AE173" s="3">
        <v>0.40775000000000006</v>
      </c>
      <c r="AF173" s="3">
        <v>0.28831999999999997</v>
      </c>
      <c r="AG173" s="3">
        <v>0.56516499999999992</v>
      </c>
      <c r="AH173" s="3">
        <v>0</v>
      </c>
      <c r="AI173" s="3">
        <v>0.97290999999999994</v>
      </c>
      <c r="AJ173" s="3"/>
      <c r="AK173">
        <v>30</v>
      </c>
      <c r="AL173" s="3">
        <v>32.151760000000003</v>
      </c>
      <c r="AM173" s="3">
        <v>2.1114199999999999</v>
      </c>
      <c r="AN173" s="3">
        <v>4.1387750000000008</v>
      </c>
      <c r="AO173" s="3">
        <v>28.012989999999999</v>
      </c>
      <c r="AP173" s="3">
        <v>36.29054</v>
      </c>
      <c r="AQ173" s="3"/>
      <c r="AX173" s="3"/>
    </row>
    <row r="174" spans="17:50" x14ac:dyDescent="0.35">
      <c r="Q174" s="3"/>
      <c r="R174" s="3"/>
      <c r="S174" s="3"/>
      <c r="T174" s="3"/>
      <c r="U174" s="3"/>
      <c r="V174" s="3"/>
      <c r="W174">
        <v>31</v>
      </c>
      <c r="X174" s="3">
        <v>7.4778899999999995</v>
      </c>
      <c r="Y174" s="3">
        <v>1.47403</v>
      </c>
      <c r="Z174" s="3">
        <v>2.8893750000000007</v>
      </c>
      <c r="AA174" s="3">
        <v>4.5885199999999999</v>
      </c>
      <c r="AB174" s="3">
        <v>10.367270000000001</v>
      </c>
      <c r="AC174" s="3"/>
      <c r="AD174">
        <v>31</v>
      </c>
      <c r="AE174" s="3">
        <v>1.26037</v>
      </c>
      <c r="AF174" s="3">
        <v>0.62373999999999996</v>
      </c>
      <c r="AG174" s="3">
        <v>1.2226400000000002</v>
      </c>
      <c r="AH174" s="3">
        <v>3.773E-2</v>
      </c>
      <c r="AI174" s="3">
        <v>2.4830100000000002</v>
      </c>
      <c r="AJ174" s="3"/>
      <c r="AK174">
        <v>31</v>
      </c>
      <c r="AL174" s="3">
        <v>44.982909999999997</v>
      </c>
      <c r="AM174" s="3">
        <v>2.68262</v>
      </c>
      <c r="AN174" s="3">
        <v>5.2584399999999967</v>
      </c>
      <c r="AO174" s="3">
        <v>39.724470000000004</v>
      </c>
      <c r="AP174" s="3">
        <v>50.241349999999997</v>
      </c>
      <c r="AQ174" s="3"/>
      <c r="AX174" s="3"/>
    </row>
    <row r="175" spans="17:50" x14ac:dyDescent="0.35">
      <c r="Q175" s="3"/>
      <c r="R175" s="3"/>
      <c r="S175" s="3"/>
      <c r="T175" s="3"/>
      <c r="U175" s="3"/>
      <c r="V175" s="3"/>
      <c r="W175">
        <v>32</v>
      </c>
      <c r="X175" s="3">
        <v>11.54199</v>
      </c>
      <c r="Y175" s="3">
        <v>1.80385</v>
      </c>
      <c r="Z175" s="3">
        <v>3.5358799999999997</v>
      </c>
      <c r="AA175" s="3">
        <v>8.0061099999999996</v>
      </c>
      <c r="AB175" s="3">
        <v>15.077869999999999</v>
      </c>
      <c r="AC175" s="3"/>
      <c r="AD175">
        <v>32</v>
      </c>
      <c r="AE175" s="3">
        <v>1.2785200000000001</v>
      </c>
      <c r="AF175" s="3">
        <v>0.63290000000000002</v>
      </c>
      <c r="AG175" s="3">
        <v>1.24061</v>
      </c>
      <c r="AH175" s="3">
        <v>3.7909999999999999E-2</v>
      </c>
      <c r="AI175" s="3">
        <v>2.5191300000000001</v>
      </c>
      <c r="AJ175" s="3"/>
      <c r="AK175">
        <v>32</v>
      </c>
      <c r="AL175" s="3">
        <v>39.754830000000005</v>
      </c>
      <c r="AM175" s="3">
        <v>2.7846800000000003</v>
      </c>
      <c r="AN175" s="3">
        <v>5.4585049999999988</v>
      </c>
      <c r="AO175" s="3">
        <v>34.296330000000005</v>
      </c>
      <c r="AP175" s="3">
        <v>45.213340000000002</v>
      </c>
      <c r="AQ175" s="3"/>
      <c r="AX175" s="3"/>
    </row>
    <row r="176" spans="17:50" x14ac:dyDescent="0.35">
      <c r="Q176" s="3"/>
      <c r="R176" s="3"/>
      <c r="S176" s="3"/>
      <c r="T176" s="3"/>
      <c r="U176" s="3"/>
      <c r="X176" s="3"/>
      <c r="Y176" s="3"/>
      <c r="Z176" s="3"/>
      <c r="AA176" s="3"/>
      <c r="AB176" s="3"/>
      <c r="AE176" s="3"/>
      <c r="AF176" s="3"/>
      <c r="AG176" s="3"/>
      <c r="AH176" s="3"/>
      <c r="AI176" s="3"/>
      <c r="AL176" s="3"/>
      <c r="AM176" s="3"/>
      <c r="AN176" s="3"/>
      <c r="AO176" s="3"/>
      <c r="AP176" s="3"/>
    </row>
    <row r="177" spans="16:50" x14ac:dyDescent="0.35">
      <c r="P177" s="1"/>
      <c r="Q177" s="3"/>
      <c r="R177" s="3"/>
      <c r="S177" s="3"/>
      <c r="T177" s="3"/>
      <c r="U177" s="3"/>
      <c r="W177" s="1" t="s">
        <v>88</v>
      </c>
      <c r="X177" s="3"/>
      <c r="Y177" s="3"/>
      <c r="Z177" s="3"/>
      <c r="AA177" s="3"/>
      <c r="AB177" s="3"/>
      <c r="AE177" s="3"/>
      <c r="AF177" s="3"/>
      <c r="AG177" s="3"/>
      <c r="AH177" s="3"/>
      <c r="AI177" s="3"/>
      <c r="AL177" s="3"/>
      <c r="AM177" s="3"/>
      <c r="AN177" s="3"/>
      <c r="AO177" s="3"/>
      <c r="AP177" s="3"/>
    </row>
    <row r="178" spans="16:50" x14ac:dyDescent="0.35">
      <c r="Q178" s="3"/>
      <c r="R178" s="3"/>
      <c r="S178" s="3"/>
      <c r="T178" s="3"/>
      <c r="U178" s="3"/>
      <c r="V178" s="3"/>
      <c r="W178">
        <v>1</v>
      </c>
      <c r="X178" s="3">
        <v>17.2121</v>
      </c>
      <c r="Y178" s="3">
        <v>2.25454</v>
      </c>
      <c r="Z178" s="3">
        <v>4.4193200000000008</v>
      </c>
      <c r="AA178" s="3">
        <v>12.79278</v>
      </c>
      <c r="AB178" s="3">
        <v>21.631420000000002</v>
      </c>
      <c r="AC178" s="3"/>
      <c r="AE178" s="3"/>
      <c r="AF178" s="3"/>
      <c r="AG178" s="3"/>
      <c r="AH178" s="3"/>
      <c r="AI178" s="3"/>
      <c r="AJ178" s="3"/>
      <c r="AL178" s="3"/>
      <c r="AM178" s="3"/>
      <c r="AN178" s="3"/>
      <c r="AO178" s="3"/>
      <c r="AP178" s="3"/>
      <c r="AQ178" s="3"/>
      <c r="AX178" s="3"/>
    </row>
    <row r="179" spans="16:50" x14ac:dyDescent="0.35">
      <c r="Q179" s="3"/>
      <c r="R179" s="3"/>
      <c r="S179" s="3"/>
      <c r="T179" s="3"/>
      <c r="U179" s="3"/>
      <c r="V179" s="3"/>
      <c r="W179">
        <v>2</v>
      </c>
      <c r="X179" s="3">
        <v>19.528490000000001</v>
      </c>
      <c r="Y179" s="3">
        <v>1.9560600000000001</v>
      </c>
      <c r="Z179" s="3">
        <v>3.8342500000000008</v>
      </c>
      <c r="AA179" s="3">
        <v>15.694240000000001</v>
      </c>
      <c r="AB179" s="3">
        <v>23.362740000000002</v>
      </c>
      <c r="AC179" s="3"/>
      <c r="AE179" s="3"/>
      <c r="AF179" s="3"/>
      <c r="AG179" s="3"/>
      <c r="AH179" s="3"/>
      <c r="AI179" s="3"/>
      <c r="AJ179" s="3"/>
      <c r="AL179" s="3"/>
      <c r="AM179" s="3"/>
      <c r="AN179" s="3"/>
      <c r="AO179" s="3"/>
      <c r="AP179" s="3"/>
      <c r="AQ179" s="3"/>
      <c r="AX179" s="3"/>
    </row>
    <row r="180" spans="16:50" x14ac:dyDescent="0.35">
      <c r="Q180" s="3"/>
      <c r="R180" s="3"/>
      <c r="S180" s="3"/>
      <c r="T180" s="3"/>
      <c r="U180" s="3"/>
      <c r="V180" s="3"/>
      <c r="W180">
        <v>3</v>
      </c>
      <c r="X180" s="3">
        <v>24.315719999999999</v>
      </c>
      <c r="Y180" s="3">
        <v>3.2057599999999997</v>
      </c>
      <c r="Z180" s="3">
        <v>6.2838899999999995</v>
      </c>
      <c r="AA180" s="3">
        <v>18.031829999999999</v>
      </c>
      <c r="AB180" s="3">
        <v>30.599609999999998</v>
      </c>
      <c r="AC180" s="3"/>
      <c r="AE180" s="3"/>
      <c r="AF180" s="3"/>
      <c r="AG180" s="3"/>
      <c r="AH180" s="3"/>
      <c r="AI180" s="3"/>
      <c r="AJ180" s="3"/>
      <c r="AL180" s="3"/>
      <c r="AM180" s="3"/>
      <c r="AN180" s="3"/>
      <c r="AO180" s="3"/>
      <c r="AP180" s="3"/>
      <c r="AQ180" s="3"/>
      <c r="AX180" s="3"/>
    </row>
    <row r="181" spans="16:50" x14ac:dyDescent="0.35">
      <c r="Q181" s="3"/>
      <c r="R181" s="3"/>
      <c r="S181" s="3"/>
      <c r="T181" s="3"/>
      <c r="U181" s="3"/>
      <c r="V181" s="3"/>
      <c r="W181">
        <v>4</v>
      </c>
      <c r="X181" s="3">
        <v>8.5387699999999995</v>
      </c>
      <c r="Y181" s="3">
        <v>1.9833400000000001</v>
      </c>
      <c r="Z181" s="3">
        <v>3.8877250000000001</v>
      </c>
      <c r="AA181" s="3">
        <v>4.6510500000000006</v>
      </c>
      <c r="AB181" s="3">
        <v>12.426500000000001</v>
      </c>
      <c r="AC181" s="3"/>
      <c r="AE181" s="3"/>
      <c r="AF181" s="3"/>
      <c r="AG181" s="3"/>
      <c r="AH181" s="3"/>
      <c r="AI181" s="3"/>
      <c r="AJ181" s="3"/>
      <c r="AL181" s="3"/>
      <c r="AM181" s="3"/>
      <c r="AN181" s="3"/>
      <c r="AO181" s="3"/>
      <c r="AP181" s="3"/>
      <c r="AQ181" s="3"/>
      <c r="AX181" s="3"/>
    </row>
    <row r="182" spans="16:50" x14ac:dyDescent="0.35">
      <c r="Q182" s="3"/>
      <c r="R182" s="3"/>
      <c r="S182" s="3"/>
      <c r="T182" s="3"/>
      <c r="U182" s="3"/>
      <c r="V182" s="3"/>
      <c r="W182">
        <v>5</v>
      </c>
      <c r="X182" s="3">
        <v>21.469640000000002</v>
      </c>
      <c r="Y182" s="3">
        <v>2.0541</v>
      </c>
      <c r="Z182" s="3">
        <v>4.0264299999999995</v>
      </c>
      <c r="AA182" s="3">
        <v>17.443210000000001</v>
      </c>
      <c r="AB182" s="3">
        <v>25.49607</v>
      </c>
      <c r="AC182" s="3"/>
      <c r="AE182" s="3"/>
      <c r="AF182" s="3"/>
      <c r="AG182" s="3"/>
      <c r="AH182" s="3"/>
      <c r="AI182" s="3"/>
      <c r="AJ182" s="3"/>
      <c r="AL182" s="3"/>
      <c r="AM182" s="3"/>
      <c r="AN182" s="3"/>
      <c r="AO182" s="3"/>
      <c r="AP182" s="3"/>
      <c r="AQ182" s="3"/>
      <c r="AX182" s="3"/>
    </row>
    <row r="183" spans="16:50" x14ac:dyDescent="0.35">
      <c r="Q183" s="3"/>
      <c r="R183" s="3"/>
      <c r="S183" s="3"/>
      <c r="T183" s="3"/>
      <c r="U183" s="3"/>
      <c r="V183" s="3"/>
      <c r="W183">
        <v>6</v>
      </c>
      <c r="X183" s="3">
        <v>19.967370000000003</v>
      </c>
      <c r="Y183" s="3">
        <v>3.0031400000000001</v>
      </c>
      <c r="Z183" s="3">
        <v>5.8867200000000013</v>
      </c>
      <c r="AA183" s="3">
        <v>14.08065</v>
      </c>
      <c r="AB183" s="3">
        <v>25.854090000000003</v>
      </c>
      <c r="AC183" s="3"/>
      <c r="AE183" s="3"/>
      <c r="AF183" s="3"/>
      <c r="AG183" s="3"/>
      <c r="AH183" s="3"/>
      <c r="AI183" s="3"/>
      <c r="AJ183" s="3"/>
      <c r="AL183" s="3"/>
      <c r="AM183" s="3"/>
      <c r="AN183" s="3"/>
      <c r="AO183" s="3"/>
      <c r="AP183" s="3"/>
      <c r="AQ183" s="3"/>
      <c r="AX183" s="3"/>
    </row>
    <row r="184" spans="16:50" x14ac:dyDescent="0.35">
      <c r="Q184" s="3"/>
      <c r="R184" s="3"/>
      <c r="S184" s="3"/>
      <c r="T184" s="3"/>
      <c r="U184" s="3"/>
      <c r="V184" s="3"/>
      <c r="W184">
        <v>7</v>
      </c>
      <c r="X184" s="3">
        <v>21.204429999999999</v>
      </c>
      <c r="Y184" s="3">
        <v>2.0746799999999999</v>
      </c>
      <c r="Z184" s="3">
        <v>4.0667599999999986</v>
      </c>
      <c r="AA184" s="3">
        <v>17.13767</v>
      </c>
      <c r="AB184" s="3">
        <v>25.271189999999997</v>
      </c>
      <c r="AC184" s="3"/>
      <c r="AE184" s="3"/>
      <c r="AF184" s="3"/>
      <c r="AG184" s="3"/>
      <c r="AH184" s="3"/>
      <c r="AI184" s="3"/>
      <c r="AJ184" s="3"/>
      <c r="AL184" s="3"/>
      <c r="AM184" s="3"/>
      <c r="AN184" s="3"/>
      <c r="AO184" s="3"/>
      <c r="AP184" s="3"/>
      <c r="AQ184" s="3"/>
      <c r="AX184" s="3"/>
    </row>
    <row r="185" spans="16:50" x14ac:dyDescent="0.35">
      <c r="Q185" s="3"/>
      <c r="R185" s="3"/>
      <c r="S185" s="3"/>
      <c r="T185" s="3"/>
      <c r="U185" s="3"/>
      <c r="V185" s="3"/>
      <c r="W185">
        <v>8</v>
      </c>
      <c r="X185" s="3">
        <v>19.033359999999998</v>
      </c>
      <c r="Y185" s="3">
        <v>3.2174399999999999</v>
      </c>
      <c r="Z185" s="3">
        <v>6.3067950000000002</v>
      </c>
      <c r="AA185" s="3">
        <v>12.726570000000001</v>
      </c>
      <c r="AB185" s="3">
        <v>25.340160000000001</v>
      </c>
      <c r="AC185" s="3"/>
      <c r="AE185" s="3"/>
      <c r="AF185" s="3"/>
      <c r="AG185" s="3"/>
      <c r="AH185" s="3"/>
      <c r="AI185" s="3"/>
      <c r="AJ185" s="3"/>
      <c r="AL185" s="3"/>
      <c r="AM185" s="3"/>
      <c r="AN185" s="3"/>
      <c r="AO185" s="3"/>
      <c r="AP185" s="3"/>
      <c r="AQ185" s="3"/>
      <c r="AX185" s="3"/>
    </row>
    <row r="186" spans="16:50" x14ac:dyDescent="0.35">
      <c r="Q186" s="3"/>
      <c r="R186" s="3"/>
      <c r="S186" s="3"/>
      <c r="T186" s="3"/>
      <c r="U186" s="3"/>
      <c r="V186" s="3"/>
      <c r="W186">
        <v>9</v>
      </c>
      <c r="X186" s="3">
        <v>21.290150000000001</v>
      </c>
      <c r="Y186" s="3">
        <v>1.8987700000000001</v>
      </c>
      <c r="Z186" s="3">
        <v>3.7219549999999977</v>
      </c>
      <c r="AA186" s="3">
        <v>17.568190000000001</v>
      </c>
      <c r="AB186" s="3">
        <v>25.012099999999997</v>
      </c>
      <c r="AC186" s="3"/>
      <c r="AE186" s="3"/>
      <c r="AF186" s="3"/>
      <c r="AG186" s="3"/>
      <c r="AH186" s="3"/>
      <c r="AI186" s="3"/>
      <c r="AJ186" s="3"/>
      <c r="AL186" s="3"/>
      <c r="AM186" s="3"/>
      <c r="AN186" s="3"/>
      <c r="AO186" s="3"/>
      <c r="AP186" s="3"/>
      <c r="AQ186" s="3"/>
      <c r="AX186" s="3"/>
    </row>
    <row r="187" spans="16:50" x14ac:dyDescent="0.35">
      <c r="Q187" s="3"/>
      <c r="R187" s="3"/>
      <c r="S187" s="3"/>
      <c r="T187" s="3"/>
      <c r="U187" s="3"/>
      <c r="V187" s="3"/>
      <c r="W187">
        <v>10</v>
      </c>
      <c r="X187" s="3">
        <v>23.892610000000001</v>
      </c>
      <c r="Y187" s="3">
        <v>2.6193500000000003</v>
      </c>
      <c r="Z187" s="3">
        <v>5.1344199999999987</v>
      </c>
      <c r="AA187" s="3">
        <v>18.758189999999999</v>
      </c>
      <c r="AB187" s="3">
        <v>29.027029999999996</v>
      </c>
      <c r="AC187" s="3"/>
      <c r="AE187" s="3"/>
      <c r="AF187" s="3"/>
      <c r="AG187" s="3"/>
      <c r="AH187" s="3"/>
      <c r="AI187" s="3"/>
      <c r="AJ187" s="3"/>
      <c r="AL187" s="3"/>
      <c r="AM187" s="3"/>
      <c r="AN187" s="3"/>
      <c r="AO187" s="3"/>
      <c r="AP187" s="3"/>
      <c r="AQ187" s="3"/>
      <c r="AX187" s="3"/>
    </row>
    <row r="188" spans="16:50" x14ac:dyDescent="0.35">
      <c r="Q188" s="3"/>
      <c r="R188" s="3"/>
      <c r="S188" s="3"/>
      <c r="T188" s="3"/>
      <c r="U188" s="3"/>
      <c r="V188" s="3"/>
      <c r="W188">
        <v>11</v>
      </c>
      <c r="X188" s="3">
        <v>19.69547</v>
      </c>
      <c r="Y188" s="3">
        <v>2.0606200000000001</v>
      </c>
      <c r="Z188" s="3">
        <v>4.0392100000000006</v>
      </c>
      <c r="AA188" s="3">
        <v>15.65626</v>
      </c>
      <c r="AB188" s="3">
        <v>23.734680000000001</v>
      </c>
      <c r="AC188" s="3"/>
      <c r="AE188" s="3"/>
      <c r="AF188" s="3"/>
      <c r="AG188" s="3"/>
      <c r="AH188" s="3"/>
      <c r="AI188" s="3"/>
      <c r="AJ188" s="3"/>
      <c r="AL188" s="3"/>
      <c r="AM188" s="3"/>
      <c r="AN188" s="3"/>
      <c r="AO188" s="3"/>
      <c r="AP188" s="3"/>
      <c r="AQ188" s="3"/>
      <c r="AX188" s="3"/>
    </row>
    <row r="189" spans="16:50" x14ac:dyDescent="0.35">
      <c r="Q189" s="3"/>
      <c r="R189" s="3"/>
      <c r="S189" s="3"/>
      <c r="T189" s="3"/>
      <c r="U189" s="3"/>
      <c r="V189" s="3"/>
      <c r="W189">
        <v>12</v>
      </c>
      <c r="X189" s="3">
        <v>14.394439999999999</v>
      </c>
      <c r="Y189" s="3">
        <v>1.7849400000000002</v>
      </c>
      <c r="Z189" s="3">
        <v>3.4988249999999992</v>
      </c>
      <c r="AA189" s="3">
        <v>10.89561</v>
      </c>
      <c r="AB189" s="3">
        <v>17.893259999999998</v>
      </c>
      <c r="AC189" s="3"/>
      <c r="AE189" s="3"/>
      <c r="AF189" s="3"/>
      <c r="AG189" s="3"/>
      <c r="AH189" s="3"/>
      <c r="AI189" s="3"/>
      <c r="AJ189" s="3"/>
      <c r="AL189" s="3"/>
      <c r="AM189" s="3"/>
      <c r="AN189" s="3"/>
      <c r="AO189" s="3"/>
      <c r="AP189" s="3"/>
      <c r="AQ189" s="3"/>
      <c r="AX189" s="3"/>
    </row>
    <row r="190" spans="16:50" x14ac:dyDescent="0.35">
      <c r="Q190" s="3"/>
      <c r="R190" s="3"/>
      <c r="S190" s="3"/>
      <c r="T190" s="3"/>
      <c r="U190" s="3"/>
      <c r="V190" s="3"/>
      <c r="W190">
        <v>13</v>
      </c>
      <c r="X190" s="3">
        <v>23.417870000000001</v>
      </c>
      <c r="Y190" s="3">
        <v>2.1797299999999997</v>
      </c>
      <c r="Z190" s="3">
        <v>4.2726800000000011</v>
      </c>
      <c r="AA190" s="3">
        <v>19.145189999999999</v>
      </c>
      <c r="AB190" s="3">
        <v>27.690550000000002</v>
      </c>
      <c r="AC190" s="3"/>
      <c r="AE190" s="3"/>
      <c r="AF190" s="3"/>
      <c r="AG190" s="3"/>
      <c r="AH190" s="3"/>
      <c r="AI190" s="3"/>
      <c r="AJ190" s="3"/>
      <c r="AL190" s="3"/>
      <c r="AM190" s="3"/>
      <c r="AN190" s="3"/>
      <c r="AO190" s="3"/>
      <c r="AP190" s="3"/>
      <c r="AQ190" s="3"/>
      <c r="AX190" s="3"/>
    </row>
    <row r="191" spans="16:50" x14ac:dyDescent="0.35">
      <c r="Q191" s="3"/>
      <c r="R191" s="3"/>
      <c r="S191" s="3"/>
      <c r="T191" s="3"/>
      <c r="U191" s="3"/>
      <c r="V191" s="3"/>
      <c r="W191">
        <v>14</v>
      </c>
      <c r="X191" s="3">
        <v>27.521360000000001</v>
      </c>
      <c r="Y191" s="3">
        <v>2.0476999999999999</v>
      </c>
      <c r="Z191" s="3">
        <v>4.0138799999999986</v>
      </c>
      <c r="AA191" s="3">
        <v>23.507480000000001</v>
      </c>
      <c r="AB191" s="3">
        <v>31.535239999999998</v>
      </c>
      <c r="AC191" s="3"/>
      <c r="AE191" s="3"/>
      <c r="AF191" s="3"/>
      <c r="AG191" s="3"/>
      <c r="AH191" s="3"/>
      <c r="AI191" s="3"/>
      <c r="AJ191" s="3"/>
      <c r="AL191" s="3"/>
      <c r="AM191" s="3"/>
      <c r="AN191" s="3"/>
      <c r="AO191" s="3"/>
      <c r="AP191" s="3"/>
      <c r="AQ191" s="3"/>
      <c r="AX191" s="3"/>
    </row>
    <row r="192" spans="16:50" x14ac:dyDescent="0.35">
      <c r="Q192" s="3"/>
      <c r="R192" s="3"/>
      <c r="S192" s="3"/>
      <c r="T192" s="3"/>
      <c r="U192" s="3"/>
      <c r="V192" s="3"/>
      <c r="W192">
        <v>15</v>
      </c>
      <c r="X192" s="3">
        <v>24.425979999999999</v>
      </c>
      <c r="Y192" s="3">
        <v>1.9733899999999998</v>
      </c>
      <c r="Z192" s="3">
        <v>3.8682150000000011</v>
      </c>
      <c r="AA192" s="3">
        <v>20.557770000000001</v>
      </c>
      <c r="AB192" s="3">
        <v>28.294200000000004</v>
      </c>
      <c r="AC192" s="3"/>
      <c r="AE192" s="3"/>
      <c r="AF192" s="3"/>
      <c r="AG192" s="3"/>
      <c r="AH192" s="3"/>
      <c r="AI192" s="3"/>
      <c r="AJ192" s="3"/>
      <c r="AL192" s="3"/>
      <c r="AM192" s="3"/>
      <c r="AN192" s="3"/>
      <c r="AO192" s="3"/>
      <c r="AP192" s="3"/>
      <c r="AQ192" s="3"/>
      <c r="AX192" s="3"/>
    </row>
    <row r="193" spans="17:50" x14ac:dyDescent="0.35">
      <c r="Q193" s="3"/>
      <c r="R193" s="3"/>
      <c r="S193" s="3"/>
      <c r="T193" s="3"/>
      <c r="U193" s="3"/>
      <c r="V193" s="3"/>
      <c r="W193">
        <v>16</v>
      </c>
      <c r="X193" s="3">
        <v>24.90746</v>
      </c>
      <c r="Y193" s="3">
        <v>2.00623</v>
      </c>
      <c r="Z193" s="3">
        <v>3.932595000000001</v>
      </c>
      <c r="AA193" s="3">
        <v>20.97486</v>
      </c>
      <c r="AB193" s="3">
        <v>28.840050000000002</v>
      </c>
      <c r="AC193" s="3"/>
      <c r="AE193" s="3"/>
      <c r="AF193" s="3"/>
      <c r="AG193" s="3"/>
      <c r="AH193" s="3"/>
      <c r="AI193" s="3"/>
      <c r="AJ193" s="3"/>
      <c r="AL193" s="3"/>
      <c r="AM193" s="3"/>
      <c r="AN193" s="3"/>
      <c r="AO193" s="3"/>
      <c r="AP193" s="3"/>
      <c r="AQ193" s="3"/>
      <c r="AX193" s="3"/>
    </row>
    <row r="194" spans="17:50" x14ac:dyDescent="0.35">
      <c r="Q194" s="3"/>
      <c r="R194" s="3"/>
      <c r="S194" s="3"/>
      <c r="T194" s="3"/>
      <c r="U194" s="3"/>
      <c r="V194" s="3"/>
      <c r="W194">
        <v>17</v>
      </c>
      <c r="X194" s="3">
        <v>24.303570000000001</v>
      </c>
      <c r="Y194" s="3">
        <v>2.5537399999999999</v>
      </c>
      <c r="Z194" s="3">
        <v>5.0058100000000003</v>
      </c>
      <c r="AA194" s="3">
        <v>19.29776</v>
      </c>
      <c r="AB194" s="3">
        <v>29.309380000000001</v>
      </c>
      <c r="AC194" s="3"/>
      <c r="AE194" s="3"/>
      <c r="AF194" s="3"/>
      <c r="AG194" s="3"/>
      <c r="AH194" s="3"/>
      <c r="AI194" s="3"/>
      <c r="AJ194" s="3"/>
      <c r="AL194" s="3"/>
      <c r="AM194" s="3"/>
      <c r="AN194" s="3"/>
      <c r="AO194" s="3"/>
      <c r="AP194" s="3"/>
      <c r="AQ194" s="3"/>
      <c r="AX194" s="3"/>
    </row>
    <row r="195" spans="17:50" x14ac:dyDescent="0.35">
      <c r="Q195" s="3"/>
      <c r="R195" s="3"/>
      <c r="S195" s="3"/>
      <c r="T195" s="3"/>
      <c r="U195" s="3"/>
      <c r="V195" s="3"/>
      <c r="W195">
        <v>18</v>
      </c>
      <c r="X195" s="3">
        <v>22.084129999999998</v>
      </c>
      <c r="Y195" s="3">
        <v>2.7917899999999998</v>
      </c>
      <c r="Z195" s="3">
        <v>5.4724250000000012</v>
      </c>
      <c r="AA195" s="3">
        <v>16.611709999999999</v>
      </c>
      <c r="AB195" s="3">
        <v>27.556560000000001</v>
      </c>
      <c r="AC195" s="3"/>
      <c r="AE195" s="3"/>
      <c r="AF195" s="3"/>
      <c r="AG195" s="3"/>
      <c r="AH195" s="3"/>
      <c r="AI195" s="3"/>
      <c r="AJ195" s="3"/>
      <c r="AL195" s="3"/>
      <c r="AM195" s="3"/>
      <c r="AN195" s="3"/>
      <c r="AO195" s="3"/>
      <c r="AP195" s="3"/>
      <c r="AQ195" s="3"/>
      <c r="AX195" s="3"/>
    </row>
    <row r="196" spans="17:50" x14ac:dyDescent="0.35">
      <c r="Q196" s="3"/>
      <c r="R196" s="3"/>
      <c r="S196" s="3"/>
      <c r="T196" s="3"/>
      <c r="U196" s="3"/>
      <c r="V196" s="3"/>
      <c r="W196">
        <v>19</v>
      </c>
      <c r="X196" s="3">
        <v>15.525020000000001</v>
      </c>
      <c r="Y196" s="3">
        <v>1.7643699999999998</v>
      </c>
      <c r="Z196" s="3">
        <v>3.4584899999999994</v>
      </c>
      <c r="AA196" s="3">
        <v>12.06653</v>
      </c>
      <c r="AB196" s="3">
        <v>18.983509999999999</v>
      </c>
      <c r="AC196" s="3"/>
      <c r="AE196" s="3"/>
      <c r="AF196" s="3"/>
      <c r="AG196" s="3"/>
      <c r="AH196" s="3"/>
      <c r="AI196" s="3"/>
      <c r="AJ196" s="3"/>
      <c r="AL196" s="3"/>
      <c r="AM196" s="3"/>
      <c r="AN196" s="3"/>
      <c r="AO196" s="3"/>
      <c r="AP196" s="3"/>
      <c r="AQ196" s="3"/>
      <c r="AX196" s="3"/>
    </row>
    <row r="197" spans="17:50" x14ac:dyDescent="0.35">
      <c r="Q197" s="3"/>
      <c r="R197" s="3"/>
      <c r="S197" s="3"/>
      <c r="T197" s="3"/>
      <c r="U197" s="3"/>
      <c r="V197" s="3"/>
      <c r="W197">
        <v>20</v>
      </c>
      <c r="X197" s="3">
        <v>20.775310000000001</v>
      </c>
      <c r="Y197" s="3">
        <v>1.9294700000000002</v>
      </c>
      <c r="Z197" s="3">
        <v>3.7821200000000008</v>
      </c>
      <c r="AA197" s="3">
        <v>16.993189999999998</v>
      </c>
      <c r="AB197" s="3">
        <v>24.55743</v>
      </c>
      <c r="AC197" s="3"/>
      <c r="AE197" s="3"/>
      <c r="AF197" s="3"/>
      <c r="AG197" s="3"/>
      <c r="AH197" s="3"/>
      <c r="AI197" s="3"/>
      <c r="AJ197" s="3"/>
      <c r="AL197" s="3"/>
      <c r="AM197" s="3"/>
      <c r="AN197" s="3"/>
      <c r="AO197" s="3"/>
      <c r="AP197" s="3"/>
      <c r="AQ197" s="3"/>
      <c r="AX197" s="3"/>
    </row>
    <row r="198" spans="17:50" x14ac:dyDescent="0.35">
      <c r="Q198" s="3"/>
      <c r="R198" s="3"/>
      <c r="S198" s="3"/>
      <c r="T198" s="3"/>
      <c r="U198" s="3"/>
      <c r="V198" s="3"/>
      <c r="W198">
        <v>21</v>
      </c>
      <c r="X198" s="3">
        <v>25.471820000000001</v>
      </c>
      <c r="Y198" s="3">
        <v>2.0069599999999999</v>
      </c>
      <c r="Z198" s="3">
        <v>3.9340250000000001</v>
      </c>
      <c r="AA198" s="3">
        <v>21.537800000000001</v>
      </c>
      <c r="AB198" s="3">
        <v>29.405850000000001</v>
      </c>
      <c r="AC198" s="3"/>
      <c r="AE198" s="3"/>
      <c r="AF198" s="3"/>
      <c r="AG198" s="3"/>
      <c r="AH198" s="3"/>
      <c r="AI198" s="3"/>
      <c r="AJ198" s="3"/>
      <c r="AL198" s="3"/>
      <c r="AM198" s="3"/>
      <c r="AN198" s="3"/>
      <c r="AO198" s="3"/>
      <c r="AP198" s="3"/>
      <c r="AQ198" s="3"/>
      <c r="AX198" s="3"/>
    </row>
    <row r="199" spans="17:50" x14ac:dyDescent="0.35">
      <c r="Q199" s="3"/>
      <c r="R199" s="3"/>
      <c r="S199" s="3"/>
      <c r="T199" s="3"/>
      <c r="U199" s="3"/>
      <c r="V199" s="3"/>
      <c r="W199">
        <v>22</v>
      </c>
      <c r="X199" s="3">
        <v>22.85416</v>
      </c>
      <c r="Y199" s="3">
        <v>2.5176099999999999</v>
      </c>
      <c r="Z199" s="3">
        <v>4.9349900000000009</v>
      </c>
      <c r="AA199" s="3">
        <v>17.919170000000001</v>
      </c>
      <c r="AB199" s="3">
        <v>27.789150000000003</v>
      </c>
      <c r="AC199" s="3"/>
      <c r="AE199" s="3"/>
      <c r="AF199" s="3"/>
      <c r="AG199" s="3"/>
      <c r="AH199" s="3"/>
      <c r="AI199" s="3"/>
      <c r="AJ199" s="3"/>
      <c r="AL199" s="3"/>
      <c r="AM199" s="3"/>
      <c r="AN199" s="3"/>
      <c r="AO199" s="3"/>
      <c r="AP199" s="3"/>
      <c r="AQ199" s="3"/>
      <c r="AX199" s="3"/>
    </row>
    <row r="200" spans="17:50" x14ac:dyDescent="0.35">
      <c r="Q200" s="3"/>
      <c r="R200" s="3"/>
      <c r="S200" s="3"/>
      <c r="T200" s="3"/>
      <c r="U200" s="3"/>
      <c r="V200" s="3"/>
      <c r="W200">
        <v>23</v>
      </c>
      <c r="X200" s="3">
        <v>18.18327</v>
      </c>
      <c r="Y200" s="3">
        <v>2.3550499999999999</v>
      </c>
      <c r="Z200" s="3">
        <v>4.616340000000001</v>
      </c>
      <c r="AA200" s="3">
        <v>13.566929999999999</v>
      </c>
      <c r="AB200" s="3">
        <v>22.799610000000001</v>
      </c>
      <c r="AC200" s="3"/>
      <c r="AE200" s="3"/>
      <c r="AF200" s="3"/>
      <c r="AG200" s="3"/>
      <c r="AH200" s="3"/>
      <c r="AI200" s="3"/>
      <c r="AJ200" s="3"/>
      <c r="AL200" s="3"/>
      <c r="AM200" s="3"/>
      <c r="AN200" s="3"/>
      <c r="AO200" s="3"/>
      <c r="AP200" s="3"/>
      <c r="AQ200" s="3"/>
      <c r="AX200" s="3"/>
    </row>
    <row r="201" spans="17:50" x14ac:dyDescent="0.35">
      <c r="Q201" s="3"/>
      <c r="R201" s="3"/>
      <c r="S201" s="3"/>
      <c r="T201" s="3"/>
      <c r="U201" s="3"/>
      <c r="V201" s="3"/>
      <c r="W201">
        <v>24</v>
      </c>
      <c r="X201" s="3">
        <v>13.09585</v>
      </c>
      <c r="Y201" s="3">
        <v>1.7198399999999998</v>
      </c>
      <c r="Z201" s="3">
        <v>3.3712150000000003</v>
      </c>
      <c r="AA201" s="3">
        <v>9.7246399999999991</v>
      </c>
      <c r="AB201" s="3">
        <v>16.46707</v>
      </c>
      <c r="AC201" s="3"/>
      <c r="AE201" s="3"/>
      <c r="AF201" s="3"/>
      <c r="AG201" s="3"/>
      <c r="AH201" s="3"/>
      <c r="AI201" s="3"/>
      <c r="AJ201" s="3"/>
      <c r="AL201" s="3"/>
      <c r="AM201" s="3"/>
      <c r="AN201" s="3"/>
      <c r="AO201" s="3"/>
      <c r="AP201" s="3"/>
      <c r="AQ201" s="3"/>
      <c r="AX201" s="3"/>
    </row>
    <row r="202" spans="17:50" x14ac:dyDescent="0.35">
      <c r="Q202" s="3"/>
      <c r="R202" s="3"/>
      <c r="S202" s="3"/>
      <c r="T202" s="3"/>
      <c r="U202" s="3"/>
      <c r="V202" s="3"/>
      <c r="W202">
        <v>25</v>
      </c>
      <c r="X202" s="3">
        <v>11.610719999999999</v>
      </c>
      <c r="Y202" s="3">
        <v>1.7265900000000001</v>
      </c>
      <c r="Z202" s="3">
        <v>3.3844399999999997</v>
      </c>
      <c r="AA202" s="3">
        <v>8.2262799999999991</v>
      </c>
      <c r="AB202" s="3">
        <v>14.995159999999998</v>
      </c>
      <c r="AC202" s="3"/>
      <c r="AE202" s="3"/>
      <c r="AF202" s="3"/>
      <c r="AG202" s="3"/>
      <c r="AH202" s="3"/>
      <c r="AI202" s="3"/>
      <c r="AJ202" s="3"/>
      <c r="AL202" s="3"/>
      <c r="AM202" s="3"/>
      <c r="AN202" s="3"/>
      <c r="AO202" s="3"/>
      <c r="AP202" s="3"/>
      <c r="AQ202" s="3"/>
      <c r="AX202" s="3"/>
    </row>
    <row r="203" spans="17:50" x14ac:dyDescent="0.35">
      <c r="Q203" s="3"/>
      <c r="R203" s="3"/>
      <c r="S203" s="3"/>
      <c r="T203" s="3"/>
      <c r="U203" s="3"/>
      <c r="V203" s="3"/>
      <c r="W203">
        <v>26</v>
      </c>
      <c r="X203" s="3">
        <v>15.82855</v>
      </c>
      <c r="Y203" s="3">
        <v>1.8744899999999998</v>
      </c>
      <c r="Z203" s="3">
        <v>3.6743550000000003</v>
      </c>
      <c r="AA203" s="3">
        <v>12.154199999999999</v>
      </c>
      <c r="AB203" s="3">
        <v>19.50291</v>
      </c>
      <c r="AC203" s="3"/>
      <c r="AE203" s="3"/>
      <c r="AF203" s="3"/>
      <c r="AG203" s="3"/>
      <c r="AH203" s="3"/>
      <c r="AI203" s="3"/>
      <c r="AJ203" s="3"/>
      <c r="AL203" s="3"/>
      <c r="AM203" s="3"/>
      <c r="AN203" s="3"/>
      <c r="AO203" s="3"/>
      <c r="AP203" s="3"/>
      <c r="AQ203" s="3"/>
      <c r="AX203" s="3"/>
    </row>
    <row r="204" spans="17:50" x14ac:dyDescent="0.35">
      <c r="Q204" s="3"/>
      <c r="R204" s="3"/>
      <c r="S204" s="3"/>
      <c r="T204" s="3"/>
      <c r="U204" s="3"/>
      <c r="V204" s="3"/>
      <c r="W204">
        <v>27</v>
      </c>
      <c r="X204" s="3">
        <v>19.83672</v>
      </c>
      <c r="Y204" s="3">
        <v>2.4070999999999998</v>
      </c>
      <c r="Z204" s="3">
        <v>4.7183649999999995</v>
      </c>
      <c r="AA204" s="3">
        <v>15.118360000000001</v>
      </c>
      <c r="AB204" s="3">
        <v>24.55509</v>
      </c>
      <c r="AC204" s="3"/>
      <c r="AE204" s="3"/>
      <c r="AF204" s="3"/>
      <c r="AG204" s="3"/>
      <c r="AH204" s="3"/>
      <c r="AI204" s="3"/>
      <c r="AJ204" s="3"/>
      <c r="AL204" s="3"/>
      <c r="AM204" s="3"/>
      <c r="AN204" s="3"/>
      <c r="AO204" s="3"/>
      <c r="AP204" s="3"/>
      <c r="AQ204" s="3"/>
      <c r="AX204" s="3"/>
    </row>
    <row r="205" spans="17:50" x14ac:dyDescent="0.35">
      <c r="Q205" s="3"/>
      <c r="R205" s="3"/>
      <c r="S205" s="3"/>
      <c r="T205" s="3"/>
      <c r="U205" s="3"/>
      <c r="V205" s="3"/>
      <c r="W205">
        <v>28</v>
      </c>
      <c r="X205" s="3">
        <v>28.804510000000001</v>
      </c>
      <c r="Y205" s="3">
        <v>2.1715399999999998</v>
      </c>
      <c r="Z205" s="3">
        <v>4.2566199999999998</v>
      </c>
      <c r="AA205" s="3">
        <v>24.547889999999999</v>
      </c>
      <c r="AB205" s="3">
        <v>33.061129999999999</v>
      </c>
      <c r="AC205" s="3"/>
      <c r="AE205" s="3"/>
      <c r="AF205" s="3"/>
      <c r="AG205" s="3"/>
      <c r="AH205" s="3"/>
      <c r="AI205" s="3"/>
      <c r="AJ205" s="3"/>
      <c r="AL205" s="3"/>
      <c r="AM205" s="3"/>
      <c r="AN205" s="3"/>
      <c r="AO205" s="3"/>
      <c r="AP205" s="3"/>
      <c r="AQ205" s="3"/>
      <c r="AX205" s="3"/>
    </row>
    <row r="206" spans="17:50" x14ac:dyDescent="0.35">
      <c r="Q206" s="3"/>
      <c r="R206" s="3"/>
      <c r="S206" s="3"/>
      <c r="T206" s="3"/>
      <c r="U206" s="3"/>
      <c r="V206" s="3"/>
      <c r="W206">
        <v>29</v>
      </c>
      <c r="X206" s="3">
        <v>19.178380000000001</v>
      </c>
      <c r="Y206" s="3">
        <v>2.7131799999999999</v>
      </c>
      <c r="Z206" s="3">
        <v>5.3183399999999992</v>
      </c>
      <c r="AA206" s="3">
        <v>13.860040000000001</v>
      </c>
      <c r="AB206" s="3">
        <v>24.49672</v>
      </c>
      <c r="AC206" s="3"/>
      <c r="AE206" s="3"/>
      <c r="AF206" s="3"/>
      <c r="AG206" s="3"/>
      <c r="AH206" s="3"/>
      <c r="AI206" s="3"/>
      <c r="AJ206" s="3"/>
      <c r="AL206" s="3"/>
      <c r="AM206" s="3"/>
      <c r="AN206" s="3"/>
      <c r="AO206" s="3"/>
      <c r="AP206" s="3"/>
      <c r="AQ206" s="3"/>
      <c r="AX206" s="3"/>
    </row>
    <row r="207" spans="17:50" x14ac:dyDescent="0.35">
      <c r="Q207" s="3"/>
      <c r="R207" s="3"/>
      <c r="S207" s="3"/>
      <c r="T207" s="3"/>
      <c r="U207" s="3"/>
      <c r="V207" s="3"/>
      <c r="W207">
        <v>30</v>
      </c>
      <c r="X207" s="3">
        <v>25.38475</v>
      </c>
      <c r="Y207" s="3">
        <v>1.9501200000000001</v>
      </c>
      <c r="Z207" s="3">
        <v>3.8225949999999997</v>
      </c>
      <c r="AA207" s="3">
        <v>21.562149999999999</v>
      </c>
      <c r="AB207" s="3">
        <v>29.207339999999999</v>
      </c>
      <c r="AC207" s="3"/>
      <c r="AE207" s="3"/>
      <c r="AF207" s="3"/>
      <c r="AG207" s="3"/>
      <c r="AH207" s="3"/>
      <c r="AI207" s="3"/>
      <c r="AJ207" s="3"/>
      <c r="AL207" s="3"/>
      <c r="AM207" s="3"/>
      <c r="AN207" s="3"/>
      <c r="AO207" s="3"/>
      <c r="AP207" s="3"/>
      <c r="AQ207" s="3"/>
      <c r="AX207" s="3"/>
    </row>
    <row r="208" spans="17:50" x14ac:dyDescent="0.35">
      <c r="Q208" s="3"/>
      <c r="R208" s="3"/>
      <c r="S208" s="3"/>
      <c r="T208" s="3"/>
      <c r="U208" s="3"/>
      <c r="V208" s="3"/>
      <c r="W208">
        <v>31</v>
      </c>
      <c r="X208" s="3">
        <v>20.910769999999999</v>
      </c>
      <c r="Y208" s="3">
        <v>2.2785000000000002</v>
      </c>
      <c r="Z208" s="3">
        <v>4.4662900000000008</v>
      </c>
      <c r="AA208" s="3">
        <v>16.444479999999999</v>
      </c>
      <c r="AB208" s="3">
        <v>25.37706</v>
      </c>
      <c r="AC208" s="3"/>
      <c r="AE208" s="3"/>
      <c r="AF208" s="3"/>
      <c r="AG208" s="3"/>
      <c r="AH208" s="3"/>
      <c r="AI208" s="3"/>
      <c r="AJ208" s="3"/>
      <c r="AL208" s="3"/>
      <c r="AM208" s="3"/>
      <c r="AN208" s="3"/>
      <c r="AO208" s="3"/>
      <c r="AP208" s="3"/>
      <c r="AQ208" s="3"/>
      <c r="AX208" s="3"/>
    </row>
    <row r="209" spans="16:50" x14ac:dyDescent="0.35">
      <c r="Q209" s="3"/>
      <c r="R209" s="3"/>
      <c r="S209" s="3"/>
      <c r="T209" s="3"/>
      <c r="U209" s="3"/>
      <c r="V209" s="3"/>
      <c r="W209">
        <v>32</v>
      </c>
      <c r="X209" s="3">
        <v>16.969449999999998</v>
      </c>
      <c r="Y209" s="3">
        <v>2.1156199999999998</v>
      </c>
      <c r="Z209" s="3">
        <v>4.1470249999999993</v>
      </c>
      <c r="AA209" s="3">
        <v>12.822420000000001</v>
      </c>
      <c r="AB209" s="3">
        <v>21.11647</v>
      </c>
      <c r="AC209" s="3"/>
      <c r="AE209" s="3"/>
      <c r="AF209" s="3"/>
      <c r="AG209" s="3"/>
      <c r="AH209" s="3"/>
      <c r="AI209" s="3"/>
      <c r="AJ209" s="3"/>
      <c r="AL209" s="3"/>
      <c r="AM209" s="3"/>
      <c r="AN209" s="3"/>
      <c r="AO209" s="3"/>
      <c r="AP209" s="3"/>
      <c r="AQ209" s="3"/>
      <c r="AX209" s="3"/>
    </row>
    <row r="210" spans="16:50" x14ac:dyDescent="0.35">
      <c r="Q210" s="3"/>
      <c r="R210" s="3"/>
      <c r="S210" s="3"/>
      <c r="T210" s="3"/>
      <c r="U210" s="3"/>
      <c r="X210" s="3"/>
      <c r="Y210" s="3"/>
      <c r="Z210" s="3"/>
      <c r="AA210" s="3"/>
      <c r="AB210" s="3"/>
      <c r="AE210" s="3"/>
      <c r="AF210" s="3"/>
      <c r="AG210" s="3"/>
      <c r="AH210" s="3"/>
      <c r="AI210" s="3"/>
      <c r="AL210" s="3"/>
      <c r="AM210" s="3"/>
      <c r="AN210" s="3"/>
      <c r="AO210" s="3"/>
      <c r="AP210" s="3"/>
    </row>
    <row r="211" spans="16:50" x14ac:dyDescent="0.35">
      <c r="P211" s="1"/>
      <c r="Q211" s="3"/>
      <c r="R211" s="3"/>
      <c r="S211" s="3"/>
      <c r="T211" s="3"/>
      <c r="U211" s="3"/>
      <c r="W211" s="1"/>
      <c r="X211" s="3"/>
      <c r="Y211" s="3"/>
      <c r="Z211" s="3"/>
      <c r="AA211" s="3"/>
      <c r="AB211" s="3"/>
      <c r="AE211" s="3"/>
      <c r="AF211" s="3"/>
      <c r="AG211" s="3"/>
      <c r="AH211" s="3"/>
      <c r="AI211" s="3"/>
      <c r="AL211" s="3"/>
      <c r="AM211" s="3"/>
      <c r="AN211" s="3"/>
      <c r="AO211" s="3"/>
      <c r="AP211" s="3"/>
    </row>
    <row r="212" spans="16:50" x14ac:dyDescent="0.35">
      <c r="Q212" s="3"/>
      <c r="R212" s="3"/>
      <c r="S212" s="3"/>
      <c r="T212" s="3"/>
      <c r="U212" s="3"/>
      <c r="X212" s="3"/>
      <c r="Y212" s="3"/>
      <c r="Z212" s="3"/>
      <c r="AA212" s="3"/>
      <c r="AB212" s="3"/>
      <c r="AE212" s="3"/>
      <c r="AF212" s="3"/>
      <c r="AG212" s="3"/>
      <c r="AH212" s="3"/>
      <c r="AI212" s="3"/>
      <c r="AL212" s="3"/>
      <c r="AM212" s="3"/>
      <c r="AN212" s="3"/>
      <c r="AO212" s="3"/>
      <c r="AP212" s="3"/>
    </row>
    <row r="213" spans="16:50" x14ac:dyDescent="0.35">
      <c r="Q213" s="3"/>
      <c r="R213" s="3"/>
      <c r="S213" s="3"/>
      <c r="T213" s="3"/>
      <c r="U213" s="3"/>
      <c r="X213" s="3"/>
      <c r="Y213" s="3"/>
      <c r="Z213" s="3"/>
      <c r="AA213" s="3"/>
      <c r="AB213" s="3"/>
      <c r="AE213" s="3"/>
      <c r="AF213" s="3"/>
      <c r="AG213" s="3"/>
      <c r="AH213" s="3"/>
      <c r="AI213" s="3"/>
      <c r="AL213" s="3"/>
      <c r="AM213" s="3"/>
      <c r="AN213" s="3"/>
      <c r="AO213" s="3"/>
      <c r="AP213" s="3"/>
    </row>
    <row r="214" spans="16:50" x14ac:dyDescent="0.35">
      <c r="Q214" s="3"/>
      <c r="R214" s="3"/>
      <c r="S214" s="3"/>
      <c r="T214" s="3"/>
      <c r="U214" s="3"/>
      <c r="X214" s="3"/>
      <c r="Y214" s="3"/>
      <c r="Z214" s="3"/>
      <c r="AA214" s="3"/>
      <c r="AB214" s="3"/>
      <c r="AE214" s="3"/>
      <c r="AF214" s="3"/>
      <c r="AG214" s="3"/>
      <c r="AH214" s="3"/>
      <c r="AI214" s="3"/>
      <c r="AL214" s="3"/>
      <c r="AM214" s="3"/>
      <c r="AN214" s="3"/>
      <c r="AO214" s="3"/>
      <c r="AP214" s="3"/>
    </row>
    <row r="215" spans="16:50" x14ac:dyDescent="0.35">
      <c r="Q215" s="3"/>
      <c r="R215" s="3"/>
      <c r="S215" s="3"/>
      <c r="T215" s="3"/>
      <c r="U215" s="3"/>
      <c r="X215" s="3"/>
      <c r="Y215" s="3"/>
      <c r="Z215" s="3"/>
      <c r="AA215" s="3"/>
      <c r="AB215" s="3"/>
      <c r="AE215" s="3"/>
      <c r="AF215" s="3"/>
      <c r="AG215" s="3"/>
      <c r="AH215" s="3"/>
      <c r="AI215" s="3"/>
      <c r="AL215" s="3"/>
      <c r="AM215" s="3"/>
      <c r="AN215" s="3"/>
      <c r="AO215" s="3"/>
      <c r="AP215" s="3"/>
    </row>
    <row r="216" spans="16:50" x14ac:dyDescent="0.35">
      <c r="Q216" s="3"/>
      <c r="R216" s="3"/>
      <c r="S216" s="3"/>
      <c r="T216" s="3"/>
      <c r="U216" s="3"/>
      <c r="X216" s="3"/>
      <c r="Y216" s="3"/>
      <c r="Z216" s="3"/>
      <c r="AA216" s="3"/>
      <c r="AB216" s="3"/>
      <c r="AE216" s="3"/>
      <c r="AF216" s="3"/>
      <c r="AG216" s="3"/>
      <c r="AH216" s="3"/>
      <c r="AI216" s="3"/>
      <c r="AL216" s="3"/>
      <c r="AM216" s="3"/>
      <c r="AN216" s="3"/>
      <c r="AO216" s="3"/>
      <c r="AP216" s="3"/>
    </row>
    <row r="217" spans="16:50" x14ac:dyDescent="0.35">
      <c r="Q217" s="3"/>
      <c r="R217" s="3"/>
      <c r="S217" s="3"/>
      <c r="T217" s="3"/>
      <c r="U217" s="3"/>
      <c r="X217" s="3"/>
      <c r="Y217" s="3"/>
      <c r="Z217" s="3"/>
      <c r="AA217" s="3"/>
      <c r="AB217" s="3"/>
      <c r="AE217" s="3"/>
      <c r="AF217" s="3"/>
      <c r="AG217" s="3"/>
      <c r="AH217" s="3"/>
      <c r="AI217" s="3"/>
      <c r="AL217" s="3"/>
      <c r="AM217" s="3"/>
      <c r="AN217" s="3"/>
      <c r="AO217" s="3"/>
      <c r="AP217" s="3"/>
    </row>
    <row r="218" spans="16:50" x14ac:dyDescent="0.35">
      <c r="Q218" s="3"/>
      <c r="R218" s="3"/>
      <c r="S218" s="3"/>
      <c r="T218" s="3"/>
      <c r="U218" s="3"/>
      <c r="X218" s="3"/>
      <c r="Y218" s="3"/>
      <c r="Z218" s="3"/>
      <c r="AA218" s="3"/>
      <c r="AB218" s="3"/>
      <c r="AE218" s="3"/>
      <c r="AF218" s="3"/>
      <c r="AG218" s="3"/>
      <c r="AH218" s="3"/>
      <c r="AI218" s="3"/>
      <c r="AL218" s="3"/>
      <c r="AM218" s="3"/>
      <c r="AN218" s="3"/>
      <c r="AO218" s="3"/>
      <c r="AP218" s="3"/>
    </row>
    <row r="219" spans="16:50" x14ac:dyDescent="0.35">
      <c r="Q219" s="3"/>
      <c r="R219" s="3"/>
      <c r="S219" s="3"/>
      <c r="T219" s="3"/>
      <c r="U219" s="3"/>
      <c r="X219" s="3"/>
      <c r="Y219" s="3"/>
      <c r="Z219" s="3"/>
      <c r="AA219" s="3"/>
      <c r="AB219" s="3"/>
      <c r="AE219" s="3"/>
      <c r="AF219" s="3"/>
      <c r="AG219" s="3"/>
      <c r="AH219" s="3"/>
      <c r="AI219" s="3"/>
      <c r="AL219" s="3"/>
      <c r="AM219" s="3"/>
      <c r="AN219" s="3"/>
      <c r="AO219" s="3"/>
      <c r="AP219" s="3"/>
    </row>
    <row r="220" spans="16:50" x14ac:dyDescent="0.35">
      <c r="Q220" s="3"/>
      <c r="R220" s="3"/>
      <c r="S220" s="3"/>
      <c r="T220" s="3"/>
      <c r="U220" s="3"/>
      <c r="X220" s="3"/>
      <c r="Y220" s="3"/>
      <c r="Z220" s="3"/>
      <c r="AA220" s="3"/>
      <c r="AB220" s="3"/>
      <c r="AE220" s="3"/>
      <c r="AF220" s="3"/>
      <c r="AG220" s="3"/>
      <c r="AH220" s="3"/>
      <c r="AI220" s="3"/>
      <c r="AL220" s="3"/>
      <c r="AM220" s="3"/>
      <c r="AN220" s="3"/>
      <c r="AO220" s="3"/>
      <c r="AP220" s="3"/>
    </row>
    <row r="221" spans="16:50" x14ac:dyDescent="0.35">
      <c r="Q221" s="3"/>
      <c r="R221" s="3"/>
      <c r="S221" s="3"/>
      <c r="T221" s="3"/>
      <c r="U221" s="3"/>
      <c r="X221" s="3"/>
      <c r="Y221" s="3"/>
      <c r="Z221" s="3"/>
      <c r="AA221" s="3"/>
      <c r="AB221" s="3"/>
      <c r="AE221" s="3"/>
      <c r="AF221" s="3"/>
      <c r="AG221" s="3"/>
      <c r="AH221" s="3"/>
      <c r="AI221" s="3"/>
      <c r="AL221" s="3"/>
      <c r="AM221" s="3"/>
      <c r="AN221" s="3"/>
      <c r="AO221" s="3"/>
      <c r="AP221" s="3"/>
    </row>
    <row r="222" spans="16:50" x14ac:dyDescent="0.35">
      <c r="Q222" s="3"/>
      <c r="R222" s="3"/>
      <c r="S222" s="3"/>
      <c r="T222" s="3"/>
      <c r="U222" s="3"/>
      <c r="X222" s="3"/>
      <c r="Y222" s="3"/>
      <c r="Z222" s="3"/>
      <c r="AA222" s="3"/>
      <c r="AB222" s="3"/>
      <c r="AE222" s="3"/>
      <c r="AF222" s="3"/>
      <c r="AG222" s="3"/>
      <c r="AH222" s="3"/>
      <c r="AI222" s="3"/>
      <c r="AL222" s="3"/>
      <c r="AM222" s="3"/>
      <c r="AN222" s="3"/>
      <c r="AO222" s="3"/>
      <c r="AP222" s="3"/>
    </row>
    <row r="223" spans="16:50" x14ac:dyDescent="0.35">
      <c r="Q223" s="3"/>
      <c r="R223" s="3"/>
      <c r="S223" s="3"/>
      <c r="T223" s="3"/>
      <c r="U223" s="3"/>
      <c r="X223" s="3"/>
      <c r="Y223" s="3"/>
      <c r="Z223" s="3"/>
      <c r="AA223" s="3"/>
      <c r="AB223" s="3"/>
      <c r="AE223" s="3"/>
      <c r="AF223" s="3"/>
      <c r="AG223" s="3"/>
      <c r="AH223" s="3"/>
      <c r="AI223" s="3"/>
      <c r="AL223" s="3"/>
      <c r="AM223" s="3"/>
      <c r="AN223" s="3"/>
      <c r="AO223" s="3"/>
      <c r="AP223" s="3"/>
    </row>
    <row r="224" spans="16:50" x14ac:dyDescent="0.35">
      <c r="Q224" s="3"/>
      <c r="R224" s="3"/>
      <c r="S224" s="3"/>
      <c r="T224" s="3"/>
      <c r="U224" s="3"/>
      <c r="X224" s="3"/>
      <c r="Y224" s="3"/>
      <c r="Z224" s="3"/>
      <c r="AA224" s="3"/>
      <c r="AB224" s="3"/>
      <c r="AE224" s="3"/>
      <c r="AF224" s="3"/>
      <c r="AG224" s="3"/>
      <c r="AH224" s="3"/>
      <c r="AI224" s="3"/>
      <c r="AL224" s="3"/>
      <c r="AM224" s="3"/>
      <c r="AN224" s="3"/>
      <c r="AO224" s="3"/>
      <c r="AP224" s="3"/>
    </row>
    <row r="225" spans="17:42" x14ac:dyDescent="0.35">
      <c r="Q225" s="3"/>
      <c r="R225" s="3"/>
      <c r="S225" s="3"/>
      <c r="T225" s="3"/>
      <c r="U225" s="3"/>
      <c r="X225" s="3"/>
      <c r="Y225" s="3"/>
      <c r="Z225" s="3"/>
      <c r="AA225" s="3"/>
      <c r="AB225" s="3"/>
      <c r="AE225" s="3"/>
      <c r="AF225" s="3"/>
      <c r="AG225" s="3"/>
      <c r="AH225" s="3"/>
      <c r="AI225" s="3"/>
      <c r="AL225" s="3"/>
      <c r="AM225" s="3"/>
      <c r="AN225" s="3"/>
      <c r="AO225" s="3"/>
      <c r="AP225" s="3"/>
    </row>
    <row r="226" spans="17:42" x14ac:dyDescent="0.35">
      <c r="Q226" s="3"/>
      <c r="R226" s="3"/>
      <c r="S226" s="3"/>
      <c r="T226" s="3"/>
      <c r="U226" s="3"/>
      <c r="X226" s="3"/>
      <c r="Y226" s="3"/>
      <c r="Z226" s="3"/>
      <c r="AA226" s="3"/>
      <c r="AB226" s="3"/>
      <c r="AE226" s="3"/>
      <c r="AF226" s="3"/>
      <c r="AG226" s="3"/>
      <c r="AH226" s="3"/>
      <c r="AI226" s="3"/>
      <c r="AL226" s="3"/>
      <c r="AM226" s="3"/>
      <c r="AN226" s="3"/>
      <c r="AO226" s="3"/>
      <c r="AP226" s="3"/>
    </row>
    <row r="227" spans="17:42" x14ac:dyDescent="0.35">
      <c r="Q227" s="3"/>
      <c r="R227" s="3"/>
      <c r="S227" s="3"/>
      <c r="T227" s="3"/>
      <c r="U227" s="3"/>
      <c r="X227" s="3"/>
      <c r="Y227" s="3"/>
      <c r="Z227" s="3"/>
      <c r="AA227" s="3"/>
      <c r="AB227" s="3"/>
      <c r="AE227" s="3"/>
      <c r="AF227" s="3"/>
      <c r="AG227" s="3"/>
      <c r="AH227" s="3"/>
      <c r="AI227" s="3"/>
      <c r="AL227" s="3"/>
      <c r="AM227" s="3"/>
      <c r="AN227" s="3"/>
      <c r="AO227" s="3"/>
      <c r="AP227" s="3"/>
    </row>
    <row r="228" spans="17:42" x14ac:dyDescent="0.35">
      <c r="Q228" s="3"/>
      <c r="R228" s="3"/>
      <c r="S228" s="3"/>
      <c r="T228" s="3"/>
      <c r="U228" s="3"/>
      <c r="X228" s="3"/>
      <c r="Y228" s="3"/>
      <c r="Z228" s="3"/>
      <c r="AA228" s="3"/>
      <c r="AB228" s="3"/>
      <c r="AE228" s="3"/>
      <c r="AF228" s="3"/>
      <c r="AG228" s="3"/>
      <c r="AH228" s="3"/>
      <c r="AI228" s="3"/>
      <c r="AL228" s="3"/>
      <c r="AM228" s="3"/>
      <c r="AN228" s="3"/>
      <c r="AO228" s="3"/>
      <c r="AP228" s="3"/>
    </row>
    <row r="229" spans="17:42" x14ac:dyDescent="0.35">
      <c r="Q229" s="3"/>
      <c r="R229" s="3"/>
      <c r="S229" s="3"/>
      <c r="T229" s="3"/>
      <c r="U229" s="3"/>
      <c r="X229" s="3"/>
      <c r="Y229" s="3"/>
      <c r="Z229" s="3"/>
      <c r="AA229" s="3"/>
      <c r="AB229" s="3"/>
      <c r="AE229" s="3"/>
      <c r="AF229" s="3"/>
      <c r="AG229" s="3"/>
      <c r="AH229" s="3"/>
      <c r="AI229" s="3"/>
      <c r="AL229" s="3"/>
      <c r="AM229" s="3"/>
      <c r="AN229" s="3"/>
      <c r="AO229" s="3"/>
      <c r="AP229" s="3"/>
    </row>
    <row r="230" spans="17:42" x14ac:dyDescent="0.35">
      <c r="Q230" s="3"/>
      <c r="R230" s="3"/>
      <c r="S230" s="3"/>
      <c r="T230" s="3"/>
      <c r="U230" s="3"/>
      <c r="X230" s="3"/>
      <c r="Y230" s="3"/>
      <c r="Z230" s="3"/>
      <c r="AA230" s="3"/>
      <c r="AB230" s="3"/>
      <c r="AE230" s="3"/>
      <c r="AF230" s="3"/>
      <c r="AG230" s="3"/>
      <c r="AH230" s="3"/>
      <c r="AI230" s="3"/>
      <c r="AL230" s="3"/>
      <c r="AM230" s="3"/>
      <c r="AN230" s="3"/>
      <c r="AO230" s="3"/>
      <c r="AP230" s="3"/>
    </row>
    <row r="231" spans="17:42" x14ac:dyDescent="0.35">
      <c r="Q231" s="3"/>
      <c r="R231" s="3"/>
      <c r="S231" s="3"/>
      <c r="T231" s="3"/>
      <c r="U231" s="3"/>
      <c r="X231" s="3"/>
      <c r="Y231" s="3"/>
      <c r="Z231" s="3"/>
      <c r="AA231" s="3"/>
      <c r="AB231" s="3"/>
      <c r="AE231" s="3"/>
      <c r="AF231" s="3"/>
      <c r="AG231" s="3"/>
      <c r="AH231" s="3"/>
      <c r="AI231" s="3"/>
      <c r="AL231" s="3"/>
      <c r="AM231" s="3"/>
      <c r="AN231" s="3"/>
      <c r="AO231" s="3"/>
      <c r="AP231" s="3"/>
    </row>
    <row r="232" spans="17:42" x14ac:dyDescent="0.35">
      <c r="Q232" s="3"/>
      <c r="R232" s="3"/>
      <c r="S232" s="3"/>
      <c r="T232" s="3"/>
      <c r="U232" s="3"/>
      <c r="X232" s="3"/>
      <c r="Y232" s="3"/>
      <c r="Z232" s="3"/>
      <c r="AA232" s="3"/>
      <c r="AB232" s="3"/>
      <c r="AE232" s="3"/>
      <c r="AF232" s="3"/>
      <c r="AG232" s="3"/>
      <c r="AH232" s="3"/>
      <c r="AI232" s="3"/>
      <c r="AL232" s="3"/>
      <c r="AM232" s="3"/>
      <c r="AN232" s="3"/>
      <c r="AO232" s="3"/>
      <c r="AP232" s="3"/>
    </row>
    <row r="233" spans="17:42" x14ac:dyDescent="0.35">
      <c r="Q233" s="3"/>
      <c r="R233" s="3"/>
      <c r="S233" s="3"/>
      <c r="T233" s="3"/>
      <c r="U233" s="3"/>
      <c r="X233" s="3"/>
      <c r="Y233" s="3"/>
      <c r="Z233" s="3"/>
      <c r="AA233" s="3"/>
      <c r="AB233" s="3"/>
      <c r="AE233" s="3"/>
      <c r="AF233" s="3"/>
      <c r="AG233" s="3"/>
      <c r="AH233" s="3"/>
      <c r="AI233" s="3"/>
      <c r="AL233" s="3"/>
      <c r="AM233" s="3"/>
      <c r="AN233" s="3"/>
      <c r="AO233" s="3"/>
      <c r="AP233" s="3"/>
    </row>
    <row r="234" spans="17:42" x14ac:dyDescent="0.35">
      <c r="Q234" s="3"/>
      <c r="R234" s="3"/>
      <c r="S234" s="3"/>
      <c r="T234" s="3"/>
      <c r="U234" s="3"/>
      <c r="X234" s="3"/>
      <c r="Y234" s="3"/>
      <c r="Z234" s="3"/>
      <c r="AA234" s="3"/>
      <c r="AB234" s="3"/>
      <c r="AE234" s="3"/>
      <c r="AF234" s="3"/>
      <c r="AG234" s="3"/>
      <c r="AH234" s="3"/>
      <c r="AI234" s="3"/>
      <c r="AL234" s="3"/>
      <c r="AM234" s="3"/>
      <c r="AN234" s="3"/>
      <c r="AO234" s="3"/>
      <c r="AP234" s="3"/>
    </row>
    <row r="235" spans="17:42" x14ac:dyDescent="0.35">
      <c r="Q235" s="3"/>
      <c r="R235" s="3"/>
      <c r="S235" s="3"/>
      <c r="T235" s="3"/>
      <c r="U235" s="3"/>
      <c r="X235" s="3"/>
      <c r="Y235" s="3"/>
      <c r="Z235" s="3"/>
      <c r="AA235" s="3"/>
      <c r="AB235" s="3"/>
      <c r="AE235" s="3"/>
      <c r="AF235" s="3"/>
      <c r="AG235" s="3"/>
      <c r="AH235" s="3"/>
      <c r="AI235" s="3"/>
      <c r="AL235" s="3"/>
      <c r="AM235" s="3"/>
      <c r="AN235" s="3"/>
      <c r="AO235" s="3"/>
      <c r="AP235" s="3"/>
    </row>
    <row r="236" spans="17:42" x14ac:dyDescent="0.35">
      <c r="Q236" s="3"/>
      <c r="R236" s="3"/>
      <c r="S236" s="3"/>
      <c r="T236" s="3"/>
      <c r="U236" s="3"/>
      <c r="X236" s="3"/>
      <c r="Y236" s="3"/>
      <c r="Z236" s="3"/>
      <c r="AA236" s="3"/>
      <c r="AB236" s="3"/>
      <c r="AE236" s="3"/>
      <c r="AF236" s="3"/>
      <c r="AG236" s="3"/>
      <c r="AH236" s="3"/>
      <c r="AI236" s="3"/>
      <c r="AL236" s="3"/>
      <c r="AM236" s="3"/>
      <c r="AN236" s="3"/>
      <c r="AO236" s="3"/>
      <c r="AP236" s="3"/>
    </row>
    <row r="237" spans="17:42" x14ac:dyDescent="0.35">
      <c r="Q237" s="3"/>
      <c r="R237" s="3"/>
      <c r="S237" s="3"/>
      <c r="T237" s="3"/>
      <c r="U237" s="3"/>
      <c r="X237" s="3"/>
      <c r="Y237" s="3"/>
      <c r="Z237" s="3"/>
      <c r="AA237" s="3"/>
      <c r="AB237" s="3"/>
      <c r="AE237" s="3"/>
      <c r="AF237" s="3"/>
      <c r="AG237" s="3"/>
      <c r="AH237" s="3"/>
      <c r="AI237" s="3"/>
      <c r="AL237" s="3"/>
      <c r="AM237" s="3"/>
      <c r="AN237" s="3"/>
      <c r="AO237" s="3"/>
      <c r="AP237" s="3"/>
    </row>
    <row r="238" spans="17:42" x14ac:dyDescent="0.35">
      <c r="Q238" s="3"/>
      <c r="R238" s="3"/>
      <c r="S238" s="3"/>
      <c r="T238" s="3"/>
      <c r="U238" s="3"/>
      <c r="X238" s="3"/>
      <c r="Y238" s="3"/>
      <c r="Z238" s="3"/>
      <c r="AA238" s="3"/>
      <c r="AB238" s="3"/>
      <c r="AE238" s="3"/>
      <c r="AF238" s="3"/>
      <c r="AG238" s="3"/>
      <c r="AH238" s="3"/>
      <c r="AI238" s="3"/>
      <c r="AL238" s="3"/>
      <c r="AM238" s="3"/>
      <c r="AN238" s="3"/>
      <c r="AO238" s="3"/>
      <c r="AP238" s="3"/>
    </row>
    <row r="239" spans="17:42" x14ac:dyDescent="0.35">
      <c r="Q239" s="3"/>
      <c r="R239" s="3"/>
      <c r="S239" s="3"/>
      <c r="T239" s="3"/>
      <c r="U239" s="3"/>
      <c r="X239" s="3"/>
      <c r="Y239" s="3"/>
      <c r="Z239" s="3"/>
      <c r="AA239" s="3"/>
      <c r="AB239" s="3"/>
      <c r="AE239" s="3"/>
      <c r="AF239" s="3"/>
      <c r="AG239" s="3"/>
      <c r="AH239" s="3"/>
      <c r="AI239" s="3"/>
      <c r="AL239" s="3"/>
      <c r="AM239" s="3"/>
      <c r="AN239" s="3"/>
      <c r="AO239" s="3"/>
      <c r="AP239" s="3"/>
    </row>
    <row r="240" spans="17:42" x14ac:dyDescent="0.35">
      <c r="Q240" s="3"/>
      <c r="R240" s="3"/>
      <c r="S240" s="3"/>
      <c r="T240" s="3"/>
      <c r="U240" s="3"/>
      <c r="X240" s="3"/>
      <c r="Y240" s="3"/>
      <c r="Z240" s="3"/>
      <c r="AA240" s="3"/>
      <c r="AB240" s="3"/>
      <c r="AE240" s="3"/>
      <c r="AF240" s="3"/>
      <c r="AG240" s="3"/>
      <c r="AH240" s="3"/>
      <c r="AI240" s="3"/>
      <c r="AL240" s="3"/>
      <c r="AM240" s="3"/>
      <c r="AN240" s="3"/>
      <c r="AO240" s="3"/>
      <c r="AP240" s="3"/>
    </row>
    <row r="241" spans="17:42" x14ac:dyDescent="0.35">
      <c r="Q241" s="3"/>
      <c r="R241" s="3"/>
      <c r="S241" s="3"/>
      <c r="T241" s="3"/>
      <c r="U241" s="3"/>
      <c r="X241" s="3"/>
      <c r="Y241" s="3"/>
      <c r="Z241" s="3"/>
      <c r="AA241" s="3"/>
      <c r="AB241" s="3"/>
      <c r="AE241" s="3"/>
      <c r="AF241" s="3"/>
      <c r="AG241" s="3"/>
      <c r="AH241" s="3"/>
      <c r="AI241" s="3"/>
      <c r="AL241" s="3"/>
      <c r="AM241" s="3"/>
      <c r="AN241" s="3"/>
      <c r="AO241" s="3"/>
      <c r="AP241" s="3"/>
    </row>
    <row r="242" spans="17:42" x14ac:dyDescent="0.35">
      <c r="Q242" s="3"/>
      <c r="R242" s="3"/>
      <c r="S242" s="3"/>
      <c r="T242" s="3"/>
      <c r="U242" s="3"/>
      <c r="X242" s="3"/>
      <c r="Y242" s="3"/>
      <c r="Z242" s="3"/>
      <c r="AA242" s="3"/>
      <c r="AB242" s="3"/>
      <c r="AE242" s="3"/>
      <c r="AF242" s="3"/>
      <c r="AG242" s="3"/>
      <c r="AH242" s="3"/>
      <c r="AI242" s="3"/>
      <c r="AL242" s="3"/>
      <c r="AM242" s="3"/>
      <c r="AN242" s="3"/>
      <c r="AO242" s="3"/>
      <c r="AP242" s="3"/>
    </row>
    <row r="243" spans="17:42" x14ac:dyDescent="0.35">
      <c r="Q243" s="3"/>
      <c r="R243" s="3"/>
      <c r="S243" s="3"/>
      <c r="T243" s="3"/>
      <c r="U243" s="3"/>
      <c r="X243" s="3"/>
      <c r="Y243" s="3"/>
      <c r="Z243" s="3"/>
      <c r="AA243" s="3"/>
      <c r="AB243" s="3"/>
      <c r="AL243" s="3"/>
      <c r="AM243" s="3"/>
      <c r="AN243" s="3"/>
      <c r="AO243" s="3"/>
      <c r="AP243" s="3"/>
    </row>
  </sheetData>
  <mergeCells count="49">
    <mergeCell ref="AG5:AG6"/>
    <mergeCell ref="AN5:AN6"/>
    <mergeCell ref="AU5:AU6"/>
    <mergeCell ref="AR5:AR6"/>
    <mergeCell ref="AS5:AS6"/>
    <mergeCell ref="AT5:AT6"/>
    <mergeCell ref="AV5:AW5"/>
    <mergeCell ref="AH5:AI5"/>
    <mergeCell ref="AK5:AK6"/>
    <mergeCell ref="AL5:AL6"/>
    <mergeCell ref="AM5:AM6"/>
    <mergeCell ref="AO5:AP5"/>
    <mergeCell ref="AA5:AB5"/>
    <mergeCell ref="AD5:AD6"/>
    <mergeCell ref="AE5:AE6"/>
    <mergeCell ref="AF5:AF6"/>
    <mergeCell ref="Z5:Z6"/>
    <mergeCell ref="R5:R6"/>
    <mergeCell ref="T5:U5"/>
    <mergeCell ref="W5:W6"/>
    <mergeCell ref="X5:X6"/>
    <mergeCell ref="Y5:Y6"/>
    <mergeCell ref="S5:S6"/>
    <mergeCell ref="K5:K6"/>
    <mergeCell ref="M5:N5"/>
    <mergeCell ref="P5:P6"/>
    <mergeCell ref="Q5:Q6"/>
    <mergeCell ref="L5:L6"/>
    <mergeCell ref="C5:C6"/>
    <mergeCell ref="D5:D6"/>
    <mergeCell ref="E5:E6"/>
    <mergeCell ref="F5:G5"/>
    <mergeCell ref="J5:J6"/>
    <mergeCell ref="I5:I6"/>
    <mergeCell ref="AR2:AW2"/>
    <mergeCell ref="B3:G3"/>
    <mergeCell ref="I3:N3"/>
    <mergeCell ref="P3:U3"/>
    <mergeCell ref="W3:AB3"/>
    <mergeCell ref="AD3:AI3"/>
    <mergeCell ref="AK3:AP3"/>
    <mergeCell ref="AR3:AW3"/>
    <mergeCell ref="B2:G2"/>
    <mergeCell ref="I2:N2"/>
    <mergeCell ref="P2:U2"/>
    <mergeCell ref="W2:AB2"/>
    <mergeCell ref="AD2:AI2"/>
    <mergeCell ref="AK2:AP2"/>
    <mergeCell ref="B5:B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04490BE24F5142AC6FB2C7EBFFAE92" ma:contentTypeVersion="13" ma:contentTypeDescription="Crear nuevo documento." ma:contentTypeScope="" ma:versionID="6a1b0a5f92ac9430427659b3c66bb728">
  <xsd:schema xmlns:xsd="http://www.w3.org/2001/XMLSchema" xmlns:xs="http://www.w3.org/2001/XMLSchema" xmlns:p="http://schemas.microsoft.com/office/2006/metadata/properties" xmlns:ns2="9aae4f70-44b2-46ab-acc6-49e43969ccf0" xmlns:ns3="7463e6f2-4cf7-4f37-8a7b-859c1e512b3c" targetNamespace="http://schemas.microsoft.com/office/2006/metadata/properties" ma:root="true" ma:fieldsID="1a52b29ef8f75a320258b6a02653759e" ns2:_="" ns3:_="">
    <xsd:import namespace="9aae4f70-44b2-46ab-acc6-49e43969ccf0"/>
    <xsd:import namespace="7463e6f2-4cf7-4f37-8a7b-859c1e512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e4f70-44b2-46ab-acc6-49e43969cc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3e6f2-4cf7-4f37-8a7b-859c1e512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63e6f2-4cf7-4f37-8a7b-859c1e512b3c">
      <UserInfo>
        <DisplayName/>
        <AccountId xsi:nil="true"/>
        <AccountType/>
      </UserInfo>
    </SharedWithUsers>
    <MediaLengthInSeconds xmlns="9aae4f70-44b2-46ab-acc6-49e43969ccf0" xsi:nil="true"/>
  </documentManagement>
</p:properties>
</file>

<file path=customXml/itemProps1.xml><?xml version="1.0" encoding="utf-8"?>
<ds:datastoreItem xmlns:ds="http://schemas.openxmlformats.org/officeDocument/2006/customXml" ds:itemID="{BF7EAE98-B307-4C18-B652-6D80B6CDB2D7}"/>
</file>

<file path=customXml/itemProps2.xml><?xml version="1.0" encoding="utf-8"?>
<ds:datastoreItem xmlns:ds="http://schemas.openxmlformats.org/officeDocument/2006/customXml" ds:itemID="{36D2EB1C-EB96-4A1F-BC13-73EFCCE4ECE6}"/>
</file>

<file path=customXml/itemProps3.xml><?xml version="1.0" encoding="utf-8"?>
<ds:datastoreItem xmlns:ds="http://schemas.openxmlformats.org/officeDocument/2006/customXml" ds:itemID="{C1655AF7-A2E6-4DC5-8713-E06AC529A5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Nacional_1</vt:lpstr>
      <vt:lpstr>Nacional_2</vt:lpstr>
      <vt:lpstr>Estado_1</vt:lpstr>
      <vt:lpstr>Estado_2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Gabriel Avalos Cadena</dc:creator>
  <cp:lastModifiedBy>Gabriel Avalos Cadena</cp:lastModifiedBy>
  <dcterms:created xsi:type="dcterms:W3CDTF">2021-11-10T21:40:48Z</dcterms:created>
  <dcterms:modified xsi:type="dcterms:W3CDTF">2021-11-27T02:10:33Z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0x0101009B04490BE24F5142AC6FB2C7EBFFAE92</vt:lpwstr>
  </property>
  <property fmtid="{D5CDD505-2E9C-101B-9397-08002B2CF9AE}" pid="3" name="Order">
    <vt:r8>59747900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