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u y Res CG 2019\1er Trimestre\(09) 5 Marzo 2019 Ext\Formateados\Punto 6.1_correo\Anexo Excell_correo\"/>
    </mc:Choice>
  </mc:AlternateContent>
  <bookViews>
    <workbookView xWindow="0" yWindow="0" windowWidth="23040" windowHeight="9405"/>
  </bookViews>
  <sheets>
    <sheet name="ANEXO &quot;A&quot; (2)" sheetId="16" r:id="rId1"/>
  </sheets>
  <definedNames>
    <definedName name="_xlnm._FilterDatabase" localSheetId="0" hidden="1">'ANEXO "A" (2)'!$A$12:$FP$12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M62" i="16" l="1"/>
  <c r="FJ62" i="16"/>
  <c r="FI62" i="16"/>
  <c r="FF62" i="16"/>
  <c r="FC62" i="16"/>
  <c r="FB62" i="16"/>
  <c r="FA62" i="16"/>
  <c r="EZ62" i="16"/>
  <c r="EY62" i="16"/>
  <c r="EX62" i="16"/>
  <c r="EW62" i="16"/>
  <c r="EV62" i="16"/>
  <c r="EU62" i="16"/>
  <c r="ET62" i="16"/>
  <c r="ES62" i="16"/>
  <c r="ER62" i="16"/>
  <c r="EQ62" i="16"/>
  <c r="EP62" i="16"/>
  <c r="EO62" i="16"/>
  <c r="EN62" i="16"/>
  <c r="EM62" i="16"/>
  <c r="EL62" i="16"/>
  <c r="EK62" i="16"/>
  <c r="EJ62" i="16"/>
  <c r="EI62" i="16"/>
  <c r="EH62" i="16"/>
  <c r="EG62" i="16"/>
  <c r="EF62" i="16"/>
  <c r="EE62" i="16"/>
  <c r="ED62" i="16"/>
  <c r="EC62" i="16"/>
  <c r="EB62" i="16"/>
  <c r="EA62" i="16"/>
  <c r="DZ62" i="16"/>
  <c r="DY62" i="16"/>
  <c r="DX62" i="16"/>
  <c r="DW62" i="16"/>
  <c r="DV62" i="16"/>
  <c r="DU62" i="16"/>
  <c r="DT62" i="16"/>
  <c r="DS62" i="16"/>
  <c r="FE61" i="16"/>
  <c r="FH61" i="16" s="1"/>
  <c r="FL61" i="16" s="1"/>
  <c r="FN61" i="16" s="1"/>
  <c r="FO61" i="16" s="1"/>
  <c r="FD61" i="16"/>
  <c r="FG61" i="16" s="1"/>
  <c r="FE60" i="16"/>
  <c r="FH60" i="16" s="1"/>
  <c r="FL60" i="16" s="1"/>
  <c r="FN60" i="16" s="1"/>
  <c r="FO60" i="16" s="1"/>
  <c r="FD60" i="16"/>
  <c r="FG60" i="16" s="1"/>
  <c r="FE59" i="16"/>
  <c r="FH59" i="16" s="1"/>
  <c r="FL59" i="16" s="1"/>
  <c r="FN59" i="16" s="1"/>
  <c r="FO59" i="16" s="1"/>
  <c r="FD59" i="16"/>
  <c r="FG59" i="16" s="1"/>
  <c r="FE58" i="16"/>
  <c r="FH58" i="16" s="1"/>
  <c r="FL58" i="16" s="1"/>
  <c r="FN58" i="16" s="1"/>
  <c r="FO58" i="16" s="1"/>
  <c r="FD58" i="16"/>
  <c r="FG58" i="16" s="1"/>
  <c r="FG57" i="16"/>
  <c r="FE57" i="16"/>
  <c r="FH57" i="16" s="1"/>
  <c r="FL57" i="16" s="1"/>
  <c r="FN57" i="16" s="1"/>
  <c r="FO57" i="16" s="1"/>
  <c r="FD57" i="16"/>
  <c r="FE56" i="16"/>
  <c r="FH56" i="16" s="1"/>
  <c r="FL56" i="16" s="1"/>
  <c r="FN56" i="16" s="1"/>
  <c r="FO56" i="16" s="1"/>
  <c r="FD56" i="16"/>
  <c r="FG56" i="16" s="1"/>
  <c r="FE55" i="16"/>
  <c r="FH55" i="16" s="1"/>
  <c r="FL55" i="16" s="1"/>
  <c r="FN55" i="16" s="1"/>
  <c r="FO55" i="16" s="1"/>
  <c r="FD55" i="16"/>
  <c r="FG55" i="16" s="1"/>
  <c r="FG54" i="16"/>
  <c r="FE54" i="16"/>
  <c r="FH54" i="16" s="1"/>
  <c r="FL54" i="16" s="1"/>
  <c r="FN54" i="16" s="1"/>
  <c r="FO54" i="16" s="1"/>
  <c r="FD54" i="16"/>
  <c r="FE53" i="16"/>
  <c r="FH53" i="16" s="1"/>
  <c r="FL53" i="16" s="1"/>
  <c r="FN53" i="16" s="1"/>
  <c r="FO53" i="16" s="1"/>
  <c r="FD53" i="16"/>
  <c r="FG53" i="16" s="1"/>
  <c r="FE52" i="16"/>
  <c r="FH52" i="16" s="1"/>
  <c r="FL52" i="16" s="1"/>
  <c r="FN52" i="16" s="1"/>
  <c r="FO52" i="16" s="1"/>
  <c r="FD52" i="16"/>
  <c r="FG52" i="16" s="1"/>
  <c r="FE51" i="16"/>
  <c r="FH51" i="16" s="1"/>
  <c r="FL51" i="16" s="1"/>
  <c r="FN51" i="16" s="1"/>
  <c r="FO51" i="16" s="1"/>
  <c r="FD51" i="16"/>
  <c r="FG51" i="16" s="1"/>
  <c r="FE50" i="16"/>
  <c r="FH50" i="16" s="1"/>
  <c r="FL50" i="16" s="1"/>
  <c r="FD50" i="16"/>
  <c r="FG50" i="16" s="1"/>
  <c r="FE49" i="16"/>
  <c r="FH49" i="16" s="1"/>
  <c r="FL49" i="16" s="1"/>
  <c r="FN49" i="16" s="1"/>
  <c r="FO49" i="16" s="1"/>
  <c r="FD49" i="16"/>
  <c r="FG49" i="16" s="1"/>
  <c r="FE48" i="16"/>
  <c r="FH48" i="16" s="1"/>
  <c r="FL48" i="16" s="1"/>
  <c r="FN48" i="16" s="1"/>
  <c r="FO48" i="16" s="1"/>
  <c r="FD48" i="16"/>
  <c r="FG48" i="16" s="1"/>
  <c r="FH47" i="16"/>
  <c r="FL47" i="16" s="1"/>
  <c r="FN47" i="16" s="1"/>
  <c r="FO47" i="16" s="1"/>
  <c r="FE47" i="16"/>
  <c r="FD47" i="16"/>
  <c r="FG47" i="16" s="1"/>
  <c r="FG46" i="16"/>
  <c r="FE46" i="16"/>
  <c r="FH46" i="16" s="1"/>
  <c r="FL46" i="16" s="1"/>
  <c r="FN46" i="16" s="1"/>
  <c r="FO46" i="16" s="1"/>
  <c r="FD46" i="16"/>
  <c r="FG45" i="16"/>
  <c r="FE45" i="16"/>
  <c r="FH45" i="16" s="1"/>
  <c r="FL45" i="16" s="1"/>
  <c r="FN45" i="16" s="1"/>
  <c r="FO45" i="16" s="1"/>
  <c r="FD45" i="16"/>
  <c r="FE44" i="16"/>
  <c r="FH44" i="16" s="1"/>
  <c r="FL44" i="16" s="1"/>
  <c r="FN44" i="16" s="1"/>
  <c r="FO44" i="16" s="1"/>
  <c r="FD44" i="16"/>
  <c r="FG44" i="16" s="1"/>
  <c r="FE43" i="16"/>
  <c r="FH43" i="16" s="1"/>
  <c r="FL43" i="16" s="1"/>
  <c r="FN43" i="16" s="1"/>
  <c r="FO43" i="16" s="1"/>
  <c r="FD43" i="16"/>
  <c r="FG43" i="16" s="1"/>
  <c r="FH42" i="16"/>
  <c r="FL42" i="16" s="1"/>
  <c r="FN42" i="16" s="1"/>
  <c r="FO42" i="16" s="1"/>
  <c r="FE42" i="16"/>
  <c r="FD42" i="16"/>
  <c r="FG42" i="16" s="1"/>
  <c r="FE41" i="16"/>
  <c r="FD41" i="16"/>
  <c r="FG41" i="16" s="1"/>
  <c r="FM39" i="16"/>
  <c r="FJ39" i="16"/>
  <c r="FI39" i="16"/>
  <c r="FF39" i="16"/>
  <c r="FC39" i="16"/>
  <c r="FB39" i="16"/>
  <c r="FA39" i="16"/>
  <c r="EZ39" i="16"/>
  <c r="EY39" i="16"/>
  <c r="EX39" i="16"/>
  <c r="EW39" i="16"/>
  <c r="EV39" i="16"/>
  <c r="EU39" i="16"/>
  <c r="ET39" i="16"/>
  <c r="ES39" i="16"/>
  <c r="ER39" i="16"/>
  <c r="EQ39" i="16"/>
  <c r="EP39" i="16"/>
  <c r="EO39" i="16"/>
  <c r="EN39" i="16"/>
  <c r="EM39" i="16"/>
  <c r="EL39" i="16"/>
  <c r="EK39" i="16"/>
  <c r="EJ39" i="16"/>
  <c r="EI39" i="16"/>
  <c r="EH39" i="16"/>
  <c r="EG39" i="16"/>
  <c r="EF39" i="16"/>
  <c r="EE39" i="16"/>
  <c r="ED39" i="16"/>
  <c r="EC39" i="16"/>
  <c r="EB39" i="16"/>
  <c r="EA39" i="16"/>
  <c r="DZ39" i="16"/>
  <c r="DY39" i="16"/>
  <c r="DX39" i="16"/>
  <c r="DW39" i="16"/>
  <c r="DV39" i="16"/>
  <c r="DU39" i="16"/>
  <c r="DT39" i="16"/>
  <c r="DS39" i="16"/>
  <c r="FE38" i="16"/>
  <c r="FH38" i="16" s="1"/>
  <c r="FL38" i="16" s="1"/>
  <c r="FN38" i="16" s="1"/>
  <c r="FO38" i="16" s="1"/>
  <c r="FD38" i="16"/>
  <c r="FG38" i="16" s="1"/>
  <c r="FE37" i="16"/>
  <c r="FH37" i="16" s="1"/>
  <c r="FL37" i="16" s="1"/>
  <c r="FN37" i="16" s="1"/>
  <c r="FO37" i="16" s="1"/>
  <c r="FD37" i="16"/>
  <c r="FG37" i="16" s="1"/>
  <c r="FG36" i="16"/>
  <c r="FE36" i="16"/>
  <c r="FH36" i="16" s="1"/>
  <c r="FL36" i="16" s="1"/>
  <c r="FN36" i="16" s="1"/>
  <c r="FO36" i="16" s="1"/>
  <c r="FD36" i="16"/>
  <c r="FE35" i="16"/>
  <c r="FH35" i="16" s="1"/>
  <c r="FL35" i="16" s="1"/>
  <c r="FN35" i="16" s="1"/>
  <c r="FO35" i="16" s="1"/>
  <c r="FD35" i="16"/>
  <c r="FG35" i="16" s="1"/>
  <c r="FE34" i="16"/>
  <c r="FH34" i="16" s="1"/>
  <c r="FL34" i="16" s="1"/>
  <c r="FN34" i="16" s="1"/>
  <c r="FO34" i="16" s="1"/>
  <c r="FD34" i="16"/>
  <c r="FG34" i="16" s="1"/>
  <c r="FE33" i="16"/>
  <c r="FH33" i="16" s="1"/>
  <c r="FL33" i="16" s="1"/>
  <c r="FN33" i="16" s="1"/>
  <c r="FO33" i="16" s="1"/>
  <c r="FD33" i="16"/>
  <c r="FG33" i="16" s="1"/>
  <c r="FG32" i="16"/>
  <c r="FE32" i="16"/>
  <c r="FH32" i="16" s="1"/>
  <c r="FL32" i="16" s="1"/>
  <c r="FN32" i="16" s="1"/>
  <c r="FO32" i="16" s="1"/>
  <c r="FD32" i="16"/>
  <c r="FE31" i="16"/>
  <c r="FH31" i="16" s="1"/>
  <c r="FL31" i="16" s="1"/>
  <c r="FN31" i="16" s="1"/>
  <c r="FO31" i="16" s="1"/>
  <c r="FD31" i="16"/>
  <c r="FG31" i="16" s="1"/>
  <c r="FE30" i="16"/>
  <c r="FH30" i="16" s="1"/>
  <c r="FL30" i="16" s="1"/>
  <c r="FN30" i="16" s="1"/>
  <c r="FO30" i="16" s="1"/>
  <c r="FD30" i="16"/>
  <c r="FG30" i="16" s="1"/>
  <c r="FH29" i="16"/>
  <c r="FL29" i="16" s="1"/>
  <c r="FN29" i="16" s="1"/>
  <c r="FO29" i="16" s="1"/>
  <c r="FE29" i="16"/>
  <c r="FD29" i="16"/>
  <c r="FG29" i="16" s="1"/>
  <c r="FE28" i="16"/>
  <c r="FH28" i="16" s="1"/>
  <c r="FL28" i="16" s="1"/>
  <c r="FN28" i="16" s="1"/>
  <c r="FO28" i="16" s="1"/>
  <c r="FD28" i="16"/>
  <c r="FG28" i="16" s="1"/>
  <c r="FE27" i="16"/>
  <c r="FH27" i="16" s="1"/>
  <c r="FL27" i="16" s="1"/>
  <c r="FN27" i="16" s="1"/>
  <c r="FO27" i="16" s="1"/>
  <c r="FD27" i="16"/>
  <c r="FG27" i="16" s="1"/>
  <c r="FE26" i="16"/>
  <c r="FH26" i="16" s="1"/>
  <c r="FL26" i="16" s="1"/>
  <c r="FN26" i="16" s="1"/>
  <c r="FO26" i="16" s="1"/>
  <c r="FD26" i="16"/>
  <c r="FG26" i="16" s="1"/>
  <c r="FH25" i="16"/>
  <c r="FL25" i="16" s="1"/>
  <c r="FN25" i="16" s="1"/>
  <c r="FO25" i="16" s="1"/>
  <c r="FE25" i="16"/>
  <c r="FD25" i="16"/>
  <c r="FG25" i="16" s="1"/>
  <c r="FE24" i="16"/>
  <c r="FH24" i="16" s="1"/>
  <c r="FL24" i="16" s="1"/>
  <c r="FN24" i="16" s="1"/>
  <c r="FO24" i="16" s="1"/>
  <c r="FD24" i="16"/>
  <c r="FG24" i="16" s="1"/>
  <c r="FE23" i="16"/>
  <c r="FH23" i="16" s="1"/>
  <c r="FL23" i="16" s="1"/>
  <c r="FN23" i="16" s="1"/>
  <c r="FO23" i="16" s="1"/>
  <c r="FD23" i="16"/>
  <c r="FG23" i="16" s="1"/>
  <c r="FH22" i="16"/>
  <c r="FL22" i="16" s="1"/>
  <c r="FN22" i="16" s="1"/>
  <c r="FO22" i="16" s="1"/>
  <c r="FE22" i="16"/>
  <c r="FD22" i="16"/>
  <c r="FG22" i="16" s="1"/>
  <c r="FE21" i="16"/>
  <c r="FH21" i="16" s="1"/>
  <c r="FL21" i="16" s="1"/>
  <c r="FN21" i="16" s="1"/>
  <c r="FO21" i="16" s="1"/>
  <c r="FD21" i="16"/>
  <c r="FG21" i="16" s="1"/>
  <c r="FE20" i="16"/>
  <c r="FH20" i="16" s="1"/>
  <c r="FL20" i="16" s="1"/>
  <c r="FN20" i="16" s="1"/>
  <c r="FO20" i="16" s="1"/>
  <c r="FD20" i="16"/>
  <c r="FG20" i="16" s="1"/>
  <c r="FE19" i="16"/>
  <c r="FH19" i="16" s="1"/>
  <c r="FL19" i="16" s="1"/>
  <c r="FN19" i="16" s="1"/>
  <c r="FO19" i="16" s="1"/>
  <c r="FD19" i="16"/>
  <c r="FG19" i="16" s="1"/>
  <c r="FE18" i="16"/>
  <c r="FH18" i="16" s="1"/>
  <c r="FL18" i="16" s="1"/>
  <c r="FN18" i="16" s="1"/>
  <c r="FO18" i="16" s="1"/>
  <c r="FD18" i="16"/>
  <c r="FG18" i="16" s="1"/>
  <c r="FG17" i="16"/>
  <c r="FE17" i="16"/>
  <c r="FH17" i="16" s="1"/>
  <c r="FL17" i="16" s="1"/>
  <c r="FN17" i="16" s="1"/>
  <c r="FO17" i="16" s="1"/>
  <c r="FD17" i="16"/>
  <c r="FE16" i="16"/>
  <c r="FH16" i="16" s="1"/>
  <c r="FL16" i="16" s="1"/>
  <c r="FN16" i="16" s="1"/>
  <c r="FO16" i="16" s="1"/>
  <c r="FD16" i="16"/>
  <c r="FG16" i="16" s="1"/>
  <c r="FE15" i="16"/>
  <c r="FH15" i="16" s="1"/>
  <c r="FL15" i="16" s="1"/>
  <c r="FN15" i="16" s="1"/>
  <c r="FO15" i="16" s="1"/>
  <c r="FD15" i="16"/>
  <c r="FG15" i="16" s="1"/>
  <c r="FE14" i="16"/>
  <c r="FH14" i="16" s="1"/>
  <c r="FL14" i="16" s="1"/>
  <c r="FN14" i="16" s="1"/>
  <c r="FO14" i="16" s="1"/>
  <c r="FD14" i="16"/>
  <c r="FG14" i="16" s="1"/>
  <c r="FE13" i="16"/>
  <c r="FH13" i="16" s="1"/>
  <c r="FL13" i="16" s="1"/>
  <c r="FD13" i="16"/>
  <c r="FG13" i="16" s="1"/>
  <c r="FE62" i="16" l="1"/>
  <c r="FD62" i="16"/>
  <c r="FG39" i="16"/>
  <c r="FD39" i="16"/>
  <c r="FE39" i="16"/>
  <c r="FN50" i="16"/>
  <c r="FO50" i="16" s="1"/>
  <c r="FL39" i="16"/>
  <c r="FN13" i="16"/>
  <c r="FG62" i="16"/>
  <c r="FH39" i="16"/>
  <c r="FH41" i="16"/>
  <c r="FN39" i="16" l="1"/>
  <c r="FO13" i="16"/>
  <c r="FH62" i="16"/>
  <c r="FL41" i="16"/>
  <c r="FN41" i="16" l="1"/>
  <c r="FL62" i="16"/>
  <c r="FN62" i="16" l="1"/>
  <c r="FO41" i="16"/>
</calcChain>
</file>

<file path=xl/sharedStrings.xml><?xml version="1.0" encoding="utf-8"?>
<sst xmlns="http://schemas.openxmlformats.org/spreadsheetml/2006/main" count="1026" uniqueCount="324">
  <si>
    <t>(CAPTURAR)</t>
  </si>
  <si>
    <t>INFORMES</t>
  </si>
  <si>
    <t>CONTABILIDAD</t>
  </si>
  <si>
    <t>DIFERENCIAS</t>
  </si>
  <si>
    <t>GASTOS NO REPORTADOS</t>
  </si>
  <si>
    <t>GRAN TOTAL GASTOS</t>
  </si>
  <si>
    <t>TOPE DE GASTOS DE CAMPAÑA</t>
  </si>
  <si>
    <t>REBASA/NO REBASA TOPE DE GASTOS</t>
  </si>
  <si>
    <t>PERIODO</t>
  </si>
  <si>
    <t>TOTALES</t>
  </si>
  <si>
    <t>RUBRO</t>
  </si>
  <si>
    <t>INGRESOS</t>
  </si>
  <si>
    <t>EGRESOS</t>
  </si>
  <si>
    <t>SUBRUBRO</t>
  </si>
  <si>
    <t>Aportaciones de los órganos de los Partidos Políticos que integran la coalición</t>
  </si>
  <si>
    <t>Aportaciones de otros órganos de partido</t>
  </si>
  <si>
    <t>Aportaciones del candidato</t>
  </si>
  <si>
    <t>Aportaciones del comité ejecutivo nacional</t>
  </si>
  <si>
    <t>Aportaciones en especie y efectivo</t>
  </si>
  <si>
    <t>Financiamiento público candidatos independientes</t>
  </si>
  <si>
    <t>Otros ingresos</t>
  </si>
  <si>
    <t>Rendimientos financieros</t>
  </si>
  <si>
    <t>Transferencia de recursos no federales</t>
  </si>
  <si>
    <t>Gastos de operación de campaña</t>
  </si>
  <si>
    <t>Gastos de producción de radio y T.V</t>
  </si>
  <si>
    <t>Gastos de propaganda en medios escritos</t>
  </si>
  <si>
    <t>Gastos de Propaganda</t>
  </si>
  <si>
    <t>Gastos en diarios, revistas y  medios impresos</t>
  </si>
  <si>
    <t>Ingresos</t>
  </si>
  <si>
    <t>Egresos</t>
  </si>
  <si>
    <t>Saldos</t>
  </si>
  <si>
    <t>PUESTO</t>
  </si>
  <si>
    <t>DISTRITO</t>
  </si>
  <si>
    <t>En efectivo</t>
  </si>
  <si>
    <t>En especie</t>
  </si>
  <si>
    <t>Subtotal</t>
  </si>
  <si>
    <t>Aportaciones en efectivo de militantes</t>
  </si>
  <si>
    <t>Aportaciones en efectivo de simpatizantes</t>
  </si>
  <si>
    <t>Aportaciones en especie de militantes</t>
  </si>
  <si>
    <t>Aportaciones en especie de simpatizantes</t>
  </si>
  <si>
    <t>En efectivo de militantes</t>
  </si>
  <si>
    <t>En efectivo de simpatizantes</t>
  </si>
  <si>
    <t>En especie de militantes</t>
  </si>
  <si>
    <t>En especie de simpatizantes</t>
  </si>
  <si>
    <t>Cine</t>
  </si>
  <si>
    <t>Espectaculares</t>
  </si>
  <si>
    <t>Otros</t>
  </si>
  <si>
    <t>Páginas de internet</t>
  </si>
  <si>
    <t>Total</t>
  </si>
  <si>
    <t>Total Suma de TOTAL INGRESOS</t>
  </si>
  <si>
    <t>Total Suma de TOTAL EGRESOS</t>
  </si>
  <si>
    <t>Ayuntamiento</t>
  </si>
  <si>
    <t>Ayuntamiento 4</t>
  </si>
  <si>
    <t>Ayuntamiento 5</t>
  </si>
  <si>
    <t>Diputado Local</t>
  </si>
  <si>
    <t>Distrito 1</t>
  </si>
  <si>
    <t>CARLOS</t>
  </si>
  <si>
    <t>SANCHEZ</t>
  </si>
  <si>
    <t>Distrito 10</t>
  </si>
  <si>
    <t>Distrito 13</t>
  </si>
  <si>
    <t>Distrito 14</t>
  </si>
  <si>
    <t>Distrito 15</t>
  </si>
  <si>
    <t>Distrito 16</t>
  </si>
  <si>
    <t>Distrito 2</t>
  </si>
  <si>
    <t>Distrito 3</t>
  </si>
  <si>
    <t>Distrito 4</t>
  </si>
  <si>
    <t>Distrito 9</t>
  </si>
  <si>
    <t>HERNANDEZ</t>
  </si>
  <si>
    <t>Hernandez</t>
  </si>
  <si>
    <t>LOPEZ</t>
  </si>
  <si>
    <t>GONZALEZ</t>
  </si>
  <si>
    <t>Ayuntamiento 6</t>
  </si>
  <si>
    <t>Ayuntamiento 8</t>
  </si>
  <si>
    <t>RUIZ</t>
  </si>
  <si>
    <t>Ayuntamiento 9</t>
  </si>
  <si>
    <t>DIAZ</t>
  </si>
  <si>
    <t>Distrito 11</t>
  </si>
  <si>
    <t>Distrito 12</t>
  </si>
  <si>
    <t>Distrito 17</t>
  </si>
  <si>
    <t>Distrito 18</t>
  </si>
  <si>
    <t>Distrito 19</t>
  </si>
  <si>
    <t>PEREZ</t>
  </si>
  <si>
    <t>Distrito 20</t>
  </si>
  <si>
    <t>Distrito 21</t>
  </si>
  <si>
    <t>RODRIGUEZ</t>
  </si>
  <si>
    <t>MORENO</t>
  </si>
  <si>
    <t>Distrito 5</t>
  </si>
  <si>
    <t>CASTILLO</t>
  </si>
  <si>
    <t>Distrito 6</t>
  </si>
  <si>
    <t>RAMOS</t>
  </si>
  <si>
    <t>Distrito 7</t>
  </si>
  <si>
    <t>Distrito 8</t>
  </si>
  <si>
    <t>MARTINEZ</t>
  </si>
  <si>
    <t>REYES</t>
  </si>
  <si>
    <t>GARCIA</t>
  </si>
  <si>
    <t>BELTRAN</t>
  </si>
  <si>
    <t>Distrito 22</t>
  </si>
  <si>
    <t>Distrito 23</t>
  </si>
  <si>
    <t>Distrito 24</t>
  </si>
  <si>
    <t>Distrito 25</t>
  </si>
  <si>
    <t>Distrito 26</t>
  </si>
  <si>
    <t>GUTIERREZ</t>
  </si>
  <si>
    <t>RAMIREZ</t>
  </si>
  <si>
    <t>RUBEN</t>
  </si>
  <si>
    <t>RAMIRO</t>
  </si>
  <si>
    <t>Flores</t>
  </si>
  <si>
    <t>Ayuntamiento 17</t>
  </si>
  <si>
    <t>Ayuntamiento 18</t>
  </si>
  <si>
    <t>Ayuntamiento 37</t>
  </si>
  <si>
    <t>Ayuntamiento 45</t>
  </si>
  <si>
    <t>Ayuntamiento 46</t>
  </si>
  <si>
    <t>ESPINOZA</t>
  </si>
  <si>
    <t>Ayuntamiento 12</t>
  </si>
  <si>
    <t>Ayuntamiento 14</t>
  </si>
  <si>
    <t>Ayuntamiento 19</t>
  </si>
  <si>
    <t>Ayuntamiento 35</t>
  </si>
  <si>
    <t>Ayuntamiento 39</t>
  </si>
  <si>
    <t>Santos</t>
  </si>
  <si>
    <t>Ayuntamiento 42</t>
  </si>
  <si>
    <t>Ayuntamiento 47</t>
  </si>
  <si>
    <t>SILVA</t>
  </si>
  <si>
    <t>SOLIS</t>
  </si>
  <si>
    <t>FRANCISCO</t>
  </si>
  <si>
    <t>ESQUIVEL</t>
  </si>
  <si>
    <t>CASTAÑEDA</t>
  </si>
  <si>
    <t>GREGORIO</t>
  </si>
  <si>
    <t>HINOJOSA</t>
  </si>
  <si>
    <t>ALEMAN</t>
  </si>
  <si>
    <t>ESTRELLA</t>
  </si>
  <si>
    <t>VILLARREAL</t>
  </si>
  <si>
    <t>CABALLERO</t>
  </si>
  <si>
    <t>HERRERA</t>
  </si>
  <si>
    <t>PALACIOS</t>
  </si>
  <si>
    <t>AGUIRRE</t>
  </si>
  <si>
    <t>GAMEZ</t>
  </si>
  <si>
    <t>GABRIELA</t>
  </si>
  <si>
    <t>DELGADILLO</t>
  </si>
  <si>
    <t>IRMA</t>
  </si>
  <si>
    <t>CARRANZA</t>
  </si>
  <si>
    <t>AMARO</t>
  </si>
  <si>
    <t>ALANIS</t>
  </si>
  <si>
    <t>MARROQUIN</t>
  </si>
  <si>
    <t>TOTAL INGRESOS (INFORMES + DIFERENCIAS)</t>
  </si>
  <si>
    <t>TOTAL EGRESOS (INFORMES + DIFERENCIAS)</t>
  </si>
  <si>
    <t>(-) REMANENTE/(+) IMPORTE QUE REBASA EL TOPE DE GASTOS</t>
  </si>
  <si>
    <t>VAZQUEZ</t>
  </si>
  <si>
    <t>GUZMAN</t>
  </si>
  <si>
    <t>Pedro</t>
  </si>
  <si>
    <t>Ayuntamiento 36</t>
  </si>
  <si>
    <t>OSCAR</t>
  </si>
  <si>
    <t>Ayuntamiento 31</t>
  </si>
  <si>
    <t>Ayuntamiento 30</t>
  </si>
  <si>
    <t>VELA</t>
  </si>
  <si>
    <t>Ayuntamiento 15</t>
  </si>
  <si>
    <t>MARCO ANTONIO</t>
  </si>
  <si>
    <t>PEÑA</t>
  </si>
  <si>
    <t>JAIME</t>
  </si>
  <si>
    <t>GUILLERMO</t>
  </si>
  <si>
    <t>FELIPE DE JESUS</t>
  </si>
  <si>
    <t>NORIEGA</t>
  </si>
  <si>
    <t>OMAR</t>
  </si>
  <si>
    <t>MEDRANO</t>
  </si>
  <si>
    <t>DELGADO</t>
  </si>
  <si>
    <t>TERESA DE JESUS</t>
  </si>
  <si>
    <t>ALDAPE</t>
  </si>
  <si>
    <t>MUÑOZ</t>
  </si>
  <si>
    <t>PADILLA</t>
  </si>
  <si>
    <t>MARTHA LORENA</t>
  </si>
  <si>
    <t>HEHM6711112M1</t>
  </si>
  <si>
    <t>HRHRMR67111128M601</t>
  </si>
  <si>
    <t>Partido Nueva Alianza</t>
  </si>
  <si>
    <t>OSCAR ARTURO</t>
  </si>
  <si>
    <t>GACO780504F23</t>
  </si>
  <si>
    <t>GRCSOS78050430H400</t>
  </si>
  <si>
    <t>ORTEGA</t>
  </si>
  <si>
    <t>MAURO</t>
  </si>
  <si>
    <t>HEOM780201791</t>
  </si>
  <si>
    <t>HRORMR78020130H700</t>
  </si>
  <si>
    <t>EUFEMIA</t>
  </si>
  <si>
    <t>SAPE801206MW7</t>
  </si>
  <si>
    <t>SNPEEF80120619M600</t>
  </si>
  <si>
    <t>SERGIO FERNANDO</t>
  </si>
  <si>
    <t>DIGS670513GY7</t>
  </si>
  <si>
    <t>DZGNSR67051319H200</t>
  </si>
  <si>
    <t>RUGG861002LI3</t>
  </si>
  <si>
    <t>RZGNGB86100219M100</t>
  </si>
  <si>
    <t>FRAGA</t>
  </si>
  <si>
    <t>BARREDA</t>
  </si>
  <si>
    <t>BAFJ510508GP3</t>
  </si>
  <si>
    <t>BRFRJM51050828H800</t>
  </si>
  <si>
    <t>JUAN ALEJANDRO</t>
  </si>
  <si>
    <t>CARJ9004016R0</t>
  </si>
  <si>
    <t>CRRMJN90040128H800</t>
  </si>
  <si>
    <t>HEGO600410UU3</t>
  </si>
  <si>
    <t>HRGZOS60041019H400</t>
  </si>
  <si>
    <t>GUSTAVO</t>
  </si>
  <si>
    <t>GOPG580518IK8</t>
  </si>
  <si>
    <t>GNPLGS58051819H400</t>
  </si>
  <si>
    <t>ARNULFO</t>
  </si>
  <si>
    <t>BERA6805272G3</t>
  </si>
  <si>
    <t>BLRDAR68052719H900</t>
  </si>
  <si>
    <t>RAGO560228J75</t>
  </si>
  <si>
    <t>RMGROM56022819H302</t>
  </si>
  <si>
    <t>JONATAN ALEJANDRO</t>
  </si>
  <si>
    <t>LOPJ871118P55</t>
  </si>
  <si>
    <t>LPPRJN87111819H200</t>
  </si>
  <si>
    <t>BARRON</t>
  </si>
  <si>
    <t>BAEF5909231A9</t>
  </si>
  <si>
    <t>BRESFR59092319H200</t>
  </si>
  <si>
    <t>NACIANCENO</t>
  </si>
  <si>
    <t>MARIA CANDIDA</t>
  </si>
  <si>
    <t>NAGC5811158Y1</t>
  </si>
  <si>
    <t>NCGNCN58111519M600</t>
  </si>
  <si>
    <t>DEGC6106164C7</t>
  </si>
  <si>
    <t>DLGTCR61061619H000</t>
  </si>
  <si>
    <t>ALMANZA</t>
  </si>
  <si>
    <t>AAVR791016J6O</t>
  </si>
  <si>
    <t>ALVZRM79101619H200</t>
  </si>
  <si>
    <t>RESENDEZ</t>
  </si>
  <si>
    <t>MORF581005MS5</t>
  </si>
  <si>
    <t>MRRSFR58100519H900</t>
  </si>
  <si>
    <t>ANTONIO</t>
  </si>
  <si>
    <t>VEGA550610SD1</t>
  </si>
  <si>
    <t>VLGRAN55061019H100</t>
  </si>
  <si>
    <t>MATEO</t>
  </si>
  <si>
    <t>MERM640921KA5</t>
  </si>
  <si>
    <t>MDRMMT64092119H100</t>
  </si>
  <si>
    <t>SAENZ</t>
  </si>
  <si>
    <t>SASF730624TV7</t>
  </si>
  <si>
    <t>SNSNFL73062419H401</t>
  </si>
  <si>
    <t>DE LA CRUZ</t>
  </si>
  <si>
    <t>WILLAMS PIEER</t>
  </si>
  <si>
    <t>CURW850606BZ9</t>
  </si>
  <si>
    <t>CRRYWL85060619H400</t>
  </si>
  <si>
    <t>URIBE</t>
  </si>
  <si>
    <t>NANCY ARACELI</t>
  </si>
  <si>
    <t>UIAN601109AP0</t>
  </si>
  <si>
    <t>URALNN60110919M700</t>
  </si>
  <si>
    <t>JOSE DARIO</t>
  </si>
  <si>
    <t>GOAD770502CT0</t>
  </si>
  <si>
    <t>GNALDR77050219H100</t>
  </si>
  <si>
    <t>YOLANDA PATRICIA</t>
  </si>
  <si>
    <t>AUHY590701L6A</t>
  </si>
  <si>
    <t>AGHRYL59070119M900</t>
  </si>
  <si>
    <t>CESAR ALEJANDRO</t>
  </si>
  <si>
    <t>EUSC860520N93</t>
  </si>
  <si>
    <t>ESSLCS86052019H600</t>
  </si>
  <si>
    <t>MARISELA</t>
  </si>
  <si>
    <t>JACM560101J79</t>
  </si>
  <si>
    <t>JMCSMR56010119M500</t>
  </si>
  <si>
    <t>OROZCO</t>
  </si>
  <si>
    <t>IGNACIO</t>
  </si>
  <si>
    <t>OOMI560201</t>
  </si>
  <si>
    <t>ORMDIG56020105H300</t>
  </si>
  <si>
    <t>CAHP6111057Y4</t>
  </si>
  <si>
    <t>CBHRPD61110519H500</t>
  </si>
  <si>
    <t>CABRIELES</t>
  </si>
  <si>
    <t>GOCR590127D53</t>
  </si>
  <si>
    <t>GNCBRB59012719H400</t>
  </si>
  <si>
    <t>NORMA ELVIRA</t>
  </si>
  <si>
    <t>MARN640927CLA</t>
  </si>
  <si>
    <t>MRRDNR64092719M500</t>
  </si>
  <si>
    <t>RANG411117DFO</t>
  </si>
  <si>
    <t>RMNRGR41111715H100</t>
  </si>
  <si>
    <t>RADM650708415</t>
  </si>
  <si>
    <t>RMDLMR65070819H000</t>
  </si>
  <si>
    <t>MARIA ELSA</t>
  </si>
  <si>
    <t>SOHE551026QH9</t>
  </si>
  <si>
    <t>SLHNEL55102619M100</t>
  </si>
  <si>
    <t>HURTADO</t>
  </si>
  <si>
    <t>IRMA ARLEM</t>
  </si>
  <si>
    <t>HUAI7502081K5</t>
  </si>
  <si>
    <t>HRALIR75020819M800</t>
  </si>
  <si>
    <t>DEGT651114MQ6</t>
  </si>
  <si>
    <t>DLGMTR65111419M600</t>
  </si>
  <si>
    <t>VELEZ</t>
  </si>
  <si>
    <t>JUANA DANIELA</t>
  </si>
  <si>
    <t>ROVJ591210SI4</t>
  </si>
  <si>
    <t>RDVLJN59121019M600</t>
  </si>
  <si>
    <t>CARRIZALES</t>
  </si>
  <si>
    <t>JOSE JUAN</t>
  </si>
  <si>
    <t>UICJ6403195BA</t>
  </si>
  <si>
    <t>URCRJN64031919H900</t>
  </si>
  <si>
    <t>FOGI6211217K3</t>
  </si>
  <si>
    <t>FLGNIR62112119M500</t>
  </si>
  <si>
    <t>GUILLEN</t>
  </si>
  <si>
    <t>PABLO</t>
  </si>
  <si>
    <t>GUMP6005061E0</t>
  </si>
  <si>
    <t>GLMRPB60050619H700</t>
  </si>
  <si>
    <t>AEHE840922EJ7</t>
  </si>
  <si>
    <t>ALHNES84092219M200</t>
  </si>
  <si>
    <t>JARAMILLO</t>
  </si>
  <si>
    <t>CESAR ANTONIO</t>
  </si>
  <si>
    <t>AAJC850925AC7</t>
  </si>
  <si>
    <t>AMJRCS85092519H900</t>
  </si>
  <si>
    <t>MARIA DEL ROSARIO</t>
  </si>
  <si>
    <t>SADR820208RLA</t>
  </si>
  <si>
    <t>SNDZRS82020819M000</t>
  </si>
  <si>
    <t>DE LA CERDA</t>
  </si>
  <si>
    <t>DANIEL HORACIO</t>
  </si>
  <si>
    <t>RECD620227TN6</t>
  </si>
  <si>
    <t>RYCRDN62022719H900</t>
  </si>
  <si>
    <t>VIMG5408293S4</t>
  </si>
  <si>
    <t>VLMZGL54082930H700</t>
  </si>
  <si>
    <t>MUCIÑO</t>
  </si>
  <si>
    <t>CANCHOLA</t>
  </si>
  <si>
    <t>MA DEL CARMEN</t>
  </si>
  <si>
    <t>CAMC690711689</t>
  </si>
  <si>
    <t>CNMCMA69071115M900</t>
  </si>
  <si>
    <t>VILLANUEVA</t>
  </si>
  <si>
    <t>JOSEFINA</t>
  </si>
  <si>
    <t>VIPJ620302391</t>
  </si>
  <si>
    <t>VLPDJS62030219M800</t>
  </si>
  <si>
    <t>NOMBRE SUJETO OBLIGADO</t>
  </si>
  <si>
    <t>CANDIDATOCLAVE ELECTOR</t>
  </si>
  <si>
    <t>CANDIDATO RFC</t>
  </si>
  <si>
    <t>CANDIDATONOMBRE</t>
  </si>
  <si>
    <t>CANDIDATOPRIMER APELLIDO</t>
  </si>
  <si>
    <t>CANDIDATOSEGUNDOAPELLIDO</t>
  </si>
  <si>
    <t>UNIDAD TÉCNICA DE FISCALIZACIÓN</t>
  </si>
  <si>
    <t>DIRECCIÓN DE AUDITORÍA DE PARTIDOS POLÍTICOS, AGRUPACIONES POLÍTICAS Y OTROS</t>
  </si>
  <si>
    <t>PROCESO ELECTORAL LOCAL NUEVO LEÓN, MONTERREY 2014-2015</t>
  </si>
  <si>
    <t>PARTIDO NUEVA ALIANZA</t>
  </si>
  <si>
    <t xml:space="preserve">GASTO NO REPORTADO ACATAMIENTO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</si>
</sst>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00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0" fillId="19" borderId="1" xfId="0" applyFill="1" applyBorder="1"/>
    <xf numFmtId="164" fontId="0" fillId="19" borderId="1" xfId="0" applyNumberFormat="1" applyFill="1" applyBorder="1"/>
    <xf numFmtId="0" fontId="1" fillId="2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19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7" fillId="18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19" borderId="1" xfId="0" applyFill="1" applyBorder="1" applyAlignment="1">
      <alignment horizontal="center"/>
    </xf>
    <xf numFmtId="44" fontId="0" fillId="19" borderId="1" xfId="1" applyFont="1" applyFill="1" applyBorder="1" applyAlignment="1">
      <alignment horizontal="center"/>
    </xf>
    <xf numFmtId="0" fontId="0" fillId="19" borderId="1" xfId="0" applyFont="1" applyFill="1" applyBorder="1" applyAlignment="1">
      <alignment horizontal="center"/>
    </xf>
    <xf numFmtId="164" fontId="7" fillId="18" borderId="0" xfId="0" applyNumberFormat="1" applyFont="1" applyFill="1" applyAlignment="1">
      <alignment horizontal="center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876302</xdr:colOff>
      <xdr:row>0</xdr:row>
      <xdr:rowOff>125730</xdr:rowOff>
    </xdr:from>
    <xdr:to>
      <xdr:col>3</xdr:col>
      <xdr:colOff>1471615</xdr:colOff>
      <xdr:row>3</xdr:row>
      <xdr:rowOff>118589</xdr:rowOff>
    </xdr:to>
    <xdr:pic>
      <xdr:nvPicPr>
        <xdr:cNvPr id="2" name="Picture 1" descr="Descripción: IRCBRAND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3642" y="125730"/>
          <a:ext cx="2896553" cy="678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62"/>
  <sheetViews>
    <sheetView tabSelected="1" view="pageBreakPreview" topLeftCell="EG1" zoomScale="55" zoomScaleNormal="80" zoomScaleSheetLayoutView="55" workbookViewId="0">
      <selection activeCell="EQ7" sqref="EQ7"/>
    </sheetView>
  </sheetViews>
  <sheetFormatPr baseColWidth="10" defaultRowHeight="15" x14ac:dyDescent="0.25"/>
  <cols>
    <col min="1" max="1" width="23" bestFit="1" customWidth="1"/>
    <col min="2" max="2" width="15.85546875" bestFit="1" customWidth="1"/>
    <col min="3" max="3" width="17.7109375" bestFit="1" customWidth="1"/>
    <col min="4" max="4" width="26.42578125" bestFit="1" customWidth="1"/>
    <col min="5" max="5" width="17.42578125" bestFit="1" customWidth="1"/>
    <col min="6" max="6" width="21.28515625" bestFit="1" customWidth="1"/>
    <col min="7" max="7" width="14.7109375" customWidth="1"/>
    <col min="8" max="8" width="17.7109375" customWidth="1"/>
    <col min="9" max="24" width="19.85546875" customWidth="1"/>
    <col min="25" max="45" width="19.85546875" style="33" customWidth="1"/>
    <col min="46" max="48" width="19.85546875" customWidth="1"/>
    <col min="49" max="57" width="19.85546875" style="33" customWidth="1"/>
    <col min="58" max="61" width="19.85546875" customWidth="1"/>
    <col min="62" max="82" width="19.85546875" style="33" customWidth="1"/>
    <col min="83" max="85" width="19.85546875" customWidth="1"/>
    <col min="86" max="94" width="19.85546875" style="33" customWidth="1"/>
    <col min="95" max="98" width="19.85546875" customWidth="1"/>
    <col min="99" max="156" width="19.85546875" style="33" customWidth="1"/>
    <col min="157" max="157" width="7.7109375" style="33" customWidth="1"/>
    <col min="158" max="158" width="22.42578125" style="33" customWidth="1"/>
    <col min="159" max="159" width="20.42578125" style="33" customWidth="1"/>
    <col min="160" max="161" width="19.85546875" style="33" customWidth="1"/>
    <col min="162" max="162" width="9" style="33" customWidth="1"/>
    <col min="163" max="164" width="19.85546875" style="33" customWidth="1"/>
    <col min="165" max="165" width="14.140625" style="33" customWidth="1"/>
    <col min="166" max="166" width="19.85546875" style="33" customWidth="1"/>
    <col min="167" max="167" width="21.140625" style="33" customWidth="1"/>
    <col min="168" max="171" width="19.85546875" style="33" customWidth="1"/>
  </cols>
  <sheetData>
    <row r="1" spans="1:172" s="5" customFormat="1" ht="18.75" x14ac:dyDescent="0.3">
      <c r="A1" s="49" t="s">
        <v>319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"/>
      <c r="W1" s="4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W1" s="32"/>
      <c r="AX1" s="32"/>
      <c r="AY1" s="32"/>
      <c r="AZ1" s="32"/>
      <c r="BA1" s="32"/>
      <c r="BB1" s="32"/>
      <c r="BC1" s="32"/>
      <c r="BD1" s="32"/>
      <c r="BE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H1" s="32"/>
      <c r="CI1" s="32"/>
      <c r="CJ1" s="32"/>
      <c r="CK1" s="32"/>
      <c r="CL1" s="32"/>
      <c r="CM1" s="32"/>
      <c r="CN1" s="32"/>
      <c r="CO1" s="32"/>
      <c r="CP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</row>
    <row r="2" spans="1:172" s="5" customFormat="1" ht="18.75" x14ac:dyDescent="0.3">
      <c r="A2" s="49" t="s">
        <v>320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"/>
      <c r="W2" s="4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W2" s="32"/>
      <c r="AX2" s="32"/>
      <c r="AY2" s="32"/>
      <c r="AZ2" s="32"/>
      <c r="BA2" s="32"/>
      <c r="BB2" s="32"/>
      <c r="BC2" s="32"/>
      <c r="BD2" s="32"/>
      <c r="BE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H2" s="32"/>
      <c r="CI2" s="32"/>
      <c r="CJ2" s="32"/>
      <c r="CK2" s="32"/>
      <c r="CL2" s="32"/>
      <c r="CM2" s="32"/>
      <c r="CN2" s="32"/>
      <c r="CO2" s="32"/>
      <c r="CP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</row>
    <row r="3" spans="1:172" s="5" customFormat="1" ht="18.75" x14ac:dyDescent="0.3">
      <c r="A3" s="49" t="s">
        <v>321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"/>
      <c r="W3" s="4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W3" s="32"/>
      <c r="AX3" s="32"/>
      <c r="AY3" s="32"/>
      <c r="AZ3" s="32"/>
      <c r="BA3" s="32"/>
      <c r="BB3" s="32"/>
      <c r="BC3" s="32"/>
      <c r="BD3" s="32"/>
      <c r="BE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H3" s="32"/>
      <c r="CI3" s="32"/>
      <c r="CJ3" s="32"/>
      <c r="CK3" s="32"/>
      <c r="CL3" s="32"/>
      <c r="CM3" s="32"/>
      <c r="CN3" s="32"/>
      <c r="CO3" s="32"/>
      <c r="CP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</row>
    <row r="4" spans="1:172" s="5" customFormat="1" ht="18.75" x14ac:dyDescent="0.3">
      <c r="A4" s="49"/>
      <c r="B4" s="49"/>
      <c r="C4" s="49"/>
      <c r="D4" s="49"/>
      <c r="E4" s="49"/>
      <c r="F4" s="49"/>
      <c r="G4" s="49"/>
      <c r="H4" s="49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W4" s="32"/>
      <c r="AX4" s="32"/>
      <c r="AY4" s="32"/>
      <c r="AZ4" s="32"/>
      <c r="BA4" s="32"/>
      <c r="BB4" s="32"/>
      <c r="BC4" s="32"/>
      <c r="BD4" s="32"/>
      <c r="BE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H4" s="32"/>
      <c r="CI4" s="32"/>
      <c r="CJ4" s="32"/>
      <c r="CK4" s="32"/>
      <c r="CL4" s="32"/>
      <c r="CM4" s="32"/>
      <c r="CN4" s="32"/>
      <c r="CO4" s="32"/>
      <c r="CP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</row>
    <row r="5" spans="1:172" s="5" customFormat="1" ht="18.75" x14ac:dyDescent="0.3">
      <c r="A5" s="49" t="s">
        <v>322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"/>
      <c r="W5" s="4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W5" s="32"/>
      <c r="AX5" s="32"/>
      <c r="AY5" s="32"/>
      <c r="AZ5" s="32"/>
      <c r="BA5" s="32"/>
      <c r="BB5" s="32"/>
      <c r="BC5" s="32"/>
      <c r="BD5" s="32"/>
      <c r="BE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H5" s="32"/>
      <c r="CI5" s="32"/>
      <c r="CJ5" s="32"/>
      <c r="CK5" s="32"/>
      <c r="CL5" s="32"/>
      <c r="CM5" s="32"/>
      <c r="CN5" s="32"/>
      <c r="CO5" s="32"/>
      <c r="CP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</row>
    <row r="6" spans="1:172" x14ac:dyDescent="0.25">
      <c r="FJ6" s="37" t="s">
        <v>0</v>
      </c>
      <c r="FK6" s="37"/>
      <c r="FM6" s="37" t="s">
        <v>0</v>
      </c>
    </row>
    <row r="7" spans="1:172" s="17" customFormat="1" ht="89.25" customHeight="1" x14ac:dyDescent="0.25">
      <c r="A7" s="7"/>
      <c r="B7" s="7"/>
      <c r="C7" s="7"/>
      <c r="D7" s="7"/>
      <c r="E7" s="7"/>
      <c r="F7" s="7"/>
      <c r="G7" s="7"/>
      <c r="H7" s="2"/>
      <c r="I7" s="8" t="s">
        <v>1</v>
      </c>
      <c r="J7" s="8" t="s">
        <v>1</v>
      </c>
      <c r="K7" s="8" t="s">
        <v>1</v>
      </c>
      <c r="L7" s="8" t="s">
        <v>1</v>
      </c>
      <c r="M7" s="8" t="s">
        <v>1</v>
      </c>
      <c r="N7" s="8" t="s">
        <v>1</v>
      </c>
      <c r="O7" s="8" t="s">
        <v>1</v>
      </c>
      <c r="P7" s="8" t="s">
        <v>1</v>
      </c>
      <c r="Q7" s="8" t="s">
        <v>1</v>
      </c>
      <c r="R7" s="8" t="s">
        <v>1</v>
      </c>
      <c r="S7" s="8" t="s">
        <v>1</v>
      </c>
      <c r="T7" s="8" t="s">
        <v>1</v>
      </c>
      <c r="U7" s="8" t="s">
        <v>1</v>
      </c>
      <c r="V7" s="8" t="s">
        <v>1</v>
      </c>
      <c r="W7" s="8" t="s">
        <v>1</v>
      </c>
      <c r="X7" s="8" t="s">
        <v>1</v>
      </c>
      <c r="Y7" s="8" t="s">
        <v>1</v>
      </c>
      <c r="Z7" s="8" t="s">
        <v>1</v>
      </c>
      <c r="AA7" s="8" t="s">
        <v>1</v>
      </c>
      <c r="AB7" s="8" t="s">
        <v>1</v>
      </c>
      <c r="AC7" s="8" t="s">
        <v>1</v>
      </c>
      <c r="AD7" s="8" t="s">
        <v>1</v>
      </c>
      <c r="AE7" s="8" t="s">
        <v>1</v>
      </c>
      <c r="AF7" s="8" t="s">
        <v>1</v>
      </c>
      <c r="AG7" s="8" t="s">
        <v>1</v>
      </c>
      <c r="AH7" s="8" t="s">
        <v>1</v>
      </c>
      <c r="AI7" s="8" t="s">
        <v>1</v>
      </c>
      <c r="AJ7" s="8" t="s">
        <v>1</v>
      </c>
      <c r="AK7" s="8" t="s">
        <v>1</v>
      </c>
      <c r="AL7" s="8" t="s">
        <v>1</v>
      </c>
      <c r="AM7" s="8" t="s">
        <v>1</v>
      </c>
      <c r="AN7" s="8" t="s">
        <v>1</v>
      </c>
      <c r="AO7" s="8" t="s">
        <v>1</v>
      </c>
      <c r="AP7" s="8" t="s">
        <v>1</v>
      </c>
      <c r="AQ7" s="8" t="s">
        <v>1</v>
      </c>
      <c r="AR7" s="8" t="s">
        <v>1</v>
      </c>
      <c r="AS7" s="8" t="s">
        <v>1</v>
      </c>
      <c r="AT7" s="8" t="s">
        <v>1</v>
      </c>
      <c r="AU7" s="8" t="s">
        <v>1</v>
      </c>
      <c r="AV7" s="8" t="s">
        <v>1</v>
      </c>
      <c r="AW7" s="8" t="s">
        <v>1</v>
      </c>
      <c r="AX7" s="8" t="s">
        <v>1</v>
      </c>
      <c r="AY7" s="8" t="s">
        <v>1</v>
      </c>
      <c r="AZ7" s="8" t="s">
        <v>1</v>
      </c>
      <c r="BA7" s="8" t="s">
        <v>1</v>
      </c>
      <c r="BB7" s="8" t="s">
        <v>1</v>
      </c>
      <c r="BC7" s="8" t="s">
        <v>1</v>
      </c>
      <c r="BD7" s="8" t="s">
        <v>1</v>
      </c>
      <c r="BE7" s="8" t="s">
        <v>1</v>
      </c>
      <c r="BF7" s="8" t="s">
        <v>1</v>
      </c>
      <c r="BG7" s="8" t="s">
        <v>1</v>
      </c>
      <c r="BH7" s="8" t="s">
        <v>1</v>
      </c>
      <c r="BI7" s="8" t="s">
        <v>1</v>
      </c>
      <c r="BJ7" s="8" t="s">
        <v>1</v>
      </c>
      <c r="BK7" s="8" t="s">
        <v>1</v>
      </c>
      <c r="BL7" s="8" t="s">
        <v>1</v>
      </c>
      <c r="BM7" s="8" t="s">
        <v>1</v>
      </c>
      <c r="BN7" s="8" t="s">
        <v>1</v>
      </c>
      <c r="BO7" s="8" t="s">
        <v>1</v>
      </c>
      <c r="BP7" s="8" t="s">
        <v>1</v>
      </c>
      <c r="BQ7" s="8" t="s">
        <v>1</v>
      </c>
      <c r="BR7" s="8" t="s">
        <v>1</v>
      </c>
      <c r="BS7" s="8" t="s">
        <v>1</v>
      </c>
      <c r="BT7" s="8" t="s">
        <v>1</v>
      </c>
      <c r="BU7" s="8" t="s">
        <v>1</v>
      </c>
      <c r="BV7" s="8" t="s">
        <v>1</v>
      </c>
      <c r="BW7" s="8" t="s">
        <v>1</v>
      </c>
      <c r="BX7" s="8" t="s">
        <v>1</v>
      </c>
      <c r="BY7" s="8" t="s">
        <v>1</v>
      </c>
      <c r="BZ7" s="8" t="s">
        <v>1</v>
      </c>
      <c r="CA7" s="8" t="s">
        <v>1</v>
      </c>
      <c r="CB7" s="8" t="s">
        <v>1</v>
      </c>
      <c r="CC7" s="8" t="s">
        <v>1</v>
      </c>
      <c r="CD7" s="8" t="s">
        <v>1</v>
      </c>
      <c r="CE7" s="8" t="s">
        <v>1</v>
      </c>
      <c r="CF7" s="8" t="s">
        <v>1</v>
      </c>
      <c r="CG7" s="8" t="s">
        <v>1</v>
      </c>
      <c r="CH7" s="8" t="s">
        <v>1</v>
      </c>
      <c r="CI7" s="8" t="s">
        <v>1</v>
      </c>
      <c r="CJ7" s="8" t="s">
        <v>1</v>
      </c>
      <c r="CK7" s="8" t="s">
        <v>1</v>
      </c>
      <c r="CL7" s="8" t="s">
        <v>1</v>
      </c>
      <c r="CM7" s="8" t="s">
        <v>1</v>
      </c>
      <c r="CN7" s="8" t="s">
        <v>1</v>
      </c>
      <c r="CO7" s="8" t="s">
        <v>1</v>
      </c>
      <c r="CP7" s="8" t="s">
        <v>1</v>
      </c>
      <c r="CQ7" s="8" t="s">
        <v>1</v>
      </c>
      <c r="CR7" s="8" t="s">
        <v>1</v>
      </c>
      <c r="CS7" s="8" t="s">
        <v>1</v>
      </c>
      <c r="CT7" s="8" t="s">
        <v>1</v>
      </c>
      <c r="CU7" s="8" t="s">
        <v>1</v>
      </c>
      <c r="CV7" s="8" t="s">
        <v>1</v>
      </c>
      <c r="CW7" s="8" t="s">
        <v>1</v>
      </c>
      <c r="CX7" s="8" t="s">
        <v>1</v>
      </c>
      <c r="CY7" s="8" t="s">
        <v>1</v>
      </c>
      <c r="CZ7" s="8" t="s">
        <v>1</v>
      </c>
      <c r="DA7" s="8" t="s">
        <v>1</v>
      </c>
      <c r="DB7" s="8" t="s">
        <v>1</v>
      </c>
      <c r="DC7" s="8" t="s">
        <v>1</v>
      </c>
      <c r="DD7" s="8" t="s">
        <v>1</v>
      </c>
      <c r="DE7" s="8" t="s">
        <v>1</v>
      </c>
      <c r="DF7" s="8" t="s">
        <v>1</v>
      </c>
      <c r="DG7" s="8" t="s">
        <v>1</v>
      </c>
      <c r="DH7" s="8" t="s">
        <v>1</v>
      </c>
      <c r="DI7" s="8" t="s">
        <v>1</v>
      </c>
      <c r="DJ7" s="8" t="s">
        <v>1</v>
      </c>
      <c r="DK7" s="8" t="s">
        <v>1</v>
      </c>
      <c r="DL7" s="8" t="s">
        <v>1</v>
      </c>
      <c r="DM7" s="8" t="s">
        <v>1</v>
      </c>
      <c r="DN7" s="8" t="s">
        <v>1</v>
      </c>
      <c r="DO7" s="8" t="s">
        <v>1</v>
      </c>
      <c r="DP7" s="8" t="s">
        <v>1</v>
      </c>
      <c r="DQ7" s="8" t="s">
        <v>1</v>
      </c>
      <c r="DR7" s="8" t="s">
        <v>1</v>
      </c>
      <c r="DS7" s="8" t="s">
        <v>1</v>
      </c>
      <c r="DT7" s="8" t="s">
        <v>1</v>
      </c>
      <c r="DU7" s="8" t="s">
        <v>1</v>
      </c>
      <c r="DV7" s="8" t="s">
        <v>1</v>
      </c>
      <c r="DW7" s="8" t="s">
        <v>1</v>
      </c>
      <c r="DX7" s="8" t="s">
        <v>1</v>
      </c>
      <c r="DY7" s="8" t="s">
        <v>1</v>
      </c>
      <c r="DZ7" s="8" t="s">
        <v>1</v>
      </c>
      <c r="EA7" s="8" t="s">
        <v>1</v>
      </c>
      <c r="EB7" s="8" t="s">
        <v>1</v>
      </c>
      <c r="EC7" s="8" t="s">
        <v>1</v>
      </c>
      <c r="ED7" s="8" t="s">
        <v>1</v>
      </c>
      <c r="EE7" s="8" t="s">
        <v>1</v>
      </c>
      <c r="EF7" s="8" t="s">
        <v>1</v>
      </c>
      <c r="EG7" s="8" t="s">
        <v>1</v>
      </c>
      <c r="EH7" s="8" t="s">
        <v>1</v>
      </c>
      <c r="EI7" s="8" t="s">
        <v>1</v>
      </c>
      <c r="EJ7" s="8" t="s">
        <v>1</v>
      </c>
      <c r="EK7" s="8" t="s">
        <v>1</v>
      </c>
      <c r="EL7" s="8" t="s">
        <v>1</v>
      </c>
      <c r="EM7" s="8" t="s">
        <v>1</v>
      </c>
      <c r="EN7" s="8" t="s">
        <v>1</v>
      </c>
      <c r="EO7" s="8" t="s">
        <v>1</v>
      </c>
      <c r="EP7" s="8" t="s">
        <v>1</v>
      </c>
      <c r="EQ7" s="8" t="s">
        <v>1</v>
      </c>
      <c r="ER7" s="8" t="s">
        <v>1</v>
      </c>
      <c r="ES7" s="8" t="s">
        <v>1</v>
      </c>
      <c r="ET7" s="8" t="s">
        <v>1</v>
      </c>
      <c r="EU7" s="8" t="s">
        <v>1</v>
      </c>
      <c r="EV7" s="8" t="s">
        <v>1</v>
      </c>
      <c r="EW7" s="8" t="s">
        <v>1</v>
      </c>
      <c r="EX7" s="8" t="s">
        <v>1</v>
      </c>
      <c r="EY7" s="8" t="s">
        <v>1</v>
      </c>
      <c r="EZ7" s="8" t="s">
        <v>1</v>
      </c>
      <c r="FA7" s="2"/>
      <c r="FB7" s="9" t="s">
        <v>2</v>
      </c>
      <c r="FC7" s="9" t="s">
        <v>2</v>
      </c>
      <c r="FD7" s="10" t="s">
        <v>3</v>
      </c>
      <c r="FE7" s="10" t="s">
        <v>3</v>
      </c>
      <c r="FF7" s="2"/>
      <c r="FG7" s="11" t="s">
        <v>142</v>
      </c>
      <c r="FH7" s="11" t="s">
        <v>143</v>
      </c>
      <c r="FI7" s="2"/>
      <c r="FJ7" s="12" t="s">
        <v>4</v>
      </c>
      <c r="FK7" s="30" t="s">
        <v>323</v>
      </c>
      <c r="FL7" s="13" t="s">
        <v>5</v>
      </c>
      <c r="FM7" s="14" t="s">
        <v>6</v>
      </c>
      <c r="FN7" s="2" t="s">
        <v>144</v>
      </c>
      <c r="FO7" s="15" t="s">
        <v>7</v>
      </c>
      <c r="FP7" s="16"/>
    </row>
    <row r="8" spans="1:172" s="17" customFormat="1" ht="28.5" customHeight="1" x14ac:dyDescent="0.25">
      <c r="A8" s="7"/>
      <c r="B8" s="7"/>
      <c r="C8" s="7"/>
      <c r="D8" s="7"/>
      <c r="E8" s="7"/>
      <c r="F8" s="7"/>
      <c r="G8" s="7"/>
      <c r="H8" s="13" t="s">
        <v>8</v>
      </c>
      <c r="I8" s="13">
        <v>1</v>
      </c>
      <c r="J8" s="13">
        <v>1</v>
      </c>
      <c r="K8" s="13">
        <v>1</v>
      </c>
      <c r="L8" s="13">
        <v>1</v>
      </c>
      <c r="M8" s="13">
        <v>1</v>
      </c>
      <c r="N8" s="13">
        <v>1</v>
      </c>
      <c r="O8" s="13">
        <v>1</v>
      </c>
      <c r="P8" s="13">
        <v>1</v>
      </c>
      <c r="Q8" s="13">
        <v>1</v>
      </c>
      <c r="R8" s="13">
        <v>1</v>
      </c>
      <c r="S8" s="13">
        <v>1</v>
      </c>
      <c r="T8" s="13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  <c r="AK8" s="13">
        <v>1</v>
      </c>
      <c r="AL8" s="13">
        <v>1</v>
      </c>
      <c r="AM8" s="13">
        <v>1</v>
      </c>
      <c r="AN8" s="13">
        <v>1</v>
      </c>
      <c r="AO8" s="13">
        <v>1</v>
      </c>
      <c r="AP8" s="13">
        <v>1</v>
      </c>
      <c r="AQ8" s="13">
        <v>1</v>
      </c>
      <c r="AR8" s="13">
        <v>1</v>
      </c>
      <c r="AS8" s="13">
        <v>1</v>
      </c>
      <c r="AT8" s="18">
        <v>2</v>
      </c>
      <c r="AU8" s="18">
        <v>2</v>
      </c>
      <c r="AV8" s="18">
        <v>2</v>
      </c>
      <c r="AW8" s="18">
        <v>2</v>
      </c>
      <c r="AX8" s="18">
        <v>2</v>
      </c>
      <c r="AY8" s="18">
        <v>2</v>
      </c>
      <c r="AZ8" s="18">
        <v>2</v>
      </c>
      <c r="BA8" s="18">
        <v>2</v>
      </c>
      <c r="BB8" s="18">
        <v>2</v>
      </c>
      <c r="BC8" s="18">
        <v>2</v>
      </c>
      <c r="BD8" s="18">
        <v>2</v>
      </c>
      <c r="BE8" s="18">
        <v>2</v>
      </c>
      <c r="BF8" s="18">
        <v>2</v>
      </c>
      <c r="BG8" s="18">
        <v>2</v>
      </c>
      <c r="BH8" s="18">
        <v>2</v>
      </c>
      <c r="BI8" s="18">
        <v>2</v>
      </c>
      <c r="BJ8" s="18">
        <v>2</v>
      </c>
      <c r="BK8" s="18">
        <v>2</v>
      </c>
      <c r="BL8" s="18">
        <v>2</v>
      </c>
      <c r="BM8" s="18">
        <v>2</v>
      </c>
      <c r="BN8" s="18">
        <v>2</v>
      </c>
      <c r="BO8" s="18">
        <v>2</v>
      </c>
      <c r="BP8" s="18">
        <v>2</v>
      </c>
      <c r="BQ8" s="18">
        <v>2</v>
      </c>
      <c r="BR8" s="18">
        <v>2</v>
      </c>
      <c r="BS8" s="18">
        <v>2</v>
      </c>
      <c r="BT8" s="18">
        <v>2</v>
      </c>
      <c r="BU8" s="18">
        <v>2</v>
      </c>
      <c r="BV8" s="18">
        <v>2</v>
      </c>
      <c r="BW8" s="18">
        <v>2</v>
      </c>
      <c r="BX8" s="18">
        <v>2</v>
      </c>
      <c r="BY8" s="18">
        <v>2</v>
      </c>
      <c r="BZ8" s="18">
        <v>2</v>
      </c>
      <c r="CA8" s="18">
        <v>2</v>
      </c>
      <c r="CB8" s="18">
        <v>2</v>
      </c>
      <c r="CC8" s="18">
        <v>2</v>
      </c>
      <c r="CD8" s="18">
        <v>2</v>
      </c>
      <c r="CE8" s="19">
        <v>3</v>
      </c>
      <c r="CF8" s="19">
        <v>3</v>
      </c>
      <c r="CG8" s="19">
        <v>3</v>
      </c>
      <c r="CH8" s="19">
        <v>3</v>
      </c>
      <c r="CI8" s="19">
        <v>3</v>
      </c>
      <c r="CJ8" s="19">
        <v>3</v>
      </c>
      <c r="CK8" s="19">
        <v>3</v>
      </c>
      <c r="CL8" s="19">
        <v>3</v>
      </c>
      <c r="CM8" s="19">
        <v>3</v>
      </c>
      <c r="CN8" s="19">
        <v>3</v>
      </c>
      <c r="CO8" s="19">
        <v>3</v>
      </c>
      <c r="CP8" s="19">
        <v>3</v>
      </c>
      <c r="CQ8" s="19">
        <v>3</v>
      </c>
      <c r="CR8" s="19">
        <v>3</v>
      </c>
      <c r="CS8" s="19">
        <v>3</v>
      </c>
      <c r="CT8" s="19">
        <v>3</v>
      </c>
      <c r="CU8" s="19">
        <v>3</v>
      </c>
      <c r="CV8" s="19">
        <v>3</v>
      </c>
      <c r="CW8" s="19">
        <v>3</v>
      </c>
      <c r="CX8" s="19">
        <v>3</v>
      </c>
      <c r="CY8" s="19">
        <v>3</v>
      </c>
      <c r="CZ8" s="19">
        <v>3</v>
      </c>
      <c r="DA8" s="19">
        <v>3</v>
      </c>
      <c r="DB8" s="19">
        <v>3</v>
      </c>
      <c r="DC8" s="19">
        <v>3</v>
      </c>
      <c r="DD8" s="19">
        <v>3</v>
      </c>
      <c r="DE8" s="19">
        <v>3</v>
      </c>
      <c r="DF8" s="19">
        <v>3</v>
      </c>
      <c r="DG8" s="19">
        <v>3</v>
      </c>
      <c r="DH8" s="19">
        <v>3</v>
      </c>
      <c r="DI8" s="19">
        <v>3</v>
      </c>
      <c r="DJ8" s="19">
        <v>3</v>
      </c>
      <c r="DK8" s="19">
        <v>3</v>
      </c>
      <c r="DL8" s="19">
        <v>3</v>
      </c>
      <c r="DM8" s="19">
        <v>3</v>
      </c>
      <c r="DN8" s="19">
        <v>3</v>
      </c>
      <c r="DO8" s="19">
        <v>3</v>
      </c>
      <c r="DP8" s="20" t="s">
        <v>9</v>
      </c>
      <c r="DQ8" s="20" t="s">
        <v>9</v>
      </c>
      <c r="DR8" s="20" t="s">
        <v>9</v>
      </c>
      <c r="DS8" s="20" t="s">
        <v>9</v>
      </c>
      <c r="DT8" s="20" t="s">
        <v>9</v>
      </c>
      <c r="DU8" s="20" t="s">
        <v>9</v>
      </c>
      <c r="DV8" s="20" t="s">
        <v>9</v>
      </c>
      <c r="DW8" s="20" t="s">
        <v>9</v>
      </c>
      <c r="DX8" s="20" t="s">
        <v>9</v>
      </c>
      <c r="DY8" s="20" t="s">
        <v>9</v>
      </c>
      <c r="DZ8" s="20" t="s">
        <v>9</v>
      </c>
      <c r="EA8" s="20" t="s">
        <v>9</v>
      </c>
      <c r="EB8" s="20" t="s">
        <v>9</v>
      </c>
      <c r="EC8" s="20" t="s">
        <v>9</v>
      </c>
      <c r="ED8" s="20" t="s">
        <v>9</v>
      </c>
      <c r="EE8" s="20" t="s">
        <v>9</v>
      </c>
      <c r="EF8" s="20" t="s">
        <v>9</v>
      </c>
      <c r="EG8" s="20" t="s">
        <v>9</v>
      </c>
      <c r="EH8" s="20" t="s">
        <v>9</v>
      </c>
      <c r="EI8" s="20" t="s">
        <v>9</v>
      </c>
      <c r="EJ8" s="20" t="s">
        <v>9</v>
      </c>
      <c r="EK8" s="20" t="s">
        <v>9</v>
      </c>
      <c r="EL8" s="20" t="s">
        <v>9</v>
      </c>
      <c r="EM8" s="20" t="s">
        <v>9</v>
      </c>
      <c r="EN8" s="20" t="s">
        <v>9</v>
      </c>
      <c r="EO8" s="20" t="s">
        <v>9</v>
      </c>
      <c r="EP8" s="20" t="s">
        <v>9</v>
      </c>
      <c r="EQ8" s="20" t="s">
        <v>9</v>
      </c>
      <c r="ER8" s="20" t="s">
        <v>9</v>
      </c>
      <c r="ES8" s="20" t="s">
        <v>9</v>
      </c>
      <c r="ET8" s="20" t="s">
        <v>9</v>
      </c>
      <c r="EU8" s="20" t="s">
        <v>9</v>
      </c>
      <c r="EV8" s="20" t="s">
        <v>9</v>
      </c>
      <c r="EW8" s="20" t="s">
        <v>9</v>
      </c>
      <c r="EX8" s="20" t="s">
        <v>9</v>
      </c>
      <c r="EY8" s="20" t="s">
        <v>9</v>
      </c>
      <c r="EZ8" s="20" t="s">
        <v>9</v>
      </c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16"/>
    </row>
    <row r="9" spans="1:172" s="17" customFormat="1" ht="27" customHeight="1" x14ac:dyDescent="0.25">
      <c r="A9" s="7"/>
      <c r="B9" s="7"/>
      <c r="C9" s="7"/>
      <c r="D9" s="7"/>
      <c r="E9" s="7"/>
      <c r="F9" s="7"/>
      <c r="G9" s="7"/>
      <c r="H9" s="10" t="s">
        <v>10</v>
      </c>
      <c r="I9" s="21" t="s">
        <v>11</v>
      </c>
      <c r="J9" s="21" t="s">
        <v>11</v>
      </c>
      <c r="K9" s="21" t="s">
        <v>11</v>
      </c>
      <c r="L9" s="21" t="s">
        <v>11</v>
      </c>
      <c r="M9" s="21" t="s">
        <v>11</v>
      </c>
      <c r="N9" s="21" t="s">
        <v>11</v>
      </c>
      <c r="O9" s="21" t="s">
        <v>11</v>
      </c>
      <c r="P9" s="21" t="s">
        <v>11</v>
      </c>
      <c r="Q9" s="21" t="s">
        <v>11</v>
      </c>
      <c r="R9" s="21" t="s">
        <v>11</v>
      </c>
      <c r="S9" s="21" t="s">
        <v>11</v>
      </c>
      <c r="T9" s="21" t="s">
        <v>11</v>
      </c>
      <c r="U9" s="21" t="s">
        <v>11</v>
      </c>
      <c r="V9" s="21" t="s">
        <v>11</v>
      </c>
      <c r="W9" s="21" t="s">
        <v>11</v>
      </c>
      <c r="X9" s="21" t="s">
        <v>11</v>
      </c>
      <c r="Y9" s="21" t="s">
        <v>11</v>
      </c>
      <c r="Z9" s="21" t="s">
        <v>11</v>
      </c>
      <c r="AA9" s="21" t="s">
        <v>11</v>
      </c>
      <c r="AB9" s="21" t="s">
        <v>11</v>
      </c>
      <c r="AC9" s="21" t="s">
        <v>11</v>
      </c>
      <c r="AD9" s="21" t="s">
        <v>11</v>
      </c>
      <c r="AE9" s="21" t="s">
        <v>11</v>
      </c>
      <c r="AF9" s="21" t="s">
        <v>11</v>
      </c>
      <c r="AG9" s="21" t="s">
        <v>11</v>
      </c>
      <c r="AH9" s="22" t="s">
        <v>12</v>
      </c>
      <c r="AI9" s="22" t="s">
        <v>12</v>
      </c>
      <c r="AJ9" s="22" t="s">
        <v>12</v>
      </c>
      <c r="AK9" s="22" t="s">
        <v>12</v>
      </c>
      <c r="AL9" s="22" t="s">
        <v>12</v>
      </c>
      <c r="AM9" s="22" t="s">
        <v>12</v>
      </c>
      <c r="AN9" s="22" t="s">
        <v>12</v>
      </c>
      <c r="AO9" s="22" t="s">
        <v>12</v>
      </c>
      <c r="AP9" s="22" t="s">
        <v>12</v>
      </c>
      <c r="AQ9" s="2"/>
      <c r="AR9" s="2"/>
      <c r="AS9" s="2"/>
      <c r="AT9" s="21" t="s">
        <v>11</v>
      </c>
      <c r="AU9" s="21" t="s">
        <v>11</v>
      </c>
      <c r="AV9" s="21" t="s">
        <v>11</v>
      </c>
      <c r="AW9" s="21" t="s">
        <v>11</v>
      </c>
      <c r="AX9" s="21" t="s">
        <v>11</v>
      </c>
      <c r="AY9" s="21" t="s">
        <v>11</v>
      </c>
      <c r="AZ9" s="21" t="s">
        <v>11</v>
      </c>
      <c r="BA9" s="21" t="s">
        <v>11</v>
      </c>
      <c r="BB9" s="21" t="s">
        <v>11</v>
      </c>
      <c r="BC9" s="21" t="s">
        <v>11</v>
      </c>
      <c r="BD9" s="21" t="s">
        <v>11</v>
      </c>
      <c r="BE9" s="21" t="s">
        <v>11</v>
      </c>
      <c r="BF9" s="21" t="s">
        <v>11</v>
      </c>
      <c r="BG9" s="21" t="s">
        <v>11</v>
      </c>
      <c r="BH9" s="21" t="s">
        <v>11</v>
      </c>
      <c r="BI9" s="21" t="s">
        <v>11</v>
      </c>
      <c r="BJ9" s="21" t="s">
        <v>11</v>
      </c>
      <c r="BK9" s="21" t="s">
        <v>11</v>
      </c>
      <c r="BL9" s="21" t="s">
        <v>11</v>
      </c>
      <c r="BM9" s="21" t="s">
        <v>11</v>
      </c>
      <c r="BN9" s="21" t="s">
        <v>11</v>
      </c>
      <c r="BO9" s="21" t="s">
        <v>11</v>
      </c>
      <c r="BP9" s="21" t="s">
        <v>11</v>
      </c>
      <c r="BQ9" s="21" t="s">
        <v>11</v>
      </c>
      <c r="BR9" s="21" t="s">
        <v>11</v>
      </c>
      <c r="BS9" s="22" t="s">
        <v>12</v>
      </c>
      <c r="BT9" s="22" t="s">
        <v>12</v>
      </c>
      <c r="BU9" s="22" t="s">
        <v>12</v>
      </c>
      <c r="BV9" s="22" t="s">
        <v>12</v>
      </c>
      <c r="BW9" s="22" t="s">
        <v>12</v>
      </c>
      <c r="BX9" s="22" t="s">
        <v>12</v>
      </c>
      <c r="BY9" s="22" t="s">
        <v>12</v>
      </c>
      <c r="BZ9" s="22" t="s">
        <v>12</v>
      </c>
      <c r="CA9" s="22" t="s">
        <v>12</v>
      </c>
      <c r="CB9" s="2"/>
      <c r="CC9" s="2"/>
      <c r="CD9" s="2"/>
      <c r="CE9" s="21" t="s">
        <v>11</v>
      </c>
      <c r="CF9" s="21" t="s">
        <v>11</v>
      </c>
      <c r="CG9" s="21" t="s">
        <v>11</v>
      </c>
      <c r="CH9" s="21" t="s">
        <v>11</v>
      </c>
      <c r="CI9" s="21" t="s">
        <v>11</v>
      </c>
      <c r="CJ9" s="21" t="s">
        <v>11</v>
      </c>
      <c r="CK9" s="21" t="s">
        <v>11</v>
      </c>
      <c r="CL9" s="21" t="s">
        <v>11</v>
      </c>
      <c r="CM9" s="21" t="s">
        <v>11</v>
      </c>
      <c r="CN9" s="21" t="s">
        <v>11</v>
      </c>
      <c r="CO9" s="21" t="s">
        <v>11</v>
      </c>
      <c r="CP9" s="21" t="s">
        <v>11</v>
      </c>
      <c r="CQ9" s="21" t="s">
        <v>11</v>
      </c>
      <c r="CR9" s="21" t="s">
        <v>11</v>
      </c>
      <c r="CS9" s="21" t="s">
        <v>11</v>
      </c>
      <c r="CT9" s="21" t="s">
        <v>11</v>
      </c>
      <c r="CU9" s="21" t="s">
        <v>11</v>
      </c>
      <c r="CV9" s="21" t="s">
        <v>11</v>
      </c>
      <c r="CW9" s="21" t="s">
        <v>11</v>
      </c>
      <c r="CX9" s="21" t="s">
        <v>11</v>
      </c>
      <c r="CY9" s="21" t="s">
        <v>11</v>
      </c>
      <c r="CZ9" s="21" t="s">
        <v>11</v>
      </c>
      <c r="DA9" s="21" t="s">
        <v>11</v>
      </c>
      <c r="DB9" s="21" t="s">
        <v>11</v>
      </c>
      <c r="DC9" s="21" t="s">
        <v>11</v>
      </c>
      <c r="DD9" s="22" t="s">
        <v>12</v>
      </c>
      <c r="DE9" s="22" t="s">
        <v>12</v>
      </c>
      <c r="DF9" s="22" t="s">
        <v>12</v>
      </c>
      <c r="DG9" s="22" t="s">
        <v>12</v>
      </c>
      <c r="DH9" s="22" t="s">
        <v>12</v>
      </c>
      <c r="DI9" s="22" t="s">
        <v>12</v>
      </c>
      <c r="DJ9" s="22" t="s">
        <v>12</v>
      </c>
      <c r="DK9" s="22" t="s">
        <v>12</v>
      </c>
      <c r="DL9" s="22" t="s">
        <v>12</v>
      </c>
      <c r="DM9" s="2"/>
      <c r="DN9" s="2"/>
      <c r="DO9" s="2"/>
      <c r="DP9" s="21" t="s">
        <v>11</v>
      </c>
      <c r="DQ9" s="21" t="s">
        <v>11</v>
      </c>
      <c r="DR9" s="21" t="s">
        <v>11</v>
      </c>
      <c r="DS9" s="21" t="s">
        <v>11</v>
      </c>
      <c r="DT9" s="21" t="s">
        <v>11</v>
      </c>
      <c r="DU9" s="21" t="s">
        <v>11</v>
      </c>
      <c r="DV9" s="21" t="s">
        <v>11</v>
      </c>
      <c r="DW9" s="21" t="s">
        <v>11</v>
      </c>
      <c r="DX9" s="21" t="s">
        <v>11</v>
      </c>
      <c r="DY9" s="21" t="s">
        <v>11</v>
      </c>
      <c r="DZ9" s="21" t="s">
        <v>11</v>
      </c>
      <c r="EA9" s="21" t="s">
        <v>11</v>
      </c>
      <c r="EB9" s="21" t="s">
        <v>11</v>
      </c>
      <c r="EC9" s="21" t="s">
        <v>11</v>
      </c>
      <c r="ED9" s="21" t="s">
        <v>11</v>
      </c>
      <c r="EE9" s="21" t="s">
        <v>11</v>
      </c>
      <c r="EF9" s="21" t="s">
        <v>11</v>
      </c>
      <c r="EG9" s="21" t="s">
        <v>11</v>
      </c>
      <c r="EH9" s="21" t="s">
        <v>11</v>
      </c>
      <c r="EI9" s="21" t="s">
        <v>11</v>
      </c>
      <c r="EJ9" s="21" t="s">
        <v>11</v>
      </c>
      <c r="EK9" s="21" t="s">
        <v>11</v>
      </c>
      <c r="EL9" s="21" t="s">
        <v>11</v>
      </c>
      <c r="EM9" s="21" t="s">
        <v>11</v>
      </c>
      <c r="EN9" s="21" t="s">
        <v>11</v>
      </c>
      <c r="EO9" s="22" t="s">
        <v>12</v>
      </c>
      <c r="EP9" s="22" t="s">
        <v>12</v>
      </c>
      <c r="EQ9" s="22" t="s">
        <v>12</v>
      </c>
      <c r="ER9" s="22" t="s">
        <v>12</v>
      </c>
      <c r="ES9" s="22" t="s">
        <v>12</v>
      </c>
      <c r="ET9" s="22" t="s">
        <v>12</v>
      </c>
      <c r="EU9" s="22" t="s">
        <v>12</v>
      </c>
      <c r="EV9" s="22" t="s">
        <v>12</v>
      </c>
      <c r="EW9" s="22" t="s">
        <v>12</v>
      </c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16"/>
    </row>
    <row r="10" spans="1:172" s="17" customFormat="1" ht="31.5" customHeight="1" x14ac:dyDescent="0.25">
      <c r="A10" s="7"/>
      <c r="B10" s="7"/>
      <c r="C10" s="7"/>
      <c r="D10" s="7"/>
      <c r="E10" s="7"/>
      <c r="F10" s="7"/>
      <c r="G10" s="7"/>
      <c r="H10" s="2"/>
      <c r="I10" s="2">
        <v>1</v>
      </c>
      <c r="J10" s="2">
        <v>2</v>
      </c>
      <c r="K10" s="2">
        <v>3</v>
      </c>
      <c r="L10" s="2">
        <v>4</v>
      </c>
      <c r="M10" s="2">
        <v>5</v>
      </c>
      <c r="N10" s="2">
        <v>6</v>
      </c>
      <c r="O10" s="2">
        <v>7</v>
      </c>
      <c r="P10" s="2">
        <v>8</v>
      </c>
      <c r="Q10" s="2">
        <v>9</v>
      </c>
      <c r="R10" s="2">
        <v>10</v>
      </c>
      <c r="S10" s="2">
        <v>11</v>
      </c>
      <c r="T10" s="2">
        <v>12</v>
      </c>
      <c r="U10" s="2">
        <v>13</v>
      </c>
      <c r="V10" s="2">
        <v>14</v>
      </c>
      <c r="W10" s="2">
        <v>15</v>
      </c>
      <c r="X10" s="2">
        <v>16</v>
      </c>
      <c r="Y10" s="2">
        <v>17</v>
      </c>
      <c r="Z10" s="2">
        <v>18</v>
      </c>
      <c r="AA10" s="2">
        <v>19</v>
      </c>
      <c r="AB10" s="2">
        <v>20</v>
      </c>
      <c r="AC10" s="2">
        <v>21</v>
      </c>
      <c r="AD10" s="2">
        <v>22</v>
      </c>
      <c r="AE10" s="2">
        <v>23</v>
      </c>
      <c r="AF10" s="2">
        <v>24</v>
      </c>
      <c r="AG10" s="2">
        <v>25</v>
      </c>
      <c r="AH10" s="2">
        <v>26</v>
      </c>
      <c r="AI10" s="2">
        <v>27</v>
      </c>
      <c r="AJ10" s="2">
        <v>28</v>
      </c>
      <c r="AK10" s="2">
        <v>29</v>
      </c>
      <c r="AL10" s="2">
        <v>30</v>
      </c>
      <c r="AM10" s="2">
        <v>31</v>
      </c>
      <c r="AN10" s="2">
        <v>32</v>
      </c>
      <c r="AO10" s="2">
        <v>33</v>
      </c>
      <c r="AP10" s="2">
        <v>34</v>
      </c>
      <c r="AQ10" s="2">
        <v>35</v>
      </c>
      <c r="AR10" s="2">
        <v>36</v>
      </c>
      <c r="AS10" s="2">
        <v>37</v>
      </c>
      <c r="AT10" s="2">
        <v>1</v>
      </c>
      <c r="AU10" s="2">
        <v>2</v>
      </c>
      <c r="AV10" s="2">
        <v>3</v>
      </c>
      <c r="AW10" s="2">
        <v>4</v>
      </c>
      <c r="AX10" s="2">
        <v>5</v>
      </c>
      <c r="AY10" s="2">
        <v>6</v>
      </c>
      <c r="AZ10" s="2">
        <v>7</v>
      </c>
      <c r="BA10" s="2">
        <v>8</v>
      </c>
      <c r="BB10" s="2">
        <v>9</v>
      </c>
      <c r="BC10" s="2">
        <v>10</v>
      </c>
      <c r="BD10" s="2">
        <v>11</v>
      </c>
      <c r="BE10" s="2">
        <v>12</v>
      </c>
      <c r="BF10" s="2">
        <v>13</v>
      </c>
      <c r="BG10" s="2">
        <v>14</v>
      </c>
      <c r="BH10" s="2">
        <v>15</v>
      </c>
      <c r="BI10" s="2">
        <v>16</v>
      </c>
      <c r="BJ10" s="2">
        <v>17</v>
      </c>
      <c r="BK10" s="2">
        <v>18</v>
      </c>
      <c r="BL10" s="2">
        <v>19</v>
      </c>
      <c r="BM10" s="2">
        <v>20</v>
      </c>
      <c r="BN10" s="2">
        <v>21</v>
      </c>
      <c r="BO10" s="2">
        <v>22</v>
      </c>
      <c r="BP10" s="2">
        <v>23</v>
      </c>
      <c r="BQ10" s="2">
        <v>24</v>
      </c>
      <c r="BR10" s="2">
        <v>25</v>
      </c>
      <c r="BS10" s="2">
        <v>26</v>
      </c>
      <c r="BT10" s="2">
        <v>27</v>
      </c>
      <c r="BU10" s="2">
        <v>28</v>
      </c>
      <c r="BV10" s="2">
        <v>29</v>
      </c>
      <c r="BW10" s="2">
        <v>30</v>
      </c>
      <c r="BX10" s="2">
        <v>31</v>
      </c>
      <c r="BY10" s="2">
        <v>32</v>
      </c>
      <c r="BZ10" s="2">
        <v>33</v>
      </c>
      <c r="CA10" s="2">
        <v>34</v>
      </c>
      <c r="CB10" s="2">
        <v>35</v>
      </c>
      <c r="CC10" s="2">
        <v>36</v>
      </c>
      <c r="CD10" s="2">
        <v>37</v>
      </c>
      <c r="CE10" s="2">
        <v>1</v>
      </c>
      <c r="CF10" s="2">
        <v>2</v>
      </c>
      <c r="CG10" s="2">
        <v>3</v>
      </c>
      <c r="CH10" s="2">
        <v>4</v>
      </c>
      <c r="CI10" s="2">
        <v>5</v>
      </c>
      <c r="CJ10" s="2">
        <v>6</v>
      </c>
      <c r="CK10" s="2">
        <v>7</v>
      </c>
      <c r="CL10" s="2">
        <v>8</v>
      </c>
      <c r="CM10" s="2">
        <v>9</v>
      </c>
      <c r="CN10" s="2">
        <v>10</v>
      </c>
      <c r="CO10" s="2">
        <v>11</v>
      </c>
      <c r="CP10" s="2">
        <v>12</v>
      </c>
      <c r="CQ10" s="2">
        <v>13</v>
      </c>
      <c r="CR10" s="2">
        <v>14</v>
      </c>
      <c r="CS10" s="2">
        <v>15</v>
      </c>
      <c r="CT10" s="2">
        <v>16</v>
      </c>
      <c r="CU10" s="2">
        <v>17</v>
      </c>
      <c r="CV10" s="2">
        <v>18</v>
      </c>
      <c r="CW10" s="2">
        <v>19</v>
      </c>
      <c r="CX10" s="2">
        <v>20</v>
      </c>
      <c r="CY10" s="2">
        <v>21</v>
      </c>
      <c r="CZ10" s="2">
        <v>22</v>
      </c>
      <c r="DA10" s="2">
        <v>23</v>
      </c>
      <c r="DB10" s="2">
        <v>24</v>
      </c>
      <c r="DC10" s="2">
        <v>25</v>
      </c>
      <c r="DD10" s="2">
        <v>26</v>
      </c>
      <c r="DE10" s="2">
        <v>27</v>
      </c>
      <c r="DF10" s="2">
        <v>28</v>
      </c>
      <c r="DG10" s="2">
        <v>29</v>
      </c>
      <c r="DH10" s="2">
        <v>30</v>
      </c>
      <c r="DI10" s="2">
        <v>31</v>
      </c>
      <c r="DJ10" s="2">
        <v>32</v>
      </c>
      <c r="DK10" s="2">
        <v>33</v>
      </c>
      <c r="DL10" s="2">
        <v>34</v>
      </c>
      <c r="DM10" s="2">
        <v>35</v>
      </c>
      <c r="DN10" s="2">
        <v>36</v>
      </c>
      <c r="DO10" s="2">
        <v>37</v>
      </c>
      <c r="DP10" s="2">
        <v>1</v>
      </c>
      <c r="DQ10" s="2">
        <v>2</v>
      </c>
      <c r="DR10" s="2">
        <v>3</v>
      </c>
      <c r="DS10" s="2">
        <v>4</v>
      </c>
      <c r="DT10" s="2">
        <v>5</v>
      </c>
      <c r="DU10" s="2">
        <v>6</v>
      </c>
      <c r="DV10" s="2">
        <v>7</v>
      </c>
      <c r="DW10" s="2">
        <v>8</v>
      </c>
      <c r="DX10" s="2">
        <v>9</v>
      </c>
      <c r="DY10" s="2">
        <v>10</v>
      </c>
      <c r="DZ10" s="2">
        <v>11</v>
      </c>
      <c r="EA10" s="2">
        <v>12</v>
      </c>
      <c r="EB10" s="2">
        <v>13</v>
      </c>
      <c r="EC10" s="2">
        <v>14</v>
      </c>
      <c r="ED10" s="2">
        <v>15</v>
      </c>
      <c r="EE10" s="2">
        <v>16</v>
      </c>
      <c r="EF10" s="2">
        <v>17</v>
      </c>
      <c r="EG10" s="2">
        <v>18</v>
      </c>
      <c r="EH10" s="2">
        <v>19</v>
      </c>
      <c r="EI10" s="2">
        <v>20</v>
      </c>
      <c r="EJ10" s="2">
        <v>21</v>
      </c>
      <c r="EK10" s="2">
        <v>22</v>
      </c>
      <c r="EL10" s="2">
        <v>23</v>
      </c>
      <c r="EM10" s="2">
        <v>24</v>
      </c>
      <c r="EN10" s="2">
        <v>25</v>
      </c>
      <c r="EO10" s="2">
        <v>26</v>
      </c>
      <c r="EP10" s="2">
        <v>27</v>
      </c>
      <c r="EQ10" s="2">
        <v>28</v>
      </c>
      <c r="ER10" s="2">
        <v>29</v>
      </c>
      <c r="ES10" s="2">
        <v>30</v>
      </c>
      <c r="ET10" s="2">
        <v>31</v>
      </c>
      <c r="EU10" s="2">
        <v>32</v>
      </c>
      <c r="EV10" s="2">
        <v>33</v>
      </c>
      <c r="EW10" s="2">
        <v>34</v>
      </c>
      <c r="EX10" s="2">
        <v>35</v>
      </c>
      <c r="EY10" s="2">
        <v>36</v>
      </c>
      <c r="EZ10" s="2">
        <v>37</v>
      </c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16"/>
    </row>
    <row r="11" spans="1:172" s="17" customFormat="1" ht="105" customHeight="1" x14ac:dyDescent="0.25">
      <c r="A11" s="47"/>
      <c r="B11" s="47"/>
      <c r="C11" s="47"/>
      <c r="D11" s="47"/>
      <c r="E11" s="47"/>
      <c r="F11" s="47"/>
      <c r="G11" s="48"/>
      <c r="H11" s="18" t="s">
        <v>13</v>
      </c>
      <c r="I11" s="2" t="s">
        <v>14</v>
      </c>
      <c r="J11" s="2" t="s">
        <v>14</v>
      </c>
      <c r="K11" s="2" t="s">
        <v>14</v>
      </c>
      <c r="L11" s="2" t="s">
        <v>15</v>
      </c>
      <c r="M11" s="2" t="s">
        <v>15</v>
      </c>
      <c r="N11" s="2" t="s">
        <v>15</v>
      </c>
      <c r="O11" s="2" t="s">
        <v>16</v>
      </c>
      <c r="P11" s="2" t="s">
        <v>16</v>
      </c>
      <c r="Q11" s="2" t="s">
        <v>16</v>
      </c>
      <c r="R11" s="2" t="s">
        <v>17</v>
      </c>
      <c r="S11" s="2" t="s">
        <v>17</v>
      </c>
      <c r="T11" s="2" t="s">
        <v>17</v>
      </c>
      <c r="U11" s="2" t="s">
        <v>18</v>
      </c>
      <c r="V11" s="2" t="s">
        <v>18</v>
      </c>
      <c r="W11" s="2" t="s">
        <v>18</v>
      </c>
      <c r="X11" s="2" t="s">
        <v>18</v>
      </c>
      <c r="Y11" s="2" t="s">
        <v>18</v>
      </c>
      <c r="Z11" s="2" t="s">
        <v>18</v>
      </c>
      <c r="AA11" s="2" t="s">
        <v>18</v>
      </c>
      <c r="AB11" s="2" t="s">
        <v>18</v>
      </c>
      <c r="AC11" s="2" t="s">
        <v>18</v>
      </c>
      <c r="AD11" s="2" t="s">
        <v>19</v>
      </c>
      <c r="AE11" s="2" t="s">
        <v>20</v>
      </c>
      <c r="AF11" s="2" t="s">
        <v>21</v>
      </c>
      <c r="AG11" s="2" t="s">
        <v>22</v>
      </c>
      <c r="AH11" s="2" t="s">
        <v>23</v>
      </c>
      <c r="AI11" s="2" t="s">
        <v>24</v>
      </c>
      <c r="AJ11" s="2" t="s">
        <v>25</v>
      </c>
      <c r="AK11" s="2" t="s">
        <v>26</v>
      </c>
      <c r="AL11" s="2" t="s">
        <v>26</v>
      </c>
      <c r="AM11" s="2" t="s">
        <v>26</v>
      </c>
      <c r="AN11" s="2" t="s">
        <v>26</v>
      </c>
      <c r="AO11" s="2" t="s">
        <v>26</v>
      </c>
      <c r="AP11" s="2" t="s">
        <v>27</v>
      </c>
      <c r="AQ11" s="2" t="s">
        <v>28</v>
      </c>
      <c r="AR11" s="2" t="s">
        <v>29</v>
      </c>
      <c r="AS11" s="2" t="s">
        <v>30</v>
      </c>
      <c r="AT11" s="2" t="s">
        <v>14</v>
      </c>
      <c r="AU11" s="2" t="s">
        <v>14</v>
      </c>
      <c r="AV11" s="2" t="s">
        <v>14</v>
      </c>
      <c r="AW11" s="2" t="s">
        <v>15</v>
      </c>
      <c r="AX11" s="2" t="s">
        <v>15</v>
      </c>
      <c r="AY11" s="2" t="s">
        <v>15</v>
      </c>
      <c r="AZ11" s="2" t="s">
        <v>16</v>
      </c>
      <c r="BA11" s="2" t="s">
        <v>16</v>
      </c>
      <c r="BB11" s="2" t="s">
        <v>16</v>
      </c>
      <c r="BC11" s="2" t="s">
        <v>17</v>
      </c>
      <c r="BD11" s="2" t="s">
        <v>17</v>
      </c>
      <c r="BE11" s="2" t="s">
        <v>17</v>
      </c>
      <c r="BF11" s="2" t="s">
        <v>18</v>
      </c>
      <c r="BG11" s="2" t="s">
        <v>18</v>
      </c>
      <c r="BH11" s="2" t="s">
        <v>18</v>
      </c>
      <c r="BI11" s="2" t="s">
        <v>18</v>
      </c>
      <c r="BJ11" s="2" t="s">
        <v>18</v>
      </c>
      <c r="BK11" s="2" t="s">
        <v>18</v>
      </c>
      <c r="BL11" s="2" t="s">
        <v>18</v>
      </c>
      <c r="BM11" s="2" t="s">
        <v>18</v>
      </c>
      <c r="BN11" s="2" t="s">
        <v>18</v>
      </c>
      <c r="BO11" s="2" t="s">
        <v>19</v>
      </c>
      <c r="BP11" s="2" t="s">
        <v>20</v>
      </c>
      <c r="BQ11" s="2" t="s">
        <v>21</v>
      </c>
      <c r="BR11" s="2" t="s">
        <v>22</v>
      </c>
      <c r="BS11" s="2" t="s">
        <v>23</v>
      </c>
      <c r="BT11" s="2" t="s">
        <v>24</v>
      </c>
      <c r="BU11" s="2" t="s">
        <v>25</v>
      </c>
      <c r="BV11" s="2" t="s">
        <v>26</v>
      </c>
      <c r="BW11" s="2" t="s">
        <v>26</v>
      </c>
      <c r="BX11" s="2" t="s">
        <v>26</v>
      </c>
      <c r="BY11" s="2" t="s">
        <v>26</v>
      </c>
      <c r="BZ11" s="2" t="s">
        <v>26</v>
      </c>
      <c r="CA11" s="2" t="s">
        <v>27</v>
      </c>
      <c r="CB11" s="2" t="s">
        <v>28</v>
      </c>
      <c r="CC11" s="2" t="s">
        <v>29</v>
      </c>
      <c r="CD11" s="2" t="s">
        <v>30</v>
      </c>
      <c r="CE11" s="2" t="s">
        <v>14</v>
      </c>
      <c r="CF11" s="2" t="s">
        <v>14</v>
      </c>
      <c r="CG11" s="2" t="s">
        <v>14</v>
      </c>
      <c r="CH11" s="2" t="s">
        <v>15</v>
      </c>
      <c r="CI11" s="2" t="s">
        <v>15</v>
      </c>
      <c r="CJ11" s="2" t="s">
        <v>15</v>
      </c>
      <c r="CK11" s="2" t="s">
        <v>16</v>
      </c>
      <c r="CL11" s="2" t="s">
        <v>16</v>
      </c>
      <c r="CM11" s="2" t="s">
        <v>16</v>
      </c>
      <c r="CN11" s="2" t="s">
        <v>17</v>
      </c>
      <c r="CO11" s="2" t="s">
        <v>17</v>
      </c>
      <c r="CP11" s="2" t="s">
        <v>17</v>
      </c>
      <c r="CQ11" s="2" t="s">
        <v>18</v>
      </c>
      <c r="CR11" s="2" t="s">
        <v>18</v>
      </c>
      <c r="CS11" s="2" t="s">
        <v>18</v>
      </c>
      <c r="CT11" s="2" t="s">
        <v>18</v>
      </c>
      <c r="CU11" s="2" t="s">
        <v>18</v>
      </c>
      <c r="CV11" s="2" t="s">
        <v>18</v>
      </c>
      <c r="CW11" s="2" t="s">
        <v>18</v>
      </c>
      <c r="CX11" s="2" t="s">
        <v>18</v>
      </c>
      <c r="CY11" s="2" t="s">
        <v>18</v>
      </c>
      <c r="CZ11" s="2" t="s">
        <v>19</v>
      </c>
      <c r="DA11" s="2" t="s">
        <v>20</v>
      </c>
      <c r="DB11" s="2" t="s">
        <v>21</v>
      </c>
      <c r="DC11" s="2" t="s">
        <v>22</v>
      </c>
      <c r="DD11" s="2" t="s">
        <v>23</v>
      </c>
      <c r="DE11" s="2" t="s">
        <v>24</v>
      </c>
      <c r="DF11" s="2" t="s">
        <v>25</v>
      </c>
      <c r="DG11" s="2" t="s">
        <v>26</v>
      </c>
      <c r="DH11" s="2" t="s">
        <v>26</v>
      </c>
      <c r="DI11" s="2" t="s">
        <v>26</v>
      </c>
      <c r="DJ11" s="2" t="s">
        <v>26</v>
      </c>
      <c r="DK11" s="2" t="s">
        <v>26</v>
      </c>
      <c r="DL11" s="2" t="s">
        <v>27</v>
      </c>
      <c r="DM11" s="2" t="s">
        <v>28</v>
      </c>
      <c r="DN11" s="2" t="s">
        <v>29</v>
      </c>
      <c r="DO11" s="2" t="s">
        <v>30</v>
      </c>
      <c r="DP11" s="2" t="s">
        <v>14</v>
      </c>
      <c r="DQ11" s="2" t="s">
        <v>14</v>
      </c>
      <c r="DR11" s="2" t="s">
        <v>14</v>
      </c>
      <c r="DS11" s="2" t="s">
        <v>15</v>
      </c>
      <c r="DT11" s="2" t="s">
        <v>15</v>
      </c>
      <c r="DU11" s="2" t="s">
        <v>15</v>
      </c>
      <c r="DV11" s="2" t="s">
        <v>16</v>
      </c>
      <c r="DW11" s="2" t="s">
        <v>16</v>
      </c>
      <c r="DX11" s="2" t="s">
        <v>16</v>
      </c>
      <c r="DY11" s="2" t="s">
        <v>17</v>
      </c>
      <c r="DZ11" s="2" t="s">
        <v>17</v>
      </c>
      <c r="EA11" s="2" t="s">
        <v>17</v>
      </c>
      <c r="EB11" s="2" t="s">
        <v>18</v>
      </c>
      <c r="EC11" s="2" t="s">
        <v>18</v>
      </c>
      <c r="ED11" s="2" t="s">
        <v>18</v>
      </c>
      <c r="EE11" s="2" t="s">
        <v>18</v>
      </c>
      <c r="EF11" s="2" t="s">
        <v>18</v>
      </c>
      <c r="EG11" s="2" t="s">
        <v>18</v>
      </c>
      <c r="EH11" s="2" t="s">
        <v>18</v>
      </c>
      <c r="EI11" s="2" t="s">
        <v>18</v>
      </c>
      <c r="EJ11" s="2" t="s">
        <v>18</v>
      </c>
      <c r="EK11" s="2" t="s">
        <v>19</v>
      </c>
      <c r="EL11" s="2" t="s">
        <v>20</v>
      </c>
      <c r="EM11" s="2" t="s">
        <v>21</v>
      </c>
      <c r="EN11" s="2" t="s">
        <v>22</v>
      </c>
      <c r="EO11" s="2" t="s">
        <v>23</v>
      </c>
      <c r="EP11" s="2" t="s">
        <v>24</v>
      </c>
      <c r="EQ11" s="2" t="s">
        <v>25</v>
      </c>
      <c r="ER11" s="2" t="s">
        <v>26</v>
      </c>
      <c r="ES11" s="2" t="s">
        <v>26</v>
      </c>
      <c r="ET11" s="2" t="s">
        <v>26</v>
      </c>
      <c r="EU11" s="2" t="s">
        <v>26</v>
      </c>
      <c r="EV11" s="2" t="s">
        <v>26</v>
      </c>
      <c r="EW11" s="2" t="s">
        <v>27</v>
      </c>
      <c r="EX11" s="2" t="s">
        <v>28</v>
      </c>
      <c r="EY11" s="2" t="s">
        <v>29</v>
      </c>
      <c r="EZ11" s="2" t="s">
        <v>30</v>
      </c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16"/>
    </row>
    <row r="12" spans="1:172" s="17" customFormat="1" ht="73.5" customHeight="1" x14ac:dyDescent="0.25">
      <c r="A12" s="23" t="s">
        <v>313</v>
      </c>
      <c r="B12" s="23" t="s">
        <v>31</v>
      </c>
      <c r="C12" s="23" t="s">
        <v>32</v>
      </c>
      <c r="D12" s="23" t="s">
        <v>314</v>
      </c>
      <c r="E12" s="23" t="s">
        <v>315</v>
      </c>
      <c r="F12" s="23" t="s">
        <v>316</v>
      </c>
      <c r="G12" s="23" t="s">
        <v>317</v>
      </c>
      <c r="H12" s="23" t="s">
        <v>318</v>
      </c>
      <c r="I12" s="2" t="s">
        <v>33</v>
      </c>
      <c r="J12" s="2" t="s">
        <v>34</v>
      </c>
      <c r="K12" s="2" t="s">
        <v>35</v>
      </c>
      <c r="L12" s="2" t="s">
        <v>33</v>
      </c>
      <c r="M12" s="2" t="s">
        <v>34</v>
      </c>
      <c r="N12" s="2" t="s">
        <v>35</v>
      </c>
      <c r="O12" s="2" t="s">
        <v>33</v>
      </c>
      <c r="P12" s="2" t="s">
        <v>34</v>
      </c>
      <c r="Q12" s="2" t="s">
        <v>35</v>
      </c>
      <c r="R12" s="2" t="s">
        <v>33</v>
      </c>
      <c r="S12" s="2" t="s">
        <v>34</v>
      </c>
      <c r="T12" s="2" t="s">
        <v>35</v>
      </c>
      <c r="U12" s="2" t="s">
        <v>36</v>
      </c>
      <c r="V12" s="2" t="s">
        <v>37</v>
      </c>
      <c r="W12" s="2" t="s">
        <v>38</v>
      </c>
      <c r="X12" s="2" t="s">
        <v>39</v>
      </c>
      <c r="Y12" s="2" t="s">
        <v>40</v>
      </c>
      <c r="Z12" s="2" t="s">
        <v>41</v>
      </c>
      <c r="AA12" s="2" t="s">
        <v>42</v>
      </c>
      <c r="AB12" s="2" t="s">
        <v>43</v>
      </c>
      <c r="AC12" s="2" t="s">
        <v>35</v>
      </c>
      <c r="AD12" s="2" t="s">
        <v>35</v>
      </c>
      <c r="AE12" s="2" t="s">
        <v>35</v>
      </c>
      <c r="AF12" s="2" t="s">
        <v>35</v>
      </c>
      <c r="AG12" s="2" t="s">
        <v>35</v>
      </c>
      <c r="AH12" s="2" t="s">
        <v>35</v>
      </c>
      <c r="AI12" s="2" t="s">
        <v>35</v>
      </c>
      <c r="AJ12" s="2" t="s">
        <v>35</v>
      </c>
      <c r="AK12" s="2" t="s">
        <v>44</v>
      </c>
      <c r="AL12" s="2" t="s">
        <v>45</v>
      </c>
      <c r="AM12" s="2" t="s">
        <v>46</v>
      </c>
      <c r="AN12" s="2" t="s">
        <v>47</v>
      </c>
      <c r="AO12" s="2" t="s">
        <v>35</v>
      </c>
      <c r="AP12" s="2" t="s">
        <v>35</v>
      </c>
      <c r="AQ12" s="24" t="s">
        <v>48</v>
      </c>
      <c r="AR12" s="24" t="s">
        <v>48</v>
      </c>
      <c r="AS12" s="24" t="s">
        <v>48</v>
      </c>
      <c r="AT12" s="2" t="s">
        <v>33</v>
      </c>
      <c r="AU12" s="2" t="s">
        <v>34</v>
      </c>
      <c r="AV12" s="2" t="s">
        <v>35</v>
      </c>
      <c r="AW12" s="2" t="s">
        <v>33</v>
      </c>
      <c r="AX12" s="2" t="s">
        <v>34</v>
      </c>
      <c r="AY12" s="2" t="s">
        <v>35</v>
      </c>
      <c r="AZ12" s="2" t="s">
        <v>33</v>
      </c>
      <c r="BA12" s="2" t="s">
        <v>34</v>
      </c>
      <c r="BB12" s="2" t="s">
        <v>35</v>
      </c>
      <c r="BC12" s="2" t="s">
        <v>33</v>
      </c>
      <c r="BD12" s="2" t="s">
        <v>34</v>
      </c>
      <c r="BE12" s="2" t="s">
        <v>35</v>
      </c>
      <c r="BF12" s="2" t="s">
        <v>36</v>
      </c>
      <c r="BG12" s="2" t="s">
        <v>37</v>
      </c>
      <c r="BH12" s="2" t="s">
        <v>38</v>
      </c>
      <c r="BI12" s="2" t="s">
        <v>39</v>
      </c>
      <c r="BJ12" s="2" t="s">
        <v>40</v>
      </c>
      <c r="BK12" s="2" t="s">
        <v>41</v>
      </c>
      <c r="BL12" s="2" t="s">
        <v>42</v>
      </c>
      <c r="BM12" s="2" t="s">
        <v>43</v>
      </c>
      <c r="BN12" s="2" t="s">
        <v>35</v>
      </c>
      <c r="BO12" s="2" t="s">
        <v>35</v>
      </c>
      <c r="BP12" s="2" t="s">
        <v>35</v>
      </c>
      <c r="BQ12" s="2" t="s">
        <v>35</v>
      </c>
      <c r="BR12" s="2" t="s">
        <v>35</v>
      </c>
      <c r="BS12" s="2" t="s">
        <v>35</v>
      </c>
      <c r="BT12" s="2" t="s">
        <v>35</v>
      </c>
      <c r="BU12" s="2" t="s">
        <v>35</v>
      </c>
      <c r="BV12" s="2" t="s">
        <v>44</v>
      </c>
      <c r="BW12" s="2" t="s">
        <v>45</v>
      </c>
      <c r="BX12" s="2" t="s">
        <v>46</v>
      </c>
      <c r="BY12" s="2" t="s">
        <v>47</v>
      </c>
      <c r="BZ12" s="2" t="s">
        <v>35</v>
      </c>
      <c r="CA12" s="2" t="s">
        <v>35</v>
      </c>
      <c r="CB12" s="24" t="s">
        <v>48</v>
      </c>
      <c r="CC12" s="24" t="s">
        <v>48</v>
      </c>
      <c r="CD12" s="24" t="s">
        <v>48</v>
      </c>
      <c r="CE12" s="2" t="s">
        <v>33</v>
      </c>
      <c r="CF12" s="2" t="s">
        <v>34</v>
      </c>
      <c r="CG12" s="2" t="s">
        <v>35</v>
      </c>
      <c r="CH12" s="2" t="s">
        <v>33</v>
      </c>
      <c r="CI12" s="2" t="s">
        <v>34</v>
      </c>
      <c r="CJ12" s="2" t="s">
        <v>35</v>
      </c>
      <c r="CK12" s="2" t="s">
        <v>33</v>
      </c>
      <c r="CL12" s="2" t="s">
        <v>34</v>
      </c>
      <c r="CM12" s="2" t="s">
        <v>35</v>
      </c>
      <c r="CN12" s="2" t="s">
        <v>33</v>
      </c>
      <c r="CO12" s="2" t="s">
        <v>34</v>
      </c>
      <c r="CP12" s="2" t="s">
        <v>35</v>
      </c>
      <c r="CQ12" s="2" t="s">
        <v>36</v>
      </c>
      <c r="CR12" s="2" t="s">
        <v>37</v>
      </c>
      <c r="CS12" s="2" t="s">
        <v>38</v>
      </c>
      <c r="CT12" s="2" t="s">
        <v>39</v>
      </c>
      <c r="CU12" s="2" t="s">
        <v>40</v>
      </c>
      <c r="CV12" s="2" t="s">
        <v>41</v>
      </c>
      <c r="CW12" s="2" t="s">
        <v>42</v>
      </c>
      <c r="CX12" s="2" t="s">
        <v>43</v>
      </c>
      <c r="CY12" s="2" t="s">
        <v>35</v>
      </c>
      <c r="CZ12" s="2" t="s">
        <v>35</v>
      </c>
      <c r="DA12" s="2" t="s">
        <v>35</v>
      </c>
      <c r="DB12" s="2" t="s">
        <v>35</v>
      </c>
      <c r="DC12" s="2" t="s">
        <v>35</v>
      </c>
      <c r="DD12" s="2" t="s">
        <v>35</v>
      </c>
      <c r="DE12" s="2" t="s">
        <v>35</v>
      </c>
      <c r="DF12" s="2" t="s">
        <v>35</v>
      </c>
      <c r="DG12" s="2" t="s">
        <v>44</v>
      </c>
      <c r="DH12" s="2" t="s">
        <v>45</v>
      </c>
      <c r="DI12" s="2" t="s">
        <v>46</v>
      </c>
      <c r="DJ12" s="2" t="s">
        <v>47</v>
      </c>
      <c r="DK12" s="2" t="s">
        <v>35</v>
      </c>
      <c r="DL12" s="2" t="s">
        <v>35</v>
      </c>
      <c r="DM12" s="24" t="s">
        <v>48</v>
      </c>
      <c r="DN12" s="24" t="s">
        <v>48</v>
      </c>
      <c r="DO12" s="24" t="s">
        <v>48</v>
      </c>
      <c r="DP12" s="2" t="s">
        <v>33</v>
      </c>
      <c r="DQ12" s="2" t="s">
        <v>34</v>
      </c>
      <c r="DR12" s="2" t="s">
        <v>35</v>
      </c>
      <c r="DS12" s="2" t="s">
        <v>33</v>
      </c>
      <c r="DT12" s="2" t="s">
        <v>34</v>
      </c>
      <c r="DU12" s="2" t="s">
        <v>35</v>
      </c>
      <c r="DV12" s="2" t="s">
        <v>33</v>
      </c>
      <c r="DW12" s="2" t="s">
        <v>34</v>
      </c>
      <c r="DX12" s="2" t="s">
        <v>35</v>
      </c>
      <c r="DY12" s="2" t="s">
        <v>33</v>
      </c>
      <c r="DZ12" s="2" t="s">
        <v>34</v>
      </c>
      <c r="EA12" s="2" t="s">
        <v>35</v>
      </c>
      <c r="EB12" s="2" t="s">
        <v>36</v>
      </c>
      <c r="EC12" s="2" t="s">
        <v>37</v>
      </c>
      <c r="ED12" s="2" t="s">
        <v>38</v>
      </c>
      <c r="EE12" s="2" t="s">
        <v>39</v>
      </c>
      <c r="EF12" s="2" t="s">
        <v>40</v>
      </c>
      <c r="EG12" s="2" t="s">
        <v>41</v>
      </c>
      <c r="EH12" s="2" t="s">
        <v>42</v>
      </c>
      <c r="EI12" s="2" t="s">
        <v>43</v>
      </c>
      <c r="EJ12" s="2" t="s">
        <v>35</v>
      </c>
      <c r="EK12" s="2" t="s">
        <v>35</v>
      </c>
      <c r="EL12" s="2" t="s">
        <v>35</v>
      </c>
      <c r="EM12" s="2" t="s">
        <v>35</v>
      </c>
      <c r="EN12" s="2" t="s">
        <v>35</v>
      </c>
      <c r="EO12" s="2" t="s">
        <v>35</v>
      </c>
      <c r="EP12" s="2" t="s">
        <v>35</v>
      </c>
      <c r="EQ12" s="2" t="s">
        <v>35</v>
      </c>
      <c r="ER12" s="2" t="s">
        <v>44</v>
      </c>
      <c r="ES12" s="2" t="s">
        <v>45</v>
      </c>
      <c r="ET12" s="2" t="s">
        <v>46</v>
      </c>
      <c r="EU12" s="2" t="s">
        <v>47</v>
      </c>
      <c r="EV12" s="2" t="s">
        <v>35</v>
      </c>
      <c r="EW12" s="2" t="s">
        <v>35</v>
      </c>
      <c r="EX12" s="24" t="s">
        <v>48</v>
      </c>
      <c r="EY12" s="24" t="s">
        <v>48</v>
      </c>
      <c r="EZ12" s="24" t="s">
        <v>48</v>
      </c>
      <c r="FA12" s="24"/>
      <c r="FB12" s="11" t="s">
        <v>49</v>
      </c>
      <c r="FC12" s="25" t="s">
        <v>50</v>
      </c>
      <c r="FD12" s="11" t="s">
        <v>11</v>
      </c>
      <c r="FE12" s="25" t="s">
        <v>12</v>
      </c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16"/>
    </row>
    <row r="13" spans="1:172" x14ac:dyDescent="0.25">
      <c r="A13" s="1" t="s">
        <v>170</v>
      </c>
      <c r="B13" s="1" t="s">
        <v>54</v>
      </c>
      <c r="C13" s="1" t="s">
        <v>55</v>
      </c>
      <c r="D13" s="1" t="s">
        <v>312</v>
      </c>
      <c r="E13" s="1" t="s">
        <v>311</v>
      </c>
      <c r="F13" s="1" t="s">
        <v>310</v>
      </c>
      <c r="G13" s="1" t="s">
        <v>309</v>
      </c>
      <c r="H13" s="1" t="s">
        <v>166</v>
      </c>
      <c r="I13" s="3"/>
      <c r="J13" s="3"/>
      <c r="K13" s="3"/>
      <c r="L13" s="3">
        <v>0</v>
      </c>
      <c r="M13" s="3">
        <v>119294.92</v>
      </c>
      <c r="N13" s="3">
        <v>119294.92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/>
      <c r="V13" s="3"/>
      <c r="W13" s="3"/>
      <c r="X13" s="3"/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288.2</v>
      </c>
      <c r="AI13" s="34">
        <v>35000</v>
      </c>
      <c r="AJ13" s="34"/>
      <c r="AK13" s="34">
        <v>0</v>
      </c>
      <c r="AL13" s="34">
        <v>0</v>
      </c>
      <c r="AM13" s="34">
        <v>84006.720000000001</v>
      </c>
      <c r="AN13" s="34">
        <v>0</v>
      </c>
      <c r="AO13" s="34">
        <v>84006.720000000001</v>
      </c>
      <c r="AP13" s="34">
        <v>0</v>
      </c>
      <c r="AQ13" s="34">
        <v>119294.92</v>
      </c>
      <c r="AR13" s="34">
        <v>119294.92</v>
      </c>
      <c r="AS13" s="34">
        <v>0</v>
      </c>
      <c r="AT13" s="3"/>
      <c r="AU13" s="3"/>
      <c r="AV13" s="3"/>
      <c r="AW13" s="34">
        <v>0</v>
      </c>
      <c r="AX13" s="34">
        <v>5824.81</v>
      </c>
      <c r="AY13" s="34">
        <v>5824.81</v>
      </c>
      <c r="AZ13" s="34">
        <v>0</v>
      </c>
      <c r="BA13" s="34">
        <v>0</v>
      </c>
      <c r="BB13" s="34">
        <v>0</v>
      </c>
      <c r="BC13" s="34">
        <v>0</v>
      </c>
      <c r="BD13" s="34">
        <v>28567.01</v>
      </c>
      <c r="BE13" s="34">
        <v>28567.01</v>
      </c>
      <c r="BF13" s="3"/>
      <c r="BG13" s="3"/>
      <c r="BH13" s="3"/>
      <c r="BI13" s="3"/>
      <c r="BJ13" s="34">
        <v>0</v>
      </c>
      <c r="BK13" s="34">
        <v>0</v>
      </c>
      <c r="BL13" s="34">
        <v>0</v>
      </c>
      <c r="BM13" s="34">
        <v>0</v>
      </c>
      <c r="BN13" s="34">
        <v>0</v>
      </c>
      <c r="BO13" s="34">
        <v>0</v>
      </c>
      <c r="BP13" s="34">
        <v>0</v>
      </c>
      <c r="BQ13" s="34">
        <v>0</v>
      </c>
      <c r="BR13" s="34">
        <v>0</v>
      </c>
      <c r="BS13" s="34">
        <v>375.67</v>
      </c>
      <c r="BT13" s="34">
        <v>28567.01</v>
      </c>
      <c r="BU13" s="34"/>
      <c r="BV13" s="34">
        <v>0</v>
      </c>
      <c r="BW13" s="34">
        <v>0</v>
      </c>
      <c r="BX13" s="34">
        <v>5449.14</v>
      </c>
      <c r="BY13" s="34">
        <v>0</v>
      </c>
      <c r="BZ13" s="34">
        <v>5449.14</v>
      </c>
      <c r="CA13" s="34">
        <v>0</v>
      </c>
      <c r="CB13" s="34">
        <v>34391.82</v>
      </c>
      <c r="CC13" s="34">
        <v>34391.82</v>
      </c>
      <c r="CD13" s="34">
        <v>0</v>
      </c>
      <c r="CE13" s="3"/>
      <c r="CF13" s="3"/>
      <c r="CG13" s="3"/>
      <c r="CH13" s="34">
        <v>0</v>
      </c>
      <c r="CI13" s="34">
        <v>92140.32</v>
      </c>
      <c r="CJ13" s="34">
        <v>92140.32</v>
      </c>
      <c r="CK13" s="34">
        <v>0</v>
      </c>
      <c r="CL13" s="34">
        <v>0</v>
      </c>
      <c r="CM13" s="34">
        <v>0</v>
      </c>
      <c r="CN13" s="34">
        <v>0</v>
      </c>
      <c r="CO13" s="34">
        <v>19882.46</v>
      </c>
      <c r="CP13" s="34">
        <v>19882.46</v>
      </c>
      <c r="CQ13" s="3"/>
      <c r="CR13" s="3"/>
      <c r="CS13" s="3"/>
      <c r="CT13" s="3"/>
      <c r="CU13" s="34">
        <v>0</v>
      </c>
      <c r="CV13" s="34">
        <v>0</v>
      </c>
      <c r="CW13" s="34">
        <v>0</v>
      </c>
      <c r="CX13" s="34">
        <v>4620</v>
      </c>
      <c r="CY13" s="34">
        <v>4620</v>
      </c>
      <c r="CZ13" s="34">
        <v>0</v>
      </c>
      <c r="DA13" s="34">
        <v>28.47</v>
      </c>
      <c r="DB13" s="34">
        <v>0</v>
      </c>
      <c r="DC13" s="34">
        <v>0</v>
      </c>
      <c r="DD13" s="34">
        <v>50192.84</v>
      </c>
      <c r="DE13" s="34">
        <v>-12582.69</v>
      </c>
      <c r="DF13" s="34"/>
      <c r="DG13" s="34">
        <v>0</v>
      </c>
      <c r="DH13" s="34">
        <v>0</v>
      </c>
      <c r="DI13" s="34">
        <v>78681.919999999998</v>
      </c>
      <c r="DJ13" s="34">
        <v>170.94</v>
      </c>
      <c r="DK13" s="34">
        <v>78852.86</v>
      </c>
      <c r="DL13" s="34">
        <v>208.24</v>
      </c>
      <c r="DM13" s="34">
        <v>116671.25</v>
      </c>
      <c r="DN13" s="34">
        <v>116671.25</v>
      </c>
      <c r="DO13" s="34">
        <v>0</v>
      </c>
      <c r="DP13" s="34"/>
      <c r="DQ13" s="34"/>
      <c r="DR13" s="34"/>
      <c r="DS13" s="34">
        <v>0</v>
      </c>
      <c r="DT13" s="34">
        <v>217260.05</v>
      </c>
      <c r="DU13" s="34">
        <v>217260.05</v>
      </c>
      <c r="DV13" s="34">
        <v>0</v>
      </c>
      <c r="DW13" s="34">
        <v>0</v>
      </c>
      <c r="DX13" s="34">
        <v>0</v>
      </c>
      <c r="DY13" s="34">
        <v>0</v>
      </c>
      <c r="DZ13" s="34">
        <v>48449.47</v>
      </c>
      <c r="EA13" s="34">
        <v>48449.47</v>
      </c>
      <c r="EB13" s="34"/>
      <c r="EC13" s="34"/>
      <c r="ED13" s="34"/>
      <c r="EE13" s="34"/>
      <c r="EF13" s="34">
        <v>0</v>
      </c>
      <c r="EG13" s="34">
        <v>0</v>
      </c>
      <c r="EH13" s="34">
        <v>0</v>
      </c>
      <c r="EI13" s="34">
        <v>4620</v>
      </c>
      <c r="EJ13" s="34">
        <v>4620</v>
      </c>
      <c r="EK13" s="34">
        <v>0</v>
      </c>
      <c r="EL13" s="34">
        <v>28.47</v>
      </c>
      <c r="EM13" s="34">
        <v>0</v>
      </c>
      <c r="EN13" s="34">
        <v>0</v>
      </c>
      <c r="EO13" s="34">
        <v>50856.71</v>
      </c>
      <c r="EP13" s="34">
        <v>50984.319999999992</v>
      </c>
      <c r="EQ13" s="34"/>
      <c r="ER13" s="34">
        <v>0</v>
      </c>
      <c r="ES13" s="34">
        <v>0</v>
      </c>
      <c r="ET13" s="34">
        <v>168137.78</v>
      </c>
      <c r="EU13" s="34">
        <v>170.94</v>
      </c>
      <c r="EV13" s="34">
        <v>168308.72</v>
      </c>
      <c r="EW13" s="34">
        <v>208.24</v>
      </c>
      <c r="EX13" s="34">
        <v>270357.99</v>
      </c>
      <c r="EY13" s="34">
        <v>270357.99</v>
      </c>
      <c r="EZ13" s="34">
        <v>0</v>
      </c>
      <c r="FA13" s="34"/>
      <c r="FB13" s="34">
        <v>270358</v>
      </c>
      <c r="FC13" s="34">
        <v>270358</v>
      </c>
      <c r="FD13" s="34">
        <f t="shared" ref="FD13:FE38" si="0">+FB13-EX13</f>
        <v>1.0000000009313226E-2</v>
      </c>
      <c r="FE13" s="34">
        <f t="shared" si="0"/>
        <v>1.0000000009313226E-2</v>
      </c>
      <c r="FF13" s="38"/>
      <c r="FG13" s="34">
        <f t="shared" ref="FG13:FH38" si="1">+EX13+FD13</f>
        <v>270358</v>
      </c>
      <c r="FH13" s="34">
        <f t="shared" si="1"/>
        <v>270358</v>
      </c>
      <c r="FI13" s="38"/>
      <c r="FJ13" s="38"/>
      <c r="FK13" s="38"/>
      <c r="FL13" s="34">
        <f t="shared" ref="FL13:FL38" si="2">+FH13+FJ13</f>
        <v>270358</v>
      </c>
      <c r="FM13" s="39">
        <v>1604048.5</v>
      </c>
      <c r="FN13" s="34">
        <f t="shared" ref="FN13:FN38" si="3">FM13-FL13</f>
        <v>1333690.5</v>
      </c>
      <c r="FO13" s="40" t="str">
        <f t="shared" ref="FO13:FO61" si="4">IF(FN13&lt;0,"REBASA","NO REBASA")</f>
        <v>NO REBASA</v>
      </c>
    </row>
    <row r="14" spans="1:172" x14ac:dyDescent="0.25">
      <c r="A14" s="1" t="s">
        <v>170</v>
      </c>
      <c r="B14" s="1" t="s">
        <v>54</v>
      </c>
      <c r="C14" s="1" t="s">
        <v>58</v>
      </c>
      <c r="D14" s="1" t="s">
        <v>308</v>
      </c>
      <c r="E14" s="1" t="s">
        <v>307</v>
      </c>
      <c r="F14" s="1" t="s">
        <v>306</v>
      </c>
      <c r="G14" s="1" t="s">
        <v>305</v>
      </c>
      <c r="H14" s="1" t="s">
        <v>304</v>
      </c>
      <c r="I14" s="3"/>
      <c r="J14" s="3"/>
      <c r="K14" s="3"/>
      <c r="L14" s="3">
        <v>0</v>
      </c>
      <c r="M14" s="3">
        <v>52262.71</v>
      </c>
      <c r="N14" s="3">
        <v>52262.71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/>
      <c r="V14" s="3"/>
      <c r="W14" s="3"/>
      <c r="X14" s="3"/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166.77</v>
      </c>
      <c r="AI14" s="34">
        <v>0</v>
      </c>
      <c r="AJ14" s="34"/>
      <c r="AK14" s="34">
        <v>0</v>
      </c>
      <c r="AL14" s="34">
        <v>0</v>
      </c>
      <c r="AM14" s="34">
        <v>52095.94</v>
      </c>
      <c r="AN14" s="34">
        <v>0</v>
      </c>
      <c r="AO14" s="34">
        <v>52095.94</v>
      </c>
      <c r="AP14" s="34">
        <v>0</v>
      </c>
      <c r="AQ14" s="34">
        <v>52262.71</v>
      </c>
      <c r="AR14" s="34">
        <v>52262.71</v>
      </c>
      <c r="AS14" s="34">
        <v>0</v>
      </c>
      <c r="AT14" s="3"/>
      <c r="AU14" s="3"/>
      <c r="AV14" s="3"/>
      <c r="AW14" s="34">
        <v>0</v>
      </c>
      <c r="AX14" s="34">
        <v>3370.64</v>
      </c>
      <c r="AY14" s="34">
        <v>3370.64</v>
      </c>
      <c r="AZ14" s="34">
        <v>0</v>
      </c>
      <c r="BA14" s="34">
        <v>0</v>
      </c>
      <c r="BB14" s="34">
        <v>0</v>
      </c>
      <c r="BC14" s="34">
        <v>0</v>
      </c>
      <c r="BD14" s="34">
        <v>16530.8</v>
      </c>
      <c r="BE14" s="34">
        <v>16530.8</v>
      </c>
      <c r="BF14" s="3"/>
      <c r="BG14" s="3"/>
      <c r="BH14" s="3"/>
      <c r="BI14" s="3"/>
      <c r="BJ14" s="34">
        <v>0</v>
      </c>
      <c r="BK14" s="34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217.4</v>
      </c>
      <c r="BT14" s="34">
        <v>16530.8</v>
      </c>
      <c r="BU14" s="34"/>
      <c r="BV14" s="34">
        <v>0</v>
      </c>
      <c r="BW14" s="34">
        <v>0</v>
      </c>
      <c r="BX14" s="34">
        <v>3153.24</v>
      </c>
      <c r="BY14" s="34">
        <v>0</v>
      </c>
      <c r="BZ14" s="34">
        <v>3153.24</v>
      </c>
      <c r="CA14" s="34">
        <v>0</v>
      </c>
      <c r="CB14" s="34">
        <v>19901.439999999999</v>
      </c>
      <c r="CC14" s="34">
        <v>19901.439999999999</v>
      </c>
      <c r="CD14" s="34">
        <v>0</v>
      </c>
      <c r="CE14" s="3"/>
      <c r="CF14" s="3"/>
      <c r="CG14" s="3"/>
      <c r="CH14" s="34">
        <v>0</v>
      </c>
      <c r="CI14" s="34">
        <v>67471.11</v>
      </c>
      <c r="CJ14" s="34">
        <v>67471.11</v>
      </c>
      <c r="CK14" s="34">
        <v>0</v>
      </c>
      <c r="CL14" s="34">
        <v>0</v>
      </c>
      <c r="CM14" s="34">
        <v>0</v>
      </c>
      <c r="CN14" s="34">
        <v>0</v>
      </c>
      <c r="CO14" s="34">
        <v>11505.32</v>
      </c>
      <c r="CP14" s="34">
        <v>11505.32</v>
      </c>
      <c r="CQ14" s="3"/>
      <c r="CR14" s="3"/>
      <c r="CS14" s="3"/>
      <c r="CT14" s="3"/>
      <c r="CU14" s="34">
        <v>0</v>
      </c>
      <c r="CV14" s="34">
        <v>0</v>
      </c>
      <c r="CW14" s="34">
        <v>0</v>
      </c>
      <c r="CX14" s="34">
        <v>0</v>
      </c>
      <c r="CY14" s="34">
        <v>0</v>
      </c>
      <c r="CZ14" s="34">
        <v>0</v>
      </c>
      <c r="DA14" s="34">
        <v>16.47</v>
      </c>
      <c r="DB14" s="34">
        <v>0</v>
      </c>
      <c r="DC14" s="34">
        <v>0</v>
      </c>
      <c r="DD14" s="34">
        <v>13673.16</v>
      </c>
      <c r="DE14" s="34">
        <v>8413.2099999999991</v>
      </c>
      <c r="DF14" s="34"/>
      <c r="DG14" s="34">
        <v>0</v>
      </c>
      <c r="DH14" s="34">
        <v>0</v>
      </c>
      <c r="DI14" s="34">
        <v>56687.11</v>
      </c>
      <c r="DJ14" s="34">
        <v>98.92</v>
      </c>
      <c r="DK14" s="34">
        <v>56786.03</v>
      </c>
      <c r="DL14" s="34">
        <v>120.5</v>
      </c>
      <c r="DM14" s="34">
        <v>78992.899999999994</v>
      </c>
      <c r="DN14" s="34">
        <v>78992.899999999994</v>
      </c>
      <c r="DO14" s="34">
        <v>0</v>
      </c>
      <c r="DP14" s="34"/>
      <c r="DQ14" s="34"/>
      <c r="DR14" s="34"/>
      <c r="DS14" s="34">
        <v>0</v>
      </c>
      <c r="DT14" s="34">
        <v>123104.45999999999</v>
      </c>
      <c r="DU14" s="34">
        <v>123104.45999999999</v>
      </c>
      <c r="DV14" s="34">
        <v>0</v>
      </c>
      <c r="DW14" s="34">
        <v>0</v>
      </c>
      <c r="DX14" s="34">
        <v>0</v>
      </c>
      <c r="DY14" s="34">
        <v>0</v>
      </c>
      <c r="DZ14" s="34">
        <v>28036.12</v>
      </c>
      <c r="EA14" s="34">
        <v>28036.12</v>
      </c>
      <c r="EB14" s="34"/>
      <c r="EC14" s="34"/>
      <c r="ED14" s="34"/>
      <c r="EE14" s="34"/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16.47</v>
      </c>
      <c r="EM14" s="34">
        <v>0</v>
      </c>
      <c r="EN14" s="34">
        <v>0</v>
      </c>
      <c r="EO14" s="34">
        <v>14057.33</v>
      </c>
      <c r="EP14" s="34">
        <v>24944.01</v>
      </c>
      <c r="EQ14" s="34"/>
      <c r="ER14" s="34">
        <v>0</v>
      </c>
      <c r="ES14" s="34">
        <v>0</v>
      </c>
      <c r="ET14" s="34">
        <v>111936.29000000001</v>
      </c>
      <c r="EU14" s="34">
        <v>98.92</v>
      </c>
      <c r="EV14" s="34">
        <v>112035.20999999999</v>
      </c>
      <c r="EW14" s="34">
        <v>120.5</v>
      </c>
      <c r="EX14" s="34">
        <v>151157.04999999999</v>
      </c>
      <c r="EY14" s="34">
        <v>151157.04999999999</v>
      </c>
      <c r="EZ14" s="34">
        <v>0</v>
      </c>
      <c r="FA14" s="34"/>
      <c r="FB14" s="34">
        <v>151157.04999999999</v>
      </c>
      <c r="FC14" s="34">
        <v>151157.04999999999</v>
      </c>
      <c r="FD14" s="34">
        <f t="shared" si="0"/>
        <v>0</v>
      </c>
      <c r="FE14" s="34">
        <f t="shared" si="0"/>
        <v>0</v>
      </c>
      <c r="FF14" s="38"/>
      <c r="FG14" s="34">
        <f t="shared" si="1"/>
        <v>151157.04999999999</v>
      </c>
      <c r="FH14" s="34">
        <f t="shared" si="1"/>
        <v>151157.04999999999</v>
      </c>
      <c r="FI14" s="38"/>
      <c r="FJ14" s="38"/>
      <c r="FK14" s="38"/>
      <c r="FL14" s="34">
        <f t="shared" si="2"/>
        <v>151157.04999999999</v>
      </c>
      <c r="FM14" s="39">
        <v>928208.82</v>
      </c>
      <c r="FN14" s="34">
        <f t="shared" si="3"/>
        <v>777051.77</v>
      </c>
      <c r="FO14" s="40" t="str">
        <f t="shared" si="4"/>
        <v>NO REBASA</v>
      </c>
    </row>
    <row r="15" spans="1:172" x14ac:dyDescent="0.25">
      <c r="A15" s="1" t="s">
        <v>170</v>
      </c>
      <c r="B15" s="1" t="s">
        <v>54</v>
      </c>
      <c r="C15" s="1" t="s">
        <v>76</v>
      </c>
      <c r="D15" s="1" t="s">
        <v>303</v>
      </c>
      <c r="E15" s="1" t="s">
        <v>302</v>
      </c>
      <c r="F15" s="1" t="s">
        <v>157</v>
      </c>
      <c r="G15" s="1" t="s">
        <v>129</v>
      </c>
      <c r="H15" s="1" t="s">
        <v>165</v>
      </c>
      <c r="I15" s="3"/>
      <c r="J15" s="3"/>
      <c r="K15" s="3"/>
      <c r="L15" s="3">
        <v>0</v>
      </c>
      <c r="M15" s="3">
        <v>40541.24</v>
      </c>
      <c r="N15" s="3">
        <v>40541.24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/>
      <c r="V15" s="3"/>
      <c r="W15" s="3"/>
      <c r="X15" s="3"/>
      <c r="Y15" s="34">
        <v>0</v>
      </c>
      <c r="Z15" s="34">
        <v>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167.28</v>
      </c>
      <c r="AI15" s="34">
        <v>0</v>
      </c>
      <c r="AJ15" s="34"/>
      <c r="AK15" s="34">
        <v>0</v>
      </c>
      <c r="AL15" s="34">
        <v>0</v>
      </c>
      <c r="AM15" s="34">
        <v>40373.96</v>
      </c>
      <c r="AN15" s="34">
        <v>0</v>
      </c>
      <c r="AO15" s="34">
        <v>40373.96</v>
      </c>
      <c r="AP15" s="34">
        <v>0</v>
      </c>
      <c r="AQ15" s="34">
        <v>40541.24</v>
      </c>
      <c r="AR15" s="34">
        <v>40541.24</v>
      </c>
      <c r="AS15" s="34">
        <v>0</v>
      </c>
      <c r="AT15" s="3"/>
      <c r="AU15" s="3"/>
      <c r="AV15" s="3"/>
      <c r="AW15" s="34">
        <v>0</v>
      </c>
      <c r="AX15" s="34">
        <v>3609.56</v>
      </c>
      <c r="AY15" s="34">
        <v>3609.56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"/>
      <c r="BG15" s="3"/>
      <c r="BH15" s="3"/>
      <c r="BI15" s="3"/>
      <c r="BJ15" s="34">
        <v>0</v>
      </c>
      <c r="BK15" s="34">
        <v>0</v>
      </c>
      <c r="BL15" s="34">
        <v>0</v>
      </c>
      <c r="BM15" s="34">
        <v>0</v>
      </c>
      <c r="BN15" s="34">
        <v>0</v>
      </c>
      <c r="BO15" s="34">
        <v>0</v>
      </c>
      <c r="BP15" s="34">
        <v>0</v>
      </c>
      <c r="BQ15" s="34">
        <v>0</v>
      </c>
      <c r="BR15" s="34">
        <v>0</v>
      </c>
      <c r="BS15" s="34">
        <v>218.07</v>
      </c>
      <c r="BT15" s="34">
        <v>0</v>
      </c>
      <c r="BU15" s="34"/>
      <c r="BV15" s="34">
        <v>0</v>
      </c>
      <c r="BW15" s="34">
        <v>0</v>
      </c>
      <c r="BX15" s="34">
        <v>3391.49</v>
      </c>
      <c r="BY15" s="34">
        <v>0</v>
      </c>
      <c r="BZ15" s="34">
        <v>3391.49</v>
      </c>
      <c r="CA15" s="34">
        <v>0</v>
      </c>
      <c r="CB15" s="34">
        <v>3609.56</v>
      </c>
      <c r="CC15" s="34">
        <v>3609.56</v>
      </c>
      <c r="CD15" s="34">
        <v>0</v>
      </c>
      <c r="CE15" s="3"/>
      <c r="CF15" s="3"/>
      <c r="CG15" s="3"/>
      <c r="CH15" s="34">
        <v>0</v>
      </c>
      <c r="CI15" s="34">
        <v>78875.179999999993</v>
      </c>
      <c r="CJ15" s="34">
        <v>78875.179999999993</v>
      </c>
      <c r="CK15" s="34">
        <v>0</v>
      </c>
      <c r="CL15" s="34">
        <v>0</v>
      </c>
      <c r="CM15" s="34">
        <v>0</v>
      </c>
      <c r="CN15" s="34">
        <v>0</v>
      </c>
      <c r="CO15" s="34">
        <v>28122.55</v>
      </c>
      <c r="CP15" s="34">
        <v>28122.55</v>
      </c>
      <c r="CQ15" s="3"/>
      <c r="CR15" s="3"/>
      <c r="CS15" s="3"/>
      <c r="CT15" s="3"/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4">
        <v>0</v>
      </c>
      <c r="DA15" s="34">
        <v>16.53</v>
      </c>
      <c r="DB15" s="34">
        <v>0</v>
      </c>
      <c r="DC15" s="34">
        <v>0</v>
      </c>
      <c r="DD15" s="34">
        <v>29507.52</v>
      </c>
      <c r="DE15" s="34">
        <v>9278.1299999999992</v>
      </c>
      <c r="DF15" s="34"/>
      <c r="DG15" s="34">
        <v>0</v>
      </c>
      <c r="DH15" s="34">
        <v>0</v>
      </c>
      <c r="DI15" s="34">
        <v>68008.509999999995</v>
      </c>
      <c r="DJ15" s="34">
        <v>99.22</v>
      </c>
      <c r="DK15" s="34">
        <v>68107.73</v>
      </c>
      <c r="DL15" s="34">
        <v>120.88</v>
      </c>
      <c r="DM15" s="34">
        <v>107014.26</v>
      </c>
      <c r="DN15" s="34">
        <v>107014.26</v>
      </c>
      <c r="DO15" s="34">
        <v>0</v>
      </c>
      <c r="DP15" s="34"/>
      <c r="DQ15" s="34"/>
      <c r="DR15" s="34"/>
      <c r="DS15" s="34">
        <v>0</v>
      </c>
      <c r="DT15" s="34">
        <v>123025.97999999998</v>
      </c>
      <c r="DU15" s="34">
        <v>123025.97999999998</v>
      </c>
      <c r="DV15" s="34">
        <v>0</v>
      </c>
      <c r="DW15" s="34">
        <v>0</v>
      </c>
      <c r="DX15" s="34">
        <v>0</v>
      </c>
      <c r="DY15" s="34">
        <v>0</v>
      </c>
      <c r="DZ15" s="34">
        <v>28122.55</v>
      </c>
      <c r="EA15" s="34">
        <v>28122.55</v>
      </c>
      <c r="EB15" s="34"/>
      <c r="EC15" s="34"/>
      <c r="ED15" s="34"/>
      <c r="EE15" s="34"/>
      <c r="EF15" s="34">
        <v>0</v>
      </c>
      <c r="EG15" s="34">
        <v>0</v>
      </c>
      <c r="EH15" s="34">
        <v>0</v>
      </c>
      <c r="EI15" s="34">
        <v>0</v>
      </c>
      <c r="EJ15" s="34">
        <v>0</v>
      </c>
      <c r="EK15" s="34">
        <v>0</v>
      </c>
      <c r="EL15" s="34">
        <v>16.53</v>
      </c>
      <c r="EM15" s="34">
        <v>0</v>
      </c>
      <c r="EN15" s="34">
        <v>0</v>
      </c>
      <c r="EO15" s="34">
        <v>29892.87</v>
      </c>
      <c r="EP15" s="34">
        <v>9278.1299999999992</v>
      </c>
      <c r="EQ15" s="34"/>
      <c r="ER15" s="34">
        <v>0</v>
      </c>
      <c r="ES15" s="34">
        <v>0</v>
      </c>
      <c r="ET15" s="34">
        <v>111773.95999999999</v>
      </c>
      <c r="EU15" s="34">
        <v>99.22</v>
      </c>
      <c r="EV15" s="34">
        <v>111873.18</v>
      </c>
      <c r="EW15" s="34">
        <v>120.88</v>
      </c>
      <c r="EX15" s="34">
        <v>151165.06</v>
      </c>
      <c r="EY15" s="34">
        <v>151165.06</v>
      </c>
      <c r="EZ15" s="34">
        <v>0</v>
      </c>
      <c r="FA15" s="34"/>
      <c r="FB15" s="34">
        <v>151165.06000000003</v>
      </c>
      <c r="FC15" s="34">
        <v>151165.06</v>
      </c>
      <c r="FD15" s="34">
        <f t="shared" si="0"/>
        <v>0</v>
      </c>
      <c r="FE15" s="34">
        <f t="shared" si="0"/>
        <v>0</v>
      </c>
      <c r="FF15" s="38"/>
      <c r="FG15" s="34">
        <f t="shared" si="1"/>
        <v>151165.06</v>
      </c>
      <c r="FH15" s="34">
        <f t="shared" si="1"/>
        <v>151165.06</v>
      </c>
      <c r="FI15" s="38"/>
      <c r="FJ15" s="38"/>
      <c r="FK15" s="38"/>
      <c r="FL15" s="34">
        <f t="shared" si="2"/>
        <v>151165.06</v>
      </c>
      <c r="FM15" s="39">
        <v>931071.39</v>
      </c>
      <c r="FN15" s="34">
        <f t="shared" si="3"/>
        <v>779906.33000000007</v>
      </c>
      <c r="FO15" s="40" t="str">
        <f t="shared" si="4"/>
        <v>NO REBASA</v>
      </c>
    </row>
    <row r="16" spans="1:172" x14ac:dyDescent="0.25">
      <c r="A16" s="1" t="s">
        <v>170</v>
      </c>
      <c r="B16" s="1" t="s">
        <v>54</v>
      </c>
      <c r="C16" s="1" t="s">
        <v>77</v>
      </c>
      <c r="D16" s="1" t="s">
        <v>301</v>
      </c>
      <c r="E16" s="1" t="s">
        <v>300</v>
      </c>
      <c r="F16" s="1" t="s">
        <v>299</v>
      </c>
      <c r="G16" s="1" t="s">
        <v>93</v>
      </c>
      <c r="H16" s="1" t="s">
        <v>298</v>
      </c>
      <c r="I16" s="3"/>
      <c r="J16" s="3"/>
      <c r="K16" s="3"/>
      <c r="L16" s="3">
        <v>0</v>
      </c>
      <c r="M16" s="3">
        <v>47739.49</v>
      </c>
      <c r="N16" s="3">
        <v>47739.49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/>
      <c r="V16" s="3"/>
      <c r="W16" s="3"/>
      <c r="X16" s="3"/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179.11</v>
      </c>
      <c r="AI16" s="34">
        <v>0</v>
      </c>
      <c r="AJ16" s="34"/>
      <c r="AK16" s="34">
        <v>0</v>
      </c>
      <c r="AL16" s="34">
        <v>0</v>
      </c>
      <c r="AM16" s="34">
        <v>47560.38</v>
      </c>
      <c r="AN16" s="34">
        <v>0</v>
      </c>
      <c r="AO16" s="34">
        <v>47560.38</v>
      </c>
      <c r="AP16" s="34">
        <v>0</v>
      </c>
      <c r="AQ16" s="34">
        <v>47739.49</v>
      </c>
      <c r="AR16" s="34">
        <v>47739.49</v>
      </c>
      <c r="AS16" s="34">
        <v>0</v>
      </c>
      <c r="AT16" s="3"/>
      <c r="AU16" s="3"/>
      <c r="AV16" s="3"/>
      <c r="AW16" s="34">
        <v>0</v>
      </c>
      <c r="AX16" s="34">
        <v>12619.97</v>
      </c>
      <c r="AY16" s="34">
        <v>12619.97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"/>
      <c r="BG16" s="3"/>
      <c r="BH16" s="3"/>
      <c r="BI16" s="3"/>
      <c r="BJ16" s="34">
        <v>0</v>
      </c>
      <c r="BK16" s="34">
        <v>0</v>
      </c>
      <c r="BL16" s="34">
        <v>0</v>
      </c>
      <c r="BM16" s="34">
        <v>71410</v>
      </c>
      <c r="BN16" s="34">
        <v>71410</v>
      </c>
      <c r="BO16" s="34">
        <v>0</v>
      </c>
      <c r="BP16" s="34">
        <v>0</v>
      </c>
      <c r="BQ16" s="34">
        <v>0</v>
      </c>
      <c r="BR16" s="34">
        <v>0</v>
      </c>
      <c r="BS16" s="34">
        <v>54143.46</v>
      </c>
      <c r="BT16" s="34">
        <v>0</v>
      </c>
      <c r="BU16" s="34"/>
      <c r="BV16" s="34">
        <v>0</v>
      </c>
      <c r="BW16" s="34">
        <v>22000</v>
      </c>
      <c r="BX16" s="34">
        <v>3386.51</v>
      </c>
      <c r="BY16" s="34">
        <v>0</v>
      </c>
      <c r="BZ16" s="34">
        <v>25386.51</v>
      </c>
      <c r="CA16" s="34">
        <v>4500</v>
      </c>
      <c r="CB16" s="34">
        <v>84029.97</v>
      </c>
      <c r="CC16" s="34">
        <v>84029.97</v>
      </c>
      <c r="CD16" s="34">
        <v>0</v>
      </c>
      <c r="CE16" s="3"/>
      <c r="CF16" s="3"/>
      <c r="CG16" s="3"/>
      <c r="CH16" s="34">
        <v>0</v>
      </c>
      <c r="CI16" s="34">
        <v>109857.36</v>
      </c>
      <c r="CJ16" s="34">
        <v>109857.36</v>
      </c>
      <c r="CK16" s="34">
        <v>0</v>
      </c>
      <c r="CL16" s="34">
        <v>0</v>
      </c>
      <c r="CM16" s="34">
        <v>0</v>
      </c>
      <c r="CN16" s="34">
        <v>0</v>
      </c>
      <c r="CO16" s="34">
        <v>12356.53</v>
      </c>
      <c r="CP16" s="34">
        <v>12356.53</v>
      </c>
      <c r="CQ16" s="3"/>
      <c r="CR16" s="3"/>
      <c r="CS16" s="3"/>
      <c r="CT16" s="3"/>
      <c r="CU16" s="34">
        <v>0</v>
      </c>
      <c r="CV16" s="34">
        <v>0</v>
      </c>
      <c r="CW16" s="34">
        <v>0</v>
      </c>
      <c r="CX16" s="34">
        <v>0</v>
      </c>
      <c r="CY16" s="34">
        <v>0</v>
      </c>
      <c r="CZ16" s="34">
        <v>0</v>
      </c>
      <c r="DA16" s="34">
        <v>17.690000000000001</v>
      </c>
      <c r="DB16" s="34">
        <v>0</v>
      </c>
      <c r="DC16" s="34">
        <v>0</v>
      </c>
      <c r="DD16" s="34">
        <v>31532.34</v>
      </c>
      <c r="DE16" s="34">
        <v>-7819.9</v>
      </c>
      <c r="DF16" s="34"/>
      <c r="DG16" s="34">
        <v>0</v>
      </c>
      <c r="DH16" s="34">
        <v>0</v>
      </c>
      <c r="DI16" s="34">
        <v>98283.49</v>
      </c>
      <c r="DJ16" s="34">
        <v>106.24</v>
      </c>
      <c r="DK16" s="34">
        <v>98389.73</v>
      </c>
      <c r="DL16" s="34">
        <v>129.41</v>
      </c>
      <c r="DM16" s="34">
        <v>122231.58</v>
      </c>
      <c r="DN16" s="34">
        <v>122231.58</v>
      </c>
      <c r="DO16" s="34">
        <v>0</v>
      </c>
      <c r="DP16" s="34"/>
      <c r="DQ16" s="34"/>
      <c r="DR16" s="34"/>
      <c r="DS16" s="34">
        <v>0</v>
      </c>
      <c r="DT16" s="34">
        <v>170216.82</v>
      </c>
      <c r="DU16" s="34">
        <v>170216.82</v>
      </c>
      <c r="DV16" s="34">
        <v>0</v>
      </c>
      <c r="DW16" s="34">
        <v>0</v>
      </c>
      <c r="DX16" s="34">
        <v>0</v>
      </c>
      <c r="DY16" s="34">
        <v>0</v>
      </c>
      <c r="DZ16" s="34">
        <v>12356.53</v>
      </c>
      <c r="EA16" s="34">
        <v>12356.53</v>
      </c>
      <c r="EB16" s="34"/>
      <c r="EC16" s="34"/>
      <c r="ED16" s="34"/>
      <c r="EE16" s="34"/>
      <c r="EF16" s="34">
        <v>0</v>
      </c>
      <c r="EG16" s="34">
        <v>0</v>
      </c>
      <c r="EH16" s="34">
        <v>0</v>
      </c>
      <c r="EI16" s="34">
        <v>71410</v>
      </c>
      <c r="EJ16" s="34">
        <v>71410</v>
      </c>
      <c r="EK16" s="34">
        <v>0</v>
      </c>
      <c r="EL16" s="34">
        <v>17.690000000000001</v>
      </c>
      <c r="EM16" s="34">
        <v>0</v>
      </c>
      <c r="EN16" s="34">
        <v>0</v>
      </c>
      <c r="EO16" s="34">
        <v>85854.91</v>
      </c>
      <c r="EP16" s="34">
        <v>-7819.9</v>
      </c>
      <c r="EQ16" s="34"/>
      <c r="ER16" s="34">
        <v>0</v>
      </c>
      <c r="ES16" s="34">
        <v>22000</v>
      </c>
      <c r="ET16" s="34">
        <v>149230.38</v>
      </c>
      <c r="EU16" s="34">
        <v>106.24</v>
      </c>
      <c r="EV16" s="34">
        <v>171336.62</v>
      </c>
      <c r="EW16" s="34">
        <v>4629.41</v>
      </c>
      <c r="EX16" s="34">
        <v>254001.03999999998</v>
      </c>
      <c r="EY16" s="34">
        <v>254001.03999999998</v>
      </c>
      <c r="EZ16" s="34">
        <v>0</v>
      </c>
      <c r="FA16" s="34"/>
      <c r="FB16" s="34">
        <v>271754.93</v>
      </c>
      <c r="FC16" s="34">
        <v>271754.93</v>
      </c>
      <c r="FD16" s="34">
        <f t="shared" si="0"/>
        <v>17753.890000000014</v>
      </c>
      <c r="FE16" s="34">
        <f t="shared" si="0"/>
        <v>17753.890000000014</v>
      </c>
      <c r="FF16" s="38"/>
      <c r="FG16" s="34">
        <f t="shared" si="1"/>
        <v>271754.93</v>
      </c>
      <c r="FH16" s="34">
        <f t="shared" si="1"/>
        <v>271754.93</v>
      </c>
      <c r="FI16" s="38"/>
      <c r="FJ16" s="38"/>
      <c r="FK16" s="38"/>
      <c r="FL16" s="34">
        <f t="shared" si="2"/>
        <v>271754.93</v>
      </c>
      <c r="FM16" s="39">
        <v>996883.46</v>
      </c>
      <c r="FN16" s="34">
        <f t="shared" si="3"/>
        <v>725128.53</v>
      </c>
      <c r="FO16" s="40" t="str">
        <f t="shared" si="4"/>
        <v>NO REBASA</v>
      </c>
    </row>
    <row r="17" spans="1:171" x14ac:dyDescent="0.25">
      <c r="A17" s="1" t="s">
        <v>170</v>
      </c>
      <c r="B17" s="1" t="s">
        <v>54</v>
      </c>
      <c r="C17" s="1" t="s">
        <v>59</v>
      </c>
      <c r="D17" s="1" t="s">
        <v>297</v>
      </c>
      <c r="E17" s="1" t="s">
        <v>296</v>
      </c>
      <c r="F17" s="1" t="s">
        <v>295</v>
      </c>
      <c r="G17" s="1" t="s">
        <v>57</v>
      </c>
      <c r="H17" s="1" t="s">
        <v>75</v>
      </c>
      <c r="I17" s="3"/>
      <c r="J17" s="3"/>
      <c r="K17" s="3"/>
      <c r="L17" s="3">
        <v>0</v>
      </c>
      <c r="M17" s="3">
        <v>58392.62</v>
      </c>
      <c r="N17" s="3">
        <v>58392.62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/>
      <c r="V17" s="3"/>
      <c r="W17" s="3"/>
      <c r="X17" s="3"/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194.77</v>
      </c>
      <c r="AI17" s="34">
        <v>0</v>
      </c>
      <c r="AJ17" s="34"/>
      <c r="AK17" s="34">
        <v>0</v>
      </c>
      <c r="AL17" s="34">
        <v>0</v>
      </c>
      <c r="AM17" s="34">
        <v>58197.85</v>
      </c>
      <c r="AN17" s="34">
        <v>0</v>
      </c>
      <c r="AO17" s="34">
        <v>58197.85</v>
      </c>
      <c r="AP17" s="34">
        <v>0</v>
      </c>
      <c r="AQ17" s="34">
        <v>58392.62</v>
      </c>
      <c r="AR17" s="34">
        <v>58392.62</v>
      </c>
      <c r="AS17" s="34">
        <v>0</v>
      </c>
      <c r="AT17" s="3"/>
      <c r="AU17" s="3"/>
      <c r="AV17" s="3"/>
      <c r="AW17" s="34">
        <v>0</v>
      </c>
      <c r="AX17" s="34">
        <v>3936.58</v>
      </c>
      <c r="AY17" s="34">
        <v>3936.58</v>
      </c>
      <c r="AZ17" s="34">
        <v>0</v>
      </c>
      <c r="BA17" s="34">
        <v>0</v>
      </c>
      <c r="BB17" s="34">
        <v>0</v>
      </c>
      <c r="BC17" s="34">
        <v>0</v>
      </c>
      <c r="BD17" s="34">
        <v>29031.81</v>
      </c>
      <c r="BE17" s="34">
        <v>29031.81</v>
      </c>
      <c r="BF17" s="3"/>
      <c r="BG17" s="3"/>
      <c r="BH17" s="3"/>
      <c r="BI17" s="3"/>
      <c r="BJ17" s="34">
        <v>0</v>
      </c>
      <c r="BK17" s="34">
        <v>0</v>
      </c>
      <c r="BL17" s="34">
        <v>0</v>
      </c>
      <c r="BM17" s="34">
        <v>7952.01</v>
      </c>
      <c r="BN17" s="34">
        <v>7952.01</v>
      </c>
      <c r="BO17" s="34">
        <v>0</v>
      </c>
      <c r="BP17" s="34">
        <v>0</v>
      </c>
      <c r="BQ17" s="34">
        <v>0</v>
      </c>
      <c r="BR17" s="34">
        <v>0</v>
      </c>
      <c r="BS17" s="34">
        <v>5653.89</v>
      </c>
      <c r="BT17" s="34">
        <v>29031.81</v>
      </c>
      <c r="BU17" s="34"/>
      <c r="BV17" s="34">
        <v>0</v>
      </c>
      <c r="BW17" s="34">
        <v>0</v>
      </c>
      <c r="BX17" s="34">
        <v>6234.7</v>
      </c>
      <c r="BY17" s="34">
        <v>0</v>
      </c>
      <c r="BZ17" s="34">
        <v>6234.7</v>
      </c>
      <c r="CA17" s="34">
        <v>0</v>
      </c>
      <c r="CB17" s="34">
        <v>40920.400000000001</v>
      </c>
      <c r="CC17" s="34">
        <v>40920.400000000001</v>
      </c>
      <c r="CD17" s="34">
        <v>0</v>
      </c>
      <c r="CE17" s="3"/>
      <c r="CF17" s="3"/>
      <c r="CG17" s="3"/>
      <c r="CH17" s="34">
        <v>0</v>
      </c>
      <c r="CI17" s="34">
        <v>86912.61</v>
      </c>
      <c r="CJ17" s="34">
        <v>86912.61</v>
      </c>
      <c r="CK17" s="34">
        <v>0</v>
      </c>
      <c r="CL17" s="34">
        <v>0</v>
      </c>
      <c r="CM17" s="34">
        <v>0</v>
      </c>
      <c r="CN17" s="34">
        <v>0</v>
      </c>
      <c r="CO17" s="34">
        <v>3711.69</v>
      </c>
      <c r="CP17" s="34">
        <v>3711.69</v>
      </c>
      <c r="CQ17" s="3"/>
      <c r="CR17" s="3"/>
      <c r="CS17" s="3"/>
      <c r="CT17" s="3"/>
      <c r="CU17" s="34">
        <v>0</v>
      </c>
      <c r="CV17" s="34">
        <v>0</v>
      </c>
      <c r="CW17" s="34">
        <v>0</v>
      </c>
      <c r="CX17" s="34">
        <v>0</v>
      </c>
      <c r="CY17" s="34">
        <v>0</v>
      </c>
      <c r="CZ17" s="34">
        <v>0</v>
      </c>
      <c r="DA17" s="34">
        <v>19.239999999999998</v>
      </c>
      <c r="DB17" s="34">
        <v>0</v>
      </c>
      <c r="DC17" s="34">
        <v>0</v>
      </c>
      <c r="DD17" s="34">
        <v>34209.94</v>
      </c>
      <c r="DE17" s="34">
        <v>-18229.16</v>
      </c>
      <c r="DF17" s="34"/>
      <c r="DG17" s="34">
        <v>0</v>
      </c>
      <c r="DH17" s="34">
        <v>0</v>
      </c>
      <c r="DI17" s="34">
        <v>74406.490000000005</v>
      </c>
      <c r="DJ17" s="34">
        <v>115.53</v>
      </c>
      <c r="DK17" s="34">
        <v>74522.02</v>
      </c>
      <c r="DL17" s="34">
        <v>140.74</v>
      </c>
      <c r="DM17" s="34">
        <v>90643.54</v>
      </c>
      <c r="DN17" s="34">
        <v>90643.54</v>
      </c>
      <c r="DO17" s="34">
        <v>0</v>
      </c>
      <c r="DP17" s="34"/>
      <c r="DQ17" s="34"/>
      <c r="DR17" s="34"/>
      <c r="DS17" s="34">
        <v>0</v>
      </c>
      <c r="DT17" s="34">
        <v>149241.81</v>
      </c>
      <c r="DU17" s="34">
        <v>149241.81</v>
      </c>
      <c r="DV17" s="34">
        <v>0</v>
      </c>
      <c r="DW17" s="34">
        <v>0</v>
      </c>
      <c r="DX17" s="34">
        <v>0</v>
      </c>
      <c r="DY17" s="34">
        <v>0</v>
      </c>
      <c r="DZ17" s="34">
        <v>32743.5</v>
      </c>
      <c r="EA17" s="34">
        <v>32743.5</v>
      </c>
      <c r="EB17" s="34"/>
      <c r="EC17" s="34"/>
      <c r="ED17" s="34"/>
      <c r="EE17" s="34"/>
      <c r="EF17" s="34">
        <v>0</v>
      </c>
      <c r="EG17" s="34">
        <v>0</v>
      </c>
      <c r="EH17" s="34">
        <v>0</v>
      </c>
      <c r="EI17" s="34">
        <v>7952.01</v>
      </c>
      <c r="EJ17" s="34">
        <v>7952.01</v>
      </c>
      <c r="EK17" s="34">
        <v>0</v>
      </c>
      <c r="EL17" s="34">
        <v>19.239999999999998</v>
      </c>
      <c r="EM17" s="34">
        <v>0</v>
      </c>
      <c r="EN17" s="34">
        <v>0</v>
      </c>
      <c r="EO17" s="34">
        <v>40058.600000000006</v>
      </c>
      <c r="EP17" s="34">
        <v>10802.650000000001</v>
      </c>
      <c r="EQ17" s="34"/>
      <c r="ER17" s="34">
        <v>0</v>
      </c>
      <c r="ES17" s="34">
        <v>0</v>
      </c>
      <c r="ET17" s="34">
        <v>138839.04000000001</v>
      </c>
      <c r="EU17" s="34">
        <v>115.53</v>
      </c>
      <c r="EV17" s="34">
        <v>138954.57</v>
      </c>
      <c r="EW17" s="34">
        <v>140.74</v>
      </c>
      <c r="EX17" s="34">
        <v>189956.56</v>
      </c>
      <c r="EY17" s="34">
        <v>189956.56</v>
      </c>
      <c r="EZ17" s="34">
        <v>0</v>
      </c>
      <c r="FA17" s="34"/>
      <c r="FB17" s="34">
        <v>189956.59</v>
      </c>
      <c r="FC17" s="34">
        <v>189956.59000000003</v>
      </c>
      <c r="FD17" s="34">
        <f t="shared" si="0"/>
        <v>2.9999999998835847E-2</v>
      </c>
      <c r="FE17" s="34">
        <f t="shared" si="0"/>
        <v>3.0000000027939677E-2</v>
      </c>
      <c r="FF17" s="38"/>
      <c r="FG17" s="34">
        <f t="shared" si="1"/>
        <v>189956.59</v>
      </c>
      <c r="FH17" s="34">
        <f t="shared" si="1"/>
        <v>189956.59000000003</v>
      </c>
      <c r="FI17" s="38"/>
      <c r="FJ17" s="38"/>
      <c r="FK17" s="38"/>
      <c r="FL17" s="34">
        <f t="shared" si="2"/>
        <v>189956.59000000003</v>
      </c>
      <c r="FM17" s="39">
        <v>1084059.46</v>
      </c>
      <c r="FN17" s="34">
        <f t="shared" si="3"/>
        <v>894102.86999999988</v>
      </c>
      <c r="FO17" s="40" t="str">
        <f t="shared" si="4"/>
        <v>NO REBASA</v>
      </c>
    </row>
    <row r="18" spans="1:171" x14ac:dyDescent="0.25">
      <c r="A18" s="1" t="s">
        <v>170</v>
      </c>
      <c r="B18" s="1" t="s">
        <v>54</v>
      </c>
      <c r="C18" s="1" t="s">
        <v>60</v>
      </c>
      <c r="D18" s="1" t="s">
        <v>294</v>
      </c>
      <c r="E18" s="1" t="s">
        <v>293</v>
      </c>
      <c r="F18" s="1" t="s">
        <v>292</v>
      </c>
      <c r="G18" s="1" t="s">
        <v>139</v>
      </c>
      <c r="H18" s="1" t="s">
        <v>291</v>
      </c>
      <c r="I18" s="3"/>
      <c r="J18" s="3"/>
      <c r="K18" s="3"/>
      <c r="L18" s="3">
        <v>0</v>
      </c>
      <c r="M18" s="3">
        <v>57198.67</v>
      </c>
      <c r="N18" s="3">
        <v>57198.67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/>
      <c r="V18" s="3"/>
      <c r="W18" s="3"/>
      <c r="X18" s="3"/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225.36</v>
      </c>
      <c r="AI18" s="34">
        <v>0</v>
      </c>
      <c r="AJ18" s="34"/>
      <c r="AK18" s="34">
        <v>0</v>
      </c>
      <c r="AL18" s="34">
        <v>0</v>
      </c>
      <c r="AM18" s="34">
        <v>56973.31</v>
      </c>
      <c r="AN18" s="34">
        <v>0</v>
      </c>
      <c r="AO18" s="34">
        <v>56973.31</v>
      </c>
      <c r="AP18" s="34">
        <v>0</v>
      </c>
      <c r="AQ18" s="34">
        <v>57198.67</v>
      </c>
      <c r="AR18" s="34">
        <v>57198.67</v>
      </c>
      <c r="AS18" s="34">
        <v>0</v>
      </c>
      <c r="AT18" s="3"/>
      <c r="AU18" s="3"/>
      <c r="AV18" s="3"/>
      <c r="AW18" s="34">
        <v>0</v>
      </c>
      <c r="AX18" s="34">
        <v>4783.34</v>
      </c>
      <c r="AY18" s="34">
        <v>4783.34</v>
      </c>
      <c r="AZ18" s="34">
        <v>0</v>
      </c>
      <c r="BA18" s="34">
        <v>0</v>
      </c>
      <c r="BB18" s="34">
        <v>0</v>
      </c>
      <c r="BC18" s="34">
        <v>0</v>
      </c>
      <c r="BD18" s="34">
        <v>22338.44</v>
      </c>
      <c r="BE18" s="34">
        <v>22338.44</v>
      </c>
      <c r="BF18" s="3"/>
      <c r="BG18" s="3"/>
      <c r="BH18" s="3"/>
      <c r="BI18" s="3"/>
      <c r="BJ18" s="34">
        <v>0</v>
      </c>
      <c r="BK18" s="34">
        <v>0</v>
      </c>
      <c r="BL18" s="34">
        <v>0</v>
      </c>
      <c r="BM18" s="34">
        <v>3000</v>
      </c>
      <c r="BN18" s="34">
        <v>3000</v>
      </c>
      <c r="BO18" s="34">
        <v>0</v>
      </c>
      <c r="BP18" s="34">
        <v>0</v>
      </c>
      <c r="BQ18" s="34">
        <v>0</v>
      </c>
      <c r="BR18" s="34">
        <v>0</v>
      </c>
      <c r="BS18" s="34">
        <v>3293.77</v>
      </c>
      <c r="BT18" s="34">
        <v>22338.44</v>
      </c>
      <c r="BU18" s="34"/>
      <c r="BV18" s="34">
        <v>0</v>
      </c>
      <c r="BW18" s="34">
        <v>0</v>
      </c>
      <c r="BX18" s="34">
        <v>4489.57</v>
      </c>
      <c r="BY18" s="34">
        <v>0</v>
      </c>
      <c r="BZ18" s="34">
        <v>4489.57</v>
      </c>
      <c r="CA18" s="34">
        <v>0</v>
      </c>
      <c r="CB18" s="34">
        <v>30121.78</v>
      </c>
      <c r="CC18" s="34">
        <v>30121.78</v>
      </c>
      <c r="CD18" s="34">
        <v>0</v>
      </c>
      <c r="CE18" s="3"/>
      <c r="CF18" s="3"/>
      <c r="CG18" s="3"/>
      <c r="CH18" s="34">
        <v>0</v>
      </c>
      <c r="CI18" s="34">
        <v>93002.02</v>
      </c>
      <c r="CJ18" s="34">
        <v>93002.02</v>
      </c>
      <c r="CK18" s="34">
        <v>0</v>
      </c>
      <c r="CL18" s="34">
        <v>0</v>
      </c>
      <c r="CM18" s="34">
        <v>0</v>
      </c>
      <c r="CN18" s="34">
        <v>0</v>
      </c>
      <c r="CO18" s="34">
        <v>15547.45</v>
      </c>
      <c r="CP18" s="34">
        <v>15547.45</v>
      </c>
      <c r="CQ18" s="3"/>
      <c r="CR18" s="3"/>
      <c r="CS18" s="3"/>
      <c r="CT18" s="3"/>
      <c r="CU18" s="34">
        <v>0</v>
      </c>
      <c r="CV18" s="34">
        <v>0</v>
      </c>
      <c r="CW18" s="34">
        <v>0</v>
      </c>
      <c r="CX18" s="34">
        <v>0</v>
      </c>
      <c r="CY18" s="34">
        <v>0</v>
      </c>
      <c r="CZ18" s="34">
        <v>0</v>
      </c>
      <c r="DA18" s="34">
        <v>22.26</v>
      </c>
      <c r="DB18" s="34">
        <v>0</v>
      </c>
      <c r="DC18" s="34">
        <v>0</v>
      </c>
      <c r="DD18" s="34">
        <v>39442.99</v>
      </c>
      <c r="DE18" s="34">
        <v>-9839.2099999999991</v>
      </c>
      <c r="DF18" s="34"/>
      <c r="DG18" s="34">
        <v>0</v>
      </c>
      <c r="DH18" s="34">
        <v>0</v>
      </c>
      <c r="DI18" s="34">
        <v>78671.44</v>
      </c>
      <c r="DJ18" s="34">
        <v>133.68</v>
      </c>
      <c r="DK18" s="34">
        <v>78805.119999999995</v>
      </c>
      <c r="DL18" s="34">
        <v>162.83000000000001</v>
      </c>
      <c r="DM18" s="34">
        <v>108571.73</v>
      </c>
      <c r="DN18" s="34">
        <v>108571.73</v>
      </c>
      <c r="DO18" s="34">
        <v>0</v>
      </c>
      <c r="DP18" s="34"/>
      <c r="DQ18" s="34"/>
      <c r="DR18" s="34"/>
      <c r="DS18" s="34">
        <v>0</v>
      </c>
      <c r="DT18" s="34">
        <v>154984.03</v>
      </c>
      <c r="DU18" s="34">
        <v>154984.03</v>
      </c>
      <c r="DV18" s="34">
        <v>0</v>
      </c>
      <c r="DW18" s="34">
        <v>0</v>
      </c>
      <c r="DX18" s="34">
        <v>0</v>
      </c>
      <c r="DY18" s="34">
        <v>0</v>
      </c>
      <c r="DZ18" s="34">
        <v>37885.89</v>
      </c>
      <c r="EA18" s="34">
        <v>37885.89</v>
      </c>
      <c r="EB18" s="34"/>
      <c r="EC18" s="34"/>
      <c r="ED18" s="34"/>
      <c r="EE18" s="34"/>
      <c r="EF18" s="34">
        <v>0</v>
      </c>
      <c r="EG18" s="34">
        <v>0</v>
      </c>
      <c r="EH18" s="34">
        <v>0</v>
      </c>
      <c r="EI18" s="34">
        <v>3000</v>
      </c>
      <c r="EJ18" s="34">
        <v>3000</v>
      </c>
      <c r="EK18" s="34">
        <v>0</v>
      </c>
      <c r="EL18" s="34">
        <v>22.26</v>
      </c>
      <c r="EM18" s="34">
        <v>0</v>
      </c>
      <c r="EN18" s="34">
        <v>0</v>
      </c>
      <c r="EO18" s="34">
        <v>42962.119999999995</v>
      </c>
      <c r="EP18" s="34">
        <v>12499.23</v>
      </c>
      <c r="EQ18" s="34"/>
      <c r="ER18" s="34">
        <v>0</v>
      </c>
      <c r="ES18" s="34">
        <v>0</v>
      </c>
      <c r="ET18" s="34">
        <v>140134.32</v>
      </c>
      <c r="EU18" s="34">
        <v>133.68</v>
      </c>
      <c r="EV18" s="34">
        <v>140268</v>
      </c>
      <c r="EW18" s="34">
        <v>162.83000000000001</v>
      </c>
      <c r="EX18" s="34">
        <v>195892.18</v>
      </c>
      <c r="EY18" s="34">
        <v>195892.18</v>
      </c>
      <c r="EZ18" s="34">
        <v>0</v>
      </c>
      <c r="FA18" s="34"/>
      <c r="FB18" s="34">
        <v>195892.18000000002</v>
      </c>
      <c r="FC18" s="34">
        <v>195892.18</v>
      </c>
      <c r="FD18" s="34">
        <f t="shared" si="0"/>
        <v>0</v>
      </c>
      <c r="FE18" s="34">
        <f t="shared" si="0"/>
        <v>0</v>
      </c>
      <c r="FF18" s="38"/>
      <c r="FG18" s="34">
        <f t="shared" si="1"/>
        <v>195892.18</v>
      </c>
      <c r="FH18" s="34">
        <f t="shared" si="1"/>
        <v>195892.18</v>
      </c>
      <c r="FI18" s="38"/>
      <c r="FJ18" s="38"/>
      <c r="FK18" s="38"/>
      <c r="FL18" s="34">
        <f t="shared" si="2"/>
        <v>195892.18</v>
      </c>
      <c r="FM18" s="39">
        <v>1254311.2</v>
      </c>
      <c r="FN18" s="34">
        <f t="shared" si="3"/>
        <v>1058419.02</v>
      </c>
      <c r="FO18" s="40" t="str">
        <f t="shared" si="4"/>
        <v>NO REBASA</v>
      </c>
    </row>
    <row r="19" spans="1:171" x14ac:dyDescent="0.25">
      <c r="A19" s="1" t="s">
        <v>170</v>
      </c>
      <c r="B19" s="1" t="s">
        <v>54</v>
      </c>
      <c r="C19" s="1" t="s">
        <v>61</v>
      </c>
      <c r="D19" s="1" t="s">
        <v>290</v>
      </c>
      <c r="E19" s="1" t="s">
        <v>289</v>
      </c>
      <c r="F19" s="1" t="s">
        <v>128</v>
      </c>
      <c r="G19" s="1" t="s">
        <v>127</v>
      </c>
      <c r="H19" s="1" t="s">
        <v>126</v>
      </c>
      <c r="I19" s="3"/>
      <c r="J19" s="3"/>
      <c r="K19" s="3"/>
      <c r="L19" s="3">
        <v>0</v>
      </c>
      <c r="M19" s="3">
        <v>34463.75</v>
      </c>
      <c r="N19" s="3">
        <v>34463.75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/>
      <c r="V19" s="3"/>
      <c r="W19" s="3"/>
      <c r="X19" s="3"/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139.44999999999999</v>
      </c>
      <c r="AI19" s="34">
        <v>0</v>
      </c>
      <c r="AJ19" s="34"/>
      <c r="AK19" s="34">
        <v>0</v>
      </c>
      <c r="AL19" s="34">
        <v>0</v>
      </c>
      <c r="AM19" s="34">
        <v>34324.300000000003</v>
      </c>
      <c r="AN19" s="34">
        <v>0</v>
      </c>
      <c r="AO19" s="34">
        <v>34324.300000000003</v>
      </c>
      <c r="AP19" s="34">
        <v>0</v>
      </c>
      <c r="AQ19" s="34">
        <v>34463.75</v>
      </c>
      <c r="AR19" s="34">
        <v>34463.75</v>
      </c>
      <c r="AS19" s="34">
        <v>0</v>
      </c>
      <c r="AT19" s="3"/>
      <c r="AU19" s="3"/>
      <c r="AV19" s="3"/>
      <c r="AW19" s="34">
        <v>0</v>
      </c>
      <c r="AX19" s="34">
        <v>3046.93</v>
      </c>
      <c r="AY19" s="34">
        <v>3046.93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"/>
      <c r="BG19" s="3"/>
      <c r="BH19" s="3"/>
      <c r="BI19" s="3"/>
      <c r="BJ19" s="34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181.79</v>
      </c>
      <c r="BT19" s="34">
        <v>0</v>
      </c>
      <c r="BU19" s="34"/>
      <c r="BV19" s="34">
        <v>0</v>
      </c>
      <c r="BW19" s="34">
        <v>0</v>
      </c>
      <c r="BX19" s="34">
        <v>2865.14</v>
      </c>
      <c r="BY19" s="34">
        <v>0</v>
      </c>
      <c r="BZ19" s="34">
        <v>2865.14</v>
      </c>
      <c r="CA19" s="34">
        <v>0</v>
      </c>
      <c r="CB19" s="34">
        <v>3046.93</v>
      </c>
      <c r="CC19" s="34">
        <v>3046.93</v>
      </c>
      <c r="CD19" s="34">
        <v>0</v>
      </c>
      <c r="CE19" s="3"/>
      <c r="CF19" s="3"/>
      <c r="CG19" s="3"/>
      <c r="CH19" s="34">
        <v>0</v>
      </c>
      <c r="CI19" s="34">
        <v>63785.279999999999</v>
      </c>
      <c r="CJ19" s="34">
        <v>63785.279999999999</v>
      </c>
      <c r="CK19" s="34">
        <v>0</v>
      </c>
      <c r="CL19" s="34">
        <v>0</v>
      </c>
      <c r="CM19" s="34">
        <v>0</v>
      </c>
      <c r="CN19" s="34">
        <v>0</v>
      </c>
      <c r="CO19" s="34">
        <v>9620.2999999999993</v>
      </c>
      <c r="CP19" s="34">
        <v>9620.2999999999993</v>
      </c>
      <c r="CQ19" s="3"/>
      <c r="CR19" s="3"/>
      <c r="CS19" s="3"/>
      <c r="CT19" s="3"/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4">
        <v>0</v>
      </c>
      <c r="DA19" s="34">
        <v>13.78</v>
      </c>
      <c r="DB19" s="34">
        <v>0</v>
      </c>
      <c r="DC19" s="34">
        <v>0</v>
      </c>
      <c r="DD19" s="34">
        <v>24745.17</v>
      </c>
      <c r="DE19" s="34">
        <v>-6088.23</v>
      </c>
      <c r="DF19" s="34"/>
      <c r="DG19" s="34">
        <v>0</v>
      </c>
      <c r="DH19" s="34">
        <v>0</v>
      </c>
      <c r="DI19" s="34">
        <v>54578.96</v>
      </c>
      <c r="DJ19" s="34">
        <v>82.71</v>
      </c>
      <c r="DK19" s="34">
        <v>54661.67</v>
      </c>
      <c r="DL19" s="34">
        <v>100.75</v>
      </c>
      <c r="DM19" s="34">
        <v>73419.360000000001</v>
      </c>
      <c r="DN19" s="34">
        <v>73419.360000000001</v>
      </c>
      <c r="DO19" s="34">
        <v>0</v>
      </c>
      <c r="DP19" s="34"/>
      <c r="DQ19" s="34"/>
      <c r="DR19" s="34"/>
      <c r="DS19" s="34">
        <v>0</v>
      </c>
      <c r="DT19" s="34">
        <v>101295.95999999999</v>
      </c>
      <c r="DU19" s="34">
        <v>101295.95999999999</v>
      </c>
      <c r="DV19" s="34">
        <v>0</v>
      </c>
      <c r="DW19" s="34">
        <v>0</v>
      </c>
      <c r="DX19" s="34">
        <v>0</v>
      </c>
      <c r="DY19" s="34">
        <v>0</v>
      </c>
      <c r="DZ19" s="34">
        <v>9620.2999999999993</v>
      </c>
      <c r="EA19" s="34">
        <v>9620.2999999999993</v>
      </c>
      <c r="EB19" s="34"/>
      <c r="EC19" s="34"/>
      <c r="ED19" s="34"/>
      <c r="EE19" s="34"/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34">
        <v>13.78</v>
      </c>
      <c r="EM19" s="34">
        <v>0</v>
      </c>
      <c r="EN19" s="34">
        <v>0</v>
      </c>
      <c r="EO19" s="34">
        <v>25066.41</v>
      </c>
      <c r="EP19" s="34">
        <v>-6088.23</v>
      </c>
      <c r="EQ19" s="34"/>
      <c r="ER19" s="34">
        <v>0</v>
      </c>
      <c r="ES19" s="34">
        <v>0</v>
      </c>
      <c r="ET19" s="34">
        <v>91768.4</v>
      </c>
      <c r="EU19" s="34">
        <v>82.71</v>
      </c>
      <c r="EV19" s="34">
        <v>91851.11</v>
      </c>
      <c r="EW19" s="34">
        <v>100.75</v>
      </c>
      <c r="EX19" s="34">
        <v>110930.04000000001</v>
      </c>
      <c r="EY19" s="34">
        <v>110930.04000000001</v>
      </c>
      <c r="EZ19" s="34">
        <v>0</v>
      </c>
      <c r="FA19" s="34"/>
      <c r="FB19" s="34">
        <v>124752.45999999999</v>
      </c>
      <c r="FC19" s="34">
        <v>124752.46000000002</v>
      </c>
      <c r="FD19" s="34">
        <f t="shared" si="0"/>
        <v>13822.419999999984</v>
      </c>
      <c r="FE19" s="34">
        <f t="shared" si="0"/>
        <v>13822.420000000013</v>
      </c>
      <c r="FF19" s="38"/>
      <c r="FG19" s="34">
        <f t="shared" si="1"/>
        <v>124752.45999999999</v>
      </c>
      <c r="FH19" s="34">
        <f t="shared" si="1"/>
        <v>124752.46000000002</v>
      </c>
      <c r="FI19" s="38"/>
      <c r="FJ19" s="38"/>
      <c r="FK19" s="38"/>
      <c r="FL19" s="34">
        <f t="shared" si="2"/>
        <v>124752.46000000002</v>
      </c>
      <c r="FM19" s="39">
        <v>776133.04</v>
      </c>
      <c r="FN19" s="34">
        <f t="shared" si="3"/>
        <v>651380.58000000007</v>
      </c>
      <c r="FO19" s="40" t="str">
        <f t="shared" si="4"/>
        <v>NO REBASA</v>
      </c>
    </row>
    <row r="20" spans="1:171" x14ac:dyDescent="0.25">
      <c r="A20" s="1" t="s">
        <v>170</v>
      </c>
      <c r="B20" s="1" t="s">
        <v>54</v>
      </c>
      <c r="C20" s="1" t="s">
        <v>62</v>
      </c>
      <c r="D20" s="1" t="s">
        <v>288</v>
      </c>
      <c r="E20" s="1" t="s">
        <v>287</v>
      </c>
      <c r="F20" s="1" t="s">
        <v>286</v>
      </c>
      <c r="G20" s="1" t="s">
        <v>285</v>
      </c>
      <c r="H20" s="1" t="s">
        <v>92</v>
      </c>
      <c r="I20" s="3"/>
      <c r="J20" s="3"/>
      <c r="K20" s="3"/>
      <c r="L20" s="3">
        <v>0</v>
      </c>
      <c r="M20" s="3">
        <v>194108.96</v>
      </c>
      <c r="N20" s="3">
        <v>194108.96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/>
      <c r="V20" s="3"/>
      <c r="W20" s="3"/>
      <c r="X20" s="3"/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521.91999999999996</v>
      </c>
      <c r="AI20" s="34">
        <v>35000</v>
      </c>
      <c r="AJ20" s="34"/>
      <c r="AK20" s="34">
        <v>0</v>
      </c>
      <c r="AL20" s="34">
        <v>0</v>
      </c>
      <c r="AM20" s="34">
        <v>158587.04</v>
      </c>
      <c r="AN20" s="34">
        <v>0</v>
      </c>
      <c r="AO20" s="34">
        <v>158587.04</v>
      </c>
      <c r="AP20" s="34">
        <v>0</v>
      </c>
      <c r="AQ20" s="34">
        <v>194108.96</v>
      </c>
      <c r="AR20" s="34">
        <v>194108.96</v>
      </c>
      <c r="AS20" s="34">
        <v>0</v>
      </c>
      <c r="AT20" s="3"/>
      <c r="AU20" s="3"/>
      <c r="AV20" s="3"/>
      <c r="AW20" s="34">
        <v>0</v>
      </c>
      <c r="AX20" s="34">
        <v>10548.61</v>
      </c>
      <c r="AY20" s="34">
        <v>10548.61</v>
      </c>
      <c r="AZ20" s="34">
        <v>0</v>
      </c>
      <c r="BA20" s="34">
        <v>0</v>
      </c>
      <c r="BB20" s="34">
        <v>0</v>
      </c>
      <c r="BC20" s="34">
        <v>0</v>
      </c>
      <c r="BD20" s="34">
        <v>51734.49</v>
      </c>
      <c r="BE20" s="34">
        <v>51734.49</v>
      </c>
      <c r="BF20" s="3"/>
      <c r="BG20" s="3"/>
      <c r="BH20" s="3"/>
      <c r="BI20" s="3"/>
      <c r="BJ20" s="34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680.32</v>
      </c>
      <c r="BT20" s="34">
        <v>51734.49</v>
      </c>
      <c r="BU20" s="34"/>
      <c r="BV20" s="34">
        <v>0</v>
      </c>
      <c r="BW20" s="34">
        <v>0</v>
      </c>
      <c r="BX20" s="34">
        <v>9868.2900000000009</v>
      </c>
      <c r="BY20" s="34">
        <v>0</v>
      </c>
      <c r="BZ20" s="34">
        <v>9868.2900000000009</v>
      </c>
      <c r="CA20" s="34">
        <v>0</v>
      </c>
      <c r="CB20" s="34">
        <v>62283.1</v>
      </c>
      <c r="CC20" s="34">
        <v>62283.1</v>
      </c>
      <c r="CD20" s="34">
        <v>0</v>
      </c>
      <c r="CE20" s="3"/>
      <c r="CF20" s="3"/>
      <c r="CG20" s="3"/>
      <c r="CH20" s="34">
        <v>0</v>
      </c>
      <c r="CI20" s="34">
        <v>151194.07</v>
      </c>
      <c r="CJ20" s="34">
        <v>151194.07</v>
      </c>
      <c r="CK20" s="34">
        <v>0</v>
      </c>
      <c r="CL20" s="34">
        <v>0</v>
      </c>
      <c r="CM20" s="34">
        <v>0</v>
      </c>
      <c r="CN20" s="34">
        <v>0</v>
      </c>
      <c r="CO20" s="34">
        <v>36006.92</v>
      </c>
      <c r="CP20" s="34">
        <v>36006.92</v>
      </c>
      <c r="CQ20" s="3"/>
      <c r="CR20" s="3"/>
      <c r="CS20" s="3"/>
      <c r="CT20" s="3"/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51.56</v>
      </c>
      <c r="DB20" s="34">
        <v>0</v>
      </c>
      <c r="DC20" s="34">
        <v>0</v>
      </c>
      <c r="DD20" s="34">
        <v>96439.62</v>
      </c>
      <c r="DE20" s="34">
        <v>-22787.06</v>
      </c>
      <c r="DF20" s="34"/>
      <c r="DG20" s="34">
        <v>0</v>
      </c>
      <c r="DH20" s="34">
        <v>0</v>
      </c>
      <c r="DI20" s="34">
        <v>112913.29</v>
      </c>
      <c r="DJ20" s="34">
        <v>309.58</v>
      </c>
      <c r="DK20" s="34">
        <v>113222.87</v>
      </c>
      <c r="DL20" s="34">
        <v>377.12</v>
      </c>
      <c r="DM20" s="34">
        <v>187252.55</v>
      </c>
      <c r="DN20" s="34">
        <v>187252.55</v>
      </c>
      <c r="DO20" s="34">
        <v>0</v>
      </c>
      <c r="DP20" s="34"/>
      <c r="DQ20" s="34"/>
      <c r="DR20" s="34"/>
      <c r="DS20" s="34">
        <v>0</v>
      </c>
      <c r="DT20" s="34">
        <v>355851.64</v>
      </c>
      <c r="DU20" s="34">
        <v>355851.64</v>
      </c>
      <c r="DV20" s="34">
        <v>0</v>
      </c>
      <c r="DW20" s="34">
        <v>0</v>
      </c>
      <c r="DX20" s="34">
        <v>0</v>
      </c>
      <c r="DY20" s="34">
        <v>0</v>
      </c>
      <c r="DZ20" s="34">
        <v>87741.41</v>
      </c>
      <c r="EA20" s="34">
        <v>87741.41</v>
      </c>
      <c r="EB20" s="34"/>
      <c r="EC20" s="34"/>
      <c r="ED20" s="34"/>
      <c r="EE20" s="34"/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51.56</v>
      </c>
      <c r="EM20" s="34">
        <v>0</v>
      </c>
      <c r="EN20" s="34">
        <v>0</v>
      </c>
      <c r="EO20" s="34">
        <v>97641.86</v>
      </c>
      <c r="EP20" s="34">
        <v>63947.429999999993</v>
      </c>
      <c r="EQ20" s="34"/>
      <c r="ER20" s="34">
        <v>0</v>
      </c>
      <c r="ES20" s="34">
        <v>0</v>
      </c>
      <c r="ET20" s="34">
        <v>281368.62</v>
      </c>
      <c r="EU20" s="34">
        <v>309.58</v>
      </c>
      <c r="EV20" s="34">
        <v>281678.2</v>
      </c>
      <c r="EW20" s="34">
        <v>377.12</v>
      </c>
      <c r="EX20" s="34">
        <v>443644.61</v>
      </c>
      <c r="EY20" s="34">
        <v>443644.61</v>
      </c>
      <c r="EZ20" s="34">
        <v>0</v>
      </c>
      <c r="FA20" s="34"/>
      <c r="FB20" s="34">
        <v>443644.61</v>
      </c>
      <c r="FC20" s="34">
        <v>443644.61</v>
      </c>
      <c r="FD20" s="34">
        <f t="shared" si="0"/>
        <v>0</v>
      </c>
      <c r="FE20" s="34">
        <f t="shared" si="0"/>
        <v>0</v>
      </c>
      <c r="FF20" s="38"/>
      <c r="FG20" s="34">
        <f t="shared" si="1"/>
        <v>443644.61</v>
      </c>
      <c r="FH20" s="34">
        <f t="shared" si="1"/>
        <v>443644.61</v>
      </c>
      <c r="FI20" s="38"/>
      <c r="FJ20" s="38"/>
      <c r="FK20" s="38"/>
      <c r="FL20" s="34">
        <f t="shared" si="2"/>
        <v>443644.61</v>
      </c>
      <c r="FM20" s="39">
        <v>2904910.46</v>
      </c>
      <c r="FN20" s="34">
        <f t="shared" si="3"/>
        <v>2461265.85</v>
      </c>
      <c r="FO20" s="40" t="str">
        <f t="shared" si="4"/>
        <v>NO REBASA</v>
      </c>
    </row>
    <row r="21" spans="1:171" x14ac:dyDescent="0.25">
      <c r="A21" s="1" t="s">
        <v>170</v>
      </c>
      <c r="B21" s="1" t="s">
        <v>54</v>
      </c>
      <c r="C21" s="1" t="s">
        <v>78</v>
      </c>
      <c r="D21" s="1" t="s">
        <v>284</v>
      </c>
      <c r="E21" s="1" t="s">
        <v>283</v>
      </c>
      <c r="F21" s="1" t="s">
        <v>137</v>
      </c>
      <c r="G21" s="1" t="s">
        <v>105</v>
      </c>
      <c r="H21" s="1" t="s">
        <v>70</v>
      </c>
      <c r="I21" s="3"/>
      <c r="J21" s="3"/>
      <c r="K21" s="3"/>
      <c r="L21" s="3">
        <v>0</v>
      </c>
      <c r="M21" s="3">
        <v>113161.91</v>
      </c>
      <c r="N21" s="3">
        <v>113161.91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/>
      <c r="V21" s="3"/>
      <c r="W21" s="3"/>
      <c r="X21" s="3"/>
      <c r="Y21" s="34">
        <v>0</v>
      </c>
      <c r="Z21" s="34">
        <v>0</v>
      </c>
      <c r="AA21" s="34">
        <v>0</v>
      </c>
      <c r="AB21" s="34">
        <v>7980.82</v>
      </c>
      <c r="AC21" s="34">
        <v>7980.82</v>
      </c>
      <c r="AD21" s="34">
        <v>0</v>
      </c>
      <c r="AE21" s="34">
        <v>0</v>
      </c>
      <c r="AF21" s="34">
        <v>0</v>
      </c>
      <c r="AG21" s="34">
        <v>0</v>
      </c>
      <c r="AH21" s="34">
        <v>314.72000000000003</v>
      </c>
      <c r="AI21" s="34">
        <v>35000</v>
      </c>
      <c r="AJ21" s="34"/>
      <c r="AK21" s="34">
        <v>0</v>
      </c>
      <c r="AL21" s="34">
        <v>0</v>
      </c>
      <c r="AM21" s="34">
        <v>85828.01</v>
      </c>
      <c r="AN21" s="34">
        <v>0</v>
      </c>
      <c r="AO21" s="34">
        <v>85828.01</v>
      </c>
      <c r="AP21" s="34">
        <v>0</v>
      </c>
      <c r="AQ21" s="34">
        <v>121142.73</v>
      </c>
      <c r="AR21" s="34">
        <v>121142.73</v>
      </c>
      <c r="AS21" s="34">
        <v>0</v>
      </c>
      <c r="AT21" s="3"/>
      <c r="AU21" s="3"/>
      <c r="AV21" s="3"/>
      <c r="AW21" s="34">
        <v>0</v>
      </c>
      <c r="AX21" s="34">
        <v>6360.97</v>
      </c>
      <c r="AY21" s="34">
        <v>6360.97</v>
      </c>
      <c r="AZ21" s="34">
        <v>0</v>
      </c>
      <c r="BA21" s="34">
        <v>0</v>
      </c>
      <c r="BB21" s="34">
        <v>0</v>
      </c>
      <c r="BC21" s="34">
        <v>0</v>
      </c>
      <c r="BD21" s="34">
        <v>31196.57</v>
      </c>
      <c r="BE21" s="34">
        <v>31196.57</v>
      </c>
      <c r="BF21" s="3"/>
      <c r="BG21" s="3"/>
      <c r="BH21" s="3"/>
      <c r="BI21" s="3"/>
      <c r="BJ21" s="34">
        <v>0</v>
      </c>
      <c r="BK21" s="34">
        <v>0</v>
      </c>
      <c r="BL21" s="34">
        <v>0</v>
      </c>
      <c r="BM21" s="34">
        <v>55304.160000000003</v>
      </c>
      <c r="BN21" s="34">
        <v>55304.160000000003</v>
      </c>
      <c r="BO21" s="34">
        <v>0</v>
      </c>
      <c r="BP21" s="34">
        <v>0</v>
      </c>
      <c r="BQ21" s="34">
        <v>0</v>
      </c>
      <c r="BR21" s="34">
        <v>0</v>
      </c>
      <c r="BS21" s="34">
        <v>410.25</v>
      </c>
      <c r="BT21" s="34">
        <v>31196.57</v>
      </c>
      <c r="BU21" s="34"/>
      <c r="BV21" s="34">
        <v>0</v>
      </c>
      <c r="BW21" s="34">
        <v>52664</v>
      </c>
      <c r="BX21" s="34">
        <v>8590.8799999999992</v>
      </c>
      <c r="BY21" s="34">
        <v>0</v>
      </c>
      <c r="BZ21" s="34">
        <v>61254.879999999997</v>
      </c>
      <c r="CA21" s="34">
        <v>0</v>
      </c>
      <c r="CB21" s="34">
        <v>92861.7</v>
      </c>
      <c r="CC21" s="34">
        <v>92861.7</v>
      </c>
      <c r="CD21" s="34">
        <v>0</v>
      </c>
      <c r="CE21" s="3"/>
      <c r="CF21" s="3"/>
      <c r="CG21" s="3"/>
      <c r="CH21" s="34">
        <v>0</v>
      </c>
      <c r="CI21" s="34">
        <v>127690.97</v>
      </c>
      <c r="CJ21" s="34">
        <v>127690.97</v>
      </c>
      <c r="CK21" s="34">
        <v>0</v>
      </c>
      <c r="CL21" s="34">
        <v>0</v>
      </c>
      <c r="CM21" s="34">
        <v>0</v>
      </c>
      <c r="CN21" s="34">
        <v>0</v>
      </c>
      <c r="CO21" s="34">
        <v>52909.23</v>
      </c>
      <c r="CP21" s="34">
        <v>52909.23</v>
      </c>
      <c r="CQ21" s="3"/>
      <c r="CR21" s="3"/>
      <c r="CS21" s="3"/>
      <c r="CT21" s="3"/>
      <c r="CU21" s="34">
        <v>0</v>
      </c>
      <c r="CV21" s="34">
        <v>0</v>
      </c>
      <c r="CW21" s="34">
        <v>0</v>
      </c>
      <c r="CX21" s="34">
        <v>19800</v>
      </c>
      <c r="CY21" s="34">
        <v>19800</v>
      </c>
      <c r="CZ21" s="34">
        <v>0</v>
      </c>
      <c r="DA21" s="34">
        <v>31.09</v>
      </c>
      <c r="DB21" s="34">
        <v>0</v>
      </c>
      <c r="DC21" s="34">
        <v>0</v>
      </c>
      <c r="DD21" s="34">
        <v>75211.48</v>
      </c>
      <c r="DE21" s="34">
        <v>15877.28</v>
      </c>
      <c r="DF21" s="34"/>
      <c r="DG21" s="34">
        <v>0</v>
      </c>
      <c r="DH21" s="34">
        <v>0</v>
      </c>
      <c r="DI21" s="34">
        <v>108928.44</v>
      </c>
      <c r="DJ21" s="34">
        <v>186.68</v>
      </c>
      <c r="DK21" s="34">
        <v>109115.12</v>
      </c>
      <c r="DL21" s="34">
        <v>227.41</v>
      </c>
      <c r="DM21" s="34">
        <v>200431.29</v>
      </c>
      <c r="DN21" s="34">
        <v>200431.29</v>
      </c>
      <c r="DO21" s="34">
        <v>0</v>
      </c>
      <c r="DP21" s="34"/>
      <c r="DQ21" s="34"/>
      <c r="DR21" s="34"/>
      <c r="DS21" s="34">
        <v>0</v>
      </c>
      <c r="DT21" s="34">
        <v>247213.85</v>
      </c>
      <c r="DU21" s="34">
        <v>247213.85</v>
      </c>
      <c r="DV21" s="34">
        <v>0</v>
      </c>
      <c r="DW21" s="34">
        <v>0</v>
      </c>
      <c r="DX21" s="34">
        <v>0</v>
      </c>
      <c r="DY21" s="34">
        <v>0</v>
      </c>
      <c r="DZ21" s="34">
        <v>84105.8</v>
      </c>
      <c r="EA21" s="34">
        <v>84105.8</v>
      </c>
      <c r="EB21" s="34"/>
      <c r="EC21" s="34"/>
      <c r="ED21" s="34"/>
      <c r="EE21" s="34"/>
      <c r="EF21" s="34">
        <v>0</v>
      </c>
      <c r="EG21" s="34">
        <v>0</v>
      </c>
      <c r="EH21" s="34">
        <v>0</v>
      </c>
      <c r="EI21" s="34">
        <v>83084.98000000001</v>
      </c>
      <c r="EJ21" s="34">
        <v>83084.98000000001</v>
      </c>
      <c r="EK21" s="34">
        <v>0</v>
      </c>
      <c r="EL21" s="34">
        <v>31.09</v>
      </c>
      <c r="EM21" s="34">
        <v>0</v>
      </c>
      <c r="EN21" s="34">
        <v>0</v>
      </c>
      <c r="EO21" s="34">
        <v>75936.45</v>
      </c>
      <c r="EP21" s="34">
        <v>82073.850000000006</v>
      </c>
      <c r="EQ21" s="34"/>
      <c r="ER21" s="34">
        <v>0</v>
      </c>
      <c r="ES21" s="34">
        <v>52664</v>
      </c>
      <c r="ET21" s="34">
        <v>203347.33000000002</v>
      </c>
      <c r="EU21" s="34">
        <v>186.68</v>
      </c>
      <c r="EV21" s="34">
        <v>256198.00999999998</v>
      </c>
      <c r="EW21" s="34">
        <v>227.41</v>
      </c>
      <c r="EX21" s="34">
        <v>414435.72</v>
      </c>
      <c r="EY21" s="34">
        <v>414435.72</v>
      </c>
      <c r="EZ21" s="34">
        <v>0</v>
      </c>
      <c r="FA21" s="34"/>
      <c r="FB21" s="34">
        <v>414435.72</v>
      </c>
      <c r="FC21" s="34">
        <v>414435.72</v>
      </c>
      <c r="FD21" s="34">
        <f t="shared" si="0"/>
        <v>0</v>
      </c>
      <c r="FE21" s="34">
        <f t="shared" si="0"/>
        <v>0</v>
      </c>
      <c r="FF21" s="38"/>
      <c r="FG21" s="34">
        <f t="shared" si="1"/>
        <v>414435.72</v>
      </c>
      <c r="FH21" s="34">
        <f t="shared" si="1"/>
        <v>414435.72</v>
      </c>
      <c r="FI21" s="38"/>
      <c r="FJ21" s="38"/>
      <c r="FK21" s="38"/>
      <c r="FL21" s="34">
        <f t="shared" si="2"/>
        <v>414435.72</v>
      </c>
      <c r="FM21" s="39">
        <v>1751698.54</v>
      </c>
      <c r="FN21" s="34">
        <f t="shared" si="3"/>
        <v>1337262.82</v>
      </c>
      <c r="FO21" s="40" t="str">
        <f t="shared" si="4"/>
        <v>NO REBASA</v>
      </c>
    </row>
    <row r="22" spans="1:171" x14ac:dyDescent="0.25">
      <c r="A22" s="1" t="s">
        <v>170</v>
      </c>
      <c r="B22" s="1" t="s">
        <v>54</v>
      </c>
      <c r="C22" s="1" t="s">
        <v>79</v>
      </c>
      <c r="D22" s="1" t="s">
        <v>282</v>
      </c>
      <c r="E22" s="1" t="s">
        <v>281</v>
      </c>
      <c r="F22" s="1" t="s">
        <v>280</v>
      </c>
      <c r="G22" s="1" t="s">
        <v>234</v>
      </c>
      <c r="H22" s="1" t="s">
        <v>279</v>
      </c>
      <c r="I22" s="3"/>
      <c r="J22" s="3"/>
      <c r="K22" s="3"/>
      <c r="L22" s="3">
        <v>0</v>
      </c>
      <c r="M22" s="3">
        <v>56012</v>
      </c>
      <c r="N22" s="3">
        <v>56012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/>
      <c r="V22" s="3"/>
      <c r="W22" s="3"/>
      <c r="X22" s="3"/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183.99</v>
      </c>
      <c r="AI22" s="34">
        <v>0</v>
      </c>
      <c r="AJ22" s="34"/>
      <c r="AK22" s="34">
        <v>0</v>
      </c>
      <c r="AL22" s="34">
        <v>0</v>
      </c>
      <c r="AM22" s="34">
        <v>55828.01</v>
      </c>
      <c r="AN22" s="34">
        <v>0</v>
      </c>
      <c r="AO22" s="34">
        <v>55828.01</v>
      </c>
      <c r="AP22" s="34">
        <v>0</v>
      </c>
      <c r="AQ22" s="34">
        <v>56012</v>
      </c>
      <c r="AR22" s="34">
        <v>56012</v>
      </c>
      <c r="AS22" s="34">
        <v>0</v>
      </c>
      <c r="AT22" s="3"/>
      <c r="AU22" s="3"/>
      <c r="AV22" s="3"/>
      <c r="AW22" s="34">
        <v>0</v>
      </c>
      <c r="AX22" s="34">
        <v>3718.76</v>
      </c>
      <c r="AY22" s="34">
        <v>3718.76</v>
      </c>
      <c r="AZ22" s="34">
        <v>0</v>
      </c>
      <c r="BA22" s="34">
        <v>0</v>
      </c>
      <c r="BB22" s="34">
        <v>0</v>
      </c>
      <c r="BC22" s="34">
        <v>607.76</v>
      </c>
      <c r="BD22" s="34">
        <v>17630.349999999999</v>
      </c>
      <c r="BE22" s="34">
        <v>18238.11</v>
      </c>
      <c r="BF22" s="3"/>
      <c r="BG22" s="3"/>
      <c r="BH22" s="3"/>
      <c r="BI22" s="3"/>
      <c r="BJ22" s="34">
        <v>0</v>
      </c>
      <c r="BK22" s="34">
        <v>0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239.85</v>
      </c>
      <c r="BT22" s="34">
        <v>18238.11</v>
      </c>
      <c r="BU22" s="34"/>
      <c r="BV22" s="34">
        <v>0</v>
      </c>
      <c r="BW22" s="34">
        <v>0</v>
      </c>
      <c r="BX22" s="34">
        <v>3478.91</v>
      </c>
      <c r="BY22" s="34">
        <v>0</v>
      </c>
      <c r="BZ22" s="34">
        <v>3478.91</v>
      </c>
      <c r="CA22" s="34">
        <v>0</v>
      </c>
      <c r="CB22" s="34">
        <v>21956.87</v>
      </c>
      <c r="CC22" s="34">
        <v>21956.87</v>
      </c>
      <c r="CD22" s="34">
        <v>0</v>
      </c>
      <c r="CE22" s="3"/>
      <c r="CF22" s="3"/>
      <c r="CG22" s="3"/>
      <c r="CH22" s="34">
        <v>0</v>
      </c>
      <c r="CI22" s="34">
        <v>70350.7</v>
      </c>
      <c r="CJ22" s="34">
        <v>70350.7</v>
      </c>
      <c r="CK22" s="34">
        <v>0</v>
      </c>
      <c r="CL22" s="34">
        <v>0</v>
      </c>
      <c r="CM22" s="34">
        <v>0</v>
      </c>
      <c r="CN22" s="34">
        <v>0</v>
      </c>
      <c r="CO22" s="34">
        <v>12693.62</v>
      </c>
      <c r="CP22" s="34">
        <v>12693.62</v>
      </c>
      <c r="CQ22" s="3"/>
      <c r="CR22" s="3"/>
      <c r="CS22" s="3"/>
      <c r="CT22" s="3"/>
      <c r="CU22" s="34">
        <v>0</v>
      </c>
      <c r="CV22" s="34">
        <v>0</v>
      </c>
      <c r="CW22" s="34">
        <v>0</v>
      </c>
      <c r="CX22" s="34">
        <v>0</v>
      </c>
      <c r="CY22" s="34">
        <v>0</v>
      </c>
      <c r="CZ22" s="34">
        <v>0</v>
      </c>
      <c r="DA22" s="34">
        <v>18.18</v>
      </c>
      <c r="DB22" s="34">
        <v>0</v>
      </c>
      <c r="DC22" s="34">
        <v>0</v>
      </c>
      <c r="DD22" s="34">
        <v>32366.23</v>
      </c>
      <c r="DE22" s="34">
        <v>-8033.2</v>
      </c>
      <c r="DF22" s="34"/>
      <c r="DG22" s="34">
        <v>0</v>
      </c>
      <c r="DH22" s="34">
        <v>0</v>
      </c>
      <c r="DI22" s="34">
        <v>58487.39</v>
      </c>
      <c r="DJ22" s="34">
        <v>109.14</v>
      </c>
      <c r="DK22" s="34">
        <v>58596.53</v>
      </c>
      <c r="DL22" s="34">
        <v>132.94</v>
      </c>
      <c r="DM22" s="34">
        <v>83062.5</v>
      </c>
      <c r="DN22" s="34">
        <v>83062.5</v>
      </c>
      <c r="DO22" s="34">
        <v>0</v>
      </c>
      <c r="DP22" s="34"/>
      <c r="DQ22" s="34"/>
      <c r="DR22" s="34"/>
      <c r="DS22" s="34">
        <v>0</v>
      </c>
      <c r="DT22" s="34">
        <v>130081.45999999999</v>
      </c>
      <c r="DU22" s="34">
        <v>130081.45999999999</v>
      </c>
      <c r="DV22" s="34">
        <v>0</v>
      </c>
      <c r="DW22" s="34">
        <v>0</v>
      </c>
      <c r="DX22" s="34">
        <v>0</v>
      </c>
      <c r="DY22" s="34">
        <v>607.76</v>
      </c>
      <c r="DZ22" s="34">
        <v>30323.97</v>
      </c>
      <c r="EA22" s="34">
        <v>30931.730000000003</v>
      </c>
      <c r="EB22" s="34"/>
      <c r="EC22" s="34"/>
      <c r="ED22" s="34"/>
      <c r="EE22" s="34"/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18.18</v>
      </c>
      <c r="EM22" s="34">
        <v>0</v>
      </c>
      <c r="EN22" s="34">
        <v>0</v>
      </c>
      <c r="EO22" s="34">
        <v>32790.07</v>
      </c>
      <c r="EP22" s="34">
        <v>10204.91</v>
      </c>
      <c r="EQ22" s="34"/>
      <c r="ER22" s="34">
        <v>0</v>
      </c>
      <c r="ES22" s="34">
        <v>0</v>
      </c>
      <c r="ET22" s="34">
        <v>117794.31</v>
      </c>
      <c r="EU22" s="34">
        <v>109.14</v>
      </c>
      <c r="EV22" s="34">
        <v>117903.45</v>
      </c>
      <c r="EW22" s="34">
        <v>132.94</v>
      </c>
      <c r="EX22" s="34">
        <v>161031.37</v>
      </c>
      <c r="EY22" s="34">
        <v>161031.37</v>
      </c>
      <c r="EZ22" s="34">
        <v>0</v>
      </c>
      <c r="FA22" s="34"/>
      <c r="FB22" s="34">
        <v>161031.37</v>
      </c>
      <c r="FC22" s="34">
        <v>161031.37</v>
      </c>
      <c r="FD22" s="34">
        <f t="shared" si="0"/>
        <v>0</v>
      </c>
      <c r="FE22" s="34">
        <f t="shared" si="0"/>
        <v>0</v>
      </c>
      <c r="FF22" s="38"/>
      <c r="FG22" s="34">
        <f t="shared" si="1"/>
        <v>161031.37</v>
      </c>
      <c r="FH22" s="34">
        <f t="shared" si="1"/>
        <v>161031.37</v>
      </c>
      <c r="FI22" s="38"/>
      <c r="FJ22" s="38"/>
      <c r="FK22" s="38"/>
      <c r="FL22" s="34">
        <f t="shared" si="2"/>
        <v>161031.37</v>
      </c>
      <c r="FM22" s="39">
        <v>1024076.1</v>
      </c>
      <c r="FN22" s="34">
        <f t="shared" si="3"/>
        <v>863044.73</v>
      </c>
      <c r="FO22" s="40" t="str">
        <f t="shared" si="4"/>
        <v>NO REBASA</v>
      </c>
    </row>
    <row r="23" spans="1:171" x14ac:dyDescent="0.25">
      <c r="A23" s="1" t="s">
        <v>170</v>
      </c>
      <c r="B23" s="1" t="s">
        <v>54</v>
      </c>
      <c r="C23" s="1" t="s">
        <v>80</v>
      </c>
      <c r="D23" s="1" t="s">
        <v>278</v>
      </c>
      <c r="E23" s="1" t="s">
        <v>277</v>
      </c>
      <c r="F23" s="1" t="s">
        <v>276</v>
      </c>
      <c r="G23" s="1" t="s">
        <v>84</v>
      </c>
      <c r="H23" s="1" t="s">
        <v>275</v>
      </c>
      <c r="I23" s="3"/>
      <c r="J23" s="3"/>
      <c r="K23" s="3"/>
      <c r="L23" s="3">
        <v>0</v>
      </c>
      <c r="M23" s="3">
        <v>82417.37</v>
      </c>
      <c r="N23" s="3">
        <v>82417.37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/>
      <c r="V23" s="3"/>
      <c r="W23" s="3"/>
      <c r="X23" s="3"/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227.5</v>
      </c>
      <c r="AI23" s="34">
        <v>35000</v>
      </c>
      <c r="AJ23" s="34"/>
      <c r="AK23" s="34">
        <v>0</v>
      </c>
      <c r="AL23" s="34">
        <v>0</v>
      </c>
      <c r="AM23" s="34">
        <v>47189.87</v>
      </c>
      <c r="AN23" s="34">
        <v>0</v>
      </c>
      <c r="AO23" s="34">
        <v>47189.87</v>
      </c>
      <c r="AP23" s="34">
        <v>0</v>
      </c>
      <c r="AQ23" s="34">
        <v>82417.37</v>
      </c>
      <c r="AR23" s="34">
        <v>82417.37</v>
      </c>
      <c r="AS23" s="34">
        <v>0</v>
      </c>
      <c r="AT23" s="3"/>
      <c r="AU23" s="3"/>
      <c r="AV23" s="3"/>
      <c r="AW23" s="34">
        <v>0</v>
      </c>
      <c r="AX23" s="34">
        <v>4598.08</v>
      </c>
      <c r="AY23" s="34">
        <v>4598.08</v>
      </c>
      <c r="AZ23" s="34">
        <v>0</v>
      </c>
      <c r="BA23" s="34">
        <v>0</v>
      </c>
      <c r="BB23" s="34">
        <v>0</v>
      </c>
      <c r="BC23" s="34">
        <v>0</v>
      </c>
      <c r="BD23" s="34">
        <v>22550.6</v>
      </c>
      <c r="BE23" s="34">
        <v>22550.6</v>
      </c>
      <c r="BF23" s="3"/>
      <c r="BG23" s="3"/>
      <c r="BH23" s="3"/>
      <c r="BI23" s="3"/>
      <c r="BJ23" s="34">
        <v>0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296.56</v>
      </c>
      <c r="BT23" s="34">
        <v>22550.6</v>
      </c>
      <c r="BU23" s="34"/>
      <c r="BV23" s="34">
        <v>0</v>
      </c>
      <c r="BW23" s="34">
        <v>0</v>
      </c>
      <c r="BX23" s="34">
        <v>4301.5200000000004</v>
      </c>
      <c r="BY23" s="34">
        <v>0</v>
      </c>
      <c r="BZ23" s="34">
        <v>4301.5200000000004</v>
      </c>
      <c r="CA23" s="34">
        <v>0</v>
      </c>
      <c r="CB23" s="34">
        <v>27148.68</v>
      </c>
      <c r="CC23" s="34">
        <v>27148.68</v>
      </c>
      <c r="CD23" s="34">
        <v>0</v>
      </c>
      <c r="CE23" s="3"/>
      <c r="CF23" s="3"/>
      <c r="CG23" s="3"/>
      <c r="CH23" s="34">
        <v>0</v>
      </c>
      <c r="CI23" s="34">
        <v>133781.88</v>
      </c>
      <c r="CJ23" s="34">
        <v>133781.88</v>
      </c>
      <c r="CK23" s="34">
        <v>0</v>
      </c>
      <c r="CL23" s="34">
        <v>0</v>
      </c>
      <c r="CM23" s="34">
        <v>0</v>
      </c>
      <c r="CN23" s="34">
        <v>0</v>
      </c>
      <c r="CO23" s="34">
        <v>15685.13</v>
      </c>
      <c r="CP23" s="34">
        <v>15685.13</v>
      </c>
      <c r="CQ23" s="3"/>
      <c r="CR23" s="3"/>
      <c r="CS23" s="3"/>
      <c r="CT23" s="3"/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4">
        <v>0</v>
      </c>
      <c r="DA23" s="34">
        <v>22.47</v>
      </c>
      <c r="DB23" s="34">
        <v>0</v>
      </c>
      <c r="DC23" s="34">
        <v>0</v>
      </c>
      <c r="DD23" s="34">
        <v>18328.599999999999</v>
      </c>
      <c r="DE23" s="34">
        <v>11466.99</v>
      </c>
      <c r="DF23" s="34"/>
      <c r="DG23" s="34">
        <v>0</v>
      </c>
      <c r="DH23" s="34">
        <v>0</v>
      </c>
      <c r="DI23" s="34">
        <v>119394.56</v>
      </c>
      <c r="DJ23" s="34">
        <v>134.94999999999999</v>
      </c>
      <c r="DK23" s="34">
        <v>119529.51</v>
      </c>
      <c r="DL23" s="34">
        <v>164.38</v>
      </c>
      <c r="DM23" s="34">
        <v>149489.48000000001</v>
      </c>
      <c r="DN23" s="34">
        <v>149489.48000000001</v>
      </c>
      <c r="DO23" s="34">
        <v>0</v>
      </c>
      <c r="DP23" s="34"/>
      <c r="DQ23" s="34"/>
      <c r="DR23" s="34"/>
      <c r="DS23" s="34">
        <v>0</v>
      </c>
      <c r="DT23" s="34">
        <v>220797.33000000002</v>
      </c>
      <c r="DU23" s="34">
        <v>220797.33000000002</v>
      </c>
      <c r="DV23" s="34">
        <v>0</v>
      </c>
      <c r="DW23" s="34">
        <v>0</v>
      </c>
      <c r="DX23" s="34">
        <v>0</v>
      </c>
      <c r="DY23" s="34">
        <v>0</v>
      </c>
      <c r="DZ23" s="34">
        <v>38235.729999999996</v>
      </c>
      <c r="EA23" s="34">
        <v>38235.729999999996</v>
      </c>
      <c r="EB23" s="34"/>
      <c r="EC23" s="34"/>
      <c r="ED23" s="34"/>
      <c r="EE23" s="34"/>
      <c r="EF23" s="34">
        <v>0</v>
      </c>
      <c r="EG23" s="34">
        <v>0</v>
      </c>
      <c r="EH23" s="34">
        <v>0</v>
      </c>
      <c r="EI23" s="34">
        <v>0</v>
      </c>
      <c r="EJ23" s="34">
        <v>0</v>
      </c>
      <c r="EK23" s="34">
        <v>0</v>
      </c>
      <c r="EL23" s="34">
        <v>22.47</v>
      </c>
      <c r="EM23" s="34">
        <v>0</v>
      </c>
      <c r="EN23" s="34">
        <v>0</v>
      </c>
      <c r="EO23" s="34">
        <v>18852.66</v>
      </c>
      <c r="EP23" s="34">
        <v>69017.59</v>
      </c>
      <c r="EQ23" s="34"/>
      <c r="ER23" s="34">
        <v>0</v>
      </c>
      <c r="ES23" s="34">
        <v>0</v>
      </c>
      <c r="ET23" s="34">
        <v>170885.95</v>
      </c>
      <c r="EU23" s="34">
        <v>134.94999999999999</v>
      </c>
      <c r="EV23" s="34">
        <v>171020.9</v>
      </c>
      <c r="EW23" s="34">
        <v>164.38</v>
      </c>
      <c r="EX23" s="34">
        <v>259055.53</v>
      </c>
      <c r="EY23" s="34">
        <v>259055.53</v>
      </c>
      <c r="EZ23" s="34">
        <v>0</v>
      </c>
      <c r="FA23" s="34"/>
      <c r="FB23" s="34">
        <v>259055.53000000003</v>
      </c>
      <c r="FC23" s="34">
        <v>259055.53000000003</v>
      </c>
      <c r="FD23" s="34">
        <f t="shared" si="0"/>
        <v>0</v>
      </c>
      <c r="FE23" s="34">
        <f t="shared" si="0"/>
        <v>0</v>
      </c>
      <c r="FF23" s="38"/>
      <c r="FG23" s="34">
        <f t="shared" si="1"/>
        <v>259055.53</v>
      </c>
      <c r="FH23" s="34">
        <f t="shared" si="1"/>
        <v>259055.53</v>
      </c>
      <c r="FI23" s="38"/>
      <c r="FJ23" s="38"/>
      <c r="FK23" s="38"/>
      <c r="FL23" s="34">
        <f t="shared" si="2"/>
        <v>259055.53</v>
      </c>
      <c r="FM23" s="39">
        <v>1266226.51</v>
      </c>
      <c r="FN23" s="34">
        <f t="shared" si="3"/>
        <v>1007170.98</v>
      </c>
      <c r="FO23" s="40" t="str">
        <f t="shared" si="4"/>
        <v>NO REBASA</v>
      </c>
    </row>
    <row r="24" spans="1:171" x14ac:dyDescent="0.25">
      <c r="A24" s="1" t="s">
        <v>170</v>
      </c>
      <c r="B24" s="1" t="s">
        <v>54</v>
      </c>
      <c r="C24" s="1" t="s">
        <v>63</v>
      </c>
      <c r="D24" s="1" t="s">
        <v>274</v>
      </c>
      <c r="E24" s="1" t="s">
        <v>273</v>
      </c>
      <c r="F24" s="1" t="s">
        <v>163</v>
      </c>
      <c r="G24" s="1" t="s">
        <v>162</v>
      </c>
      <c r="H24" s="1" t="s">
        <v>134</v>
      </c>
      <c r="I24" s="3"/>
      <c r="J24" s="3"/>
      <c r="K24" s="3"/>
      <c r="L24" s="3">
        <v>0</v>
      </c>
      <c r="M24" s="3">
        <v>51379.23</v>
      </c>
      <c r="N24" s="3">
        <v>51379.23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/>
      <c r="V24" s="3"/>
      <c r="W24" s="3"/>
      <c r="X24" s="3"/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163.57</v>
      </c>
      <c r="AI24" s="34">
        <v>0</v>
      </c>
      <c r="AJ24" s="34"/>
      <c r="AK24" s="34">
        <v>0</v>
      </c>
      <c r="AL24" s="34">
        <v>0</v>
      </c>
      <c r="AM24" s="34">
        <v>51215.66</v>
      </c>
      <c r="AN24" s="34">
        <v>0</v>
      </c>
      <c r="AO24" s="34">
        <v>51215.66</v>
      </c>
      <c r="AP24" s="34">
        <v>0</v>
      </c>
      <c r="AQ24" s="34">
        <v>51379.23</v>
      </c>
      <c r="AR24" s="34">
        <v>51379.23</v>
      </c>
      <c r="AS24" s="34">
        <v>0</v>
      </c>
      <c r="AT24" s="3"/>
      <c r="AU24" s="3"/>
      <c r="AV24" s="3"/>
      <c r="AW24" s="34">
        <v>0</v>
      </c>
      <c r="AX24" s="34">
        <v>14946.63</v>
      </c>
      <c r="AY24" s="34">
        <v>14946.63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"/>
      <c r="BG24" s="3"/>
      <c r="BH24" s="3"/>
      <c r="BI24" s="3"/>
      <c r="BJ24" s="34">
        <v>0</v>
      </c>
      <c r="BK24" s="34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213.23</v>
      </c>
      <c r="BT24" s="34">
        <v>0</v>
      </c>
      <c r="BU24" s="34"/>
      <c r="BV24" s="34">
        <v>0</v>
      </c>
      <c r="BW24" s="34">
        <v>0</v>
      </c>
      <c r="BX24" s="34">
        <v>14733.4</v>
      </c>
      <c r="BY24" s="34">
        <v>0</v>
      </c>
      <c r="BZ24" s="34">
        <v>14733.4</v>
      </c>
      <c r="CA24" s="34">
        <v>0</v>
      </c>
      <c r="CB24" s="34">
        <v>14946.63</v>
      </c>
      <c r="CC24" s="34">
        <v>14946.63</v>
      </c>
      <c r="CD24" s="34">
        <v>0</v>
      </c>
      <c r="CE24" s="3"/>
      <c r="CF24" s="3"/>
      <c r="CG24" s="3"/>
      <c r="CH24" s="34">
        <v>0</v>
      </c>
      <c r="CI24" s="34">
        <v>66131.91</v>
      </c>
      <c r="CJ24" s="34">
        <v>66131.91</v>
      </c>
      <c r="CK24" s="34">
        <v>0</v>
      </c>
      <c r="CL24" s="34">
        <v>0</v>
      </c>
      <c r="CM24" s="34">
        <v>0</v>
      </c>
      <c r="CN24" s="34">
        <v>0</v>
      </c>
      <c r="CO24" s="34">
        <v>13456.53</v>
      </c>
      <c r="CP24" s="34">
        <v>13456.53</v>
      </c>
      <c r="CQ24" s="3"/>
      <c r="CR24" s="3"/>
      <c r="CS24" s="3"/>
      <c r="CT24" s="3"/>
      <c r="CU24" s="34">
        <v>0</v>
      </c>
      <c r="CV24" s="34">
        <v>0</v>
      </c>
      <c r="CW24" s="34">
        <v>0</v>
      </c>
      <c r="CX24" s="34">
        <v>0</v>
      </c>
      <c r="CY24" s="34">
        <v>0</v>
      </c>
      <c r="CZ24" s="34">
        <v>0</v>
      </c>
      <c r="DA24" s="34">
        <v>16.16</v>
      </c>
      <c r="DB24" s="34">
        <v>0</v>
      </c>
      <c r="DC24" s="34">
        <v>0</v>
      </c>
      <c r="DD24" s="34">
        <v>15540.97</v>
      </c>
      <c r="DE24" s="34">
        <v>8361.81</v>
      </c>
      <c r="DF24" s="34"/>
      <c r="DG24" s="34">
        <v>0</v>
      </c>
      <c r="DH24" s="34">
        <v>0</v>
      </c>
      <c r="DI24" s="34">
        <v>55486.6</v>
      </c>
      <c r="DJ24" s="34">
        <v>97.03</v>
      </c>
      <c r="DK24" s="34">
        <v>55583.63</v>
      </c>
      <c r="DL24" s="34">
        <v>118.19</v>
      </c>
      <c r="DM24" s="34">
        <v>79604.600000000006</v>
      </c>
      <c r="DN24" s="34">
        <v>79604.600000000006</v>
      </c>
      <c r="DO24" s="34">
        <v>0</v>
      </c>
      <c r="DP24" s="34"/>
      <c r="DQ24" s="34"/>
      <c r="DR24" s="34"/>
      <c r="DS24" s="34">
        <v>0</v>
      </c>
      <c r="DT24" s="34">
        <v>132457.77000000002</v>
      </c>
      <c r="DU24" s="34">
        <v>132457.77000000002</v>
      </c>
      <c r="DV24" s="34">
        <v>0</v>
      </c>
      <c r="DW24" s="34">
        <v>0</v>
      </c>
      <c r="DX24" s="34">
        <v>0</v>
      </c>
      <c r="DY24" s="34">
        <v>0</v>
      </c>
      <c r="DZ24" s="34">
        <v>13456.53</v>
      </c>
      <c r="EA24" s="34">
        <v>13456.53</v>
      </c>
      <c r="EB24" s="34"/>
      <c r="EC24" s="34"/>
      <c r="ED24" s="34"/>
      <c r="EE24" s="34"/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16.16</v>
      </c>
      <c r="EM24" s="34">
        <v>0</v>
      </c>
      <c r="EN24" s="34">
        <v>0</v>
      </c>
      <c r="EO24" s="34">
        <v>15917.769999999999</v>
      </c>
      <c r="EP24" s="34">
        <v>8361.81</v>
      </c>
      <c r="EQ24" s="34"/>
      <c r="ER24" s="34">
        <v>0</v>
      </c>
      <c r="ES24" s="34">
        <v>0</v>
      </c>
      <c r="ET24" s="34">
        <v>121435.66</v>
      </c>
      <c r="EU24" s="34">
        <v>97.03</v>
      </c>
      <c r="EV24" s="34">
        <v>121532.69</v>
      </c>
      <c r="EW24" s="34">
        <v>118.19</v>
      </c>
      <c r="EX24" s="34">
        <v>145930.46000000002</v>
      </c>
      <c r="EY24" s="34">
        <v>145930.46000000002</v>
      </c>
      <c r="EZ24" s="34">
        <v>0</v>
      </c>
      <c r="FA24" s="34"/>
      <c r="FB24" s="34">
        <v>159972.58999999997</v>
      </c>
      <c r="FC24" s="34">
        <v>159972.59</v>
      </c>
      <c r="FD24" s="34">
        <f t="shared" si="0"/>
        <v>14042.129999999946</v>
      </c>
      <c r="FE24" s="34">
        <f t="shared" si="0"/>
        <v>14042.129999999976</v>
      </c>
      <c r="FF24" s="38"/>
      <c r="FG24" s="34">
        <f t="shared" si="1"/>
        <v>159972.58999999997</v>
      </c>
      <c r="FH24" s="34">
        <f t="shared" si="1"/>
        <v>159972.59</v>
      </c>
      <c r="FI24" s="38"/>
      <c r="FJ24" s="38"/>
      <c r="FK24" s="38"/>
      <c r="FL24" s="34">
        <f t="shared" si="2"/>
        <v>159972.59</v>
      </c>
      <c r="FM24" s="39">
        <v>910415.52</v>
      </c>
      <c r="FN24" s="34">
        <f t="shared" si="3"/>
        <v>750442.93</v>
      </c>
      <c r="FO24" s="40" t="str">
        <f t="shared" si="4"/>
        <v>NO REBASA</v>
      </c>
    </row>
    <row r="25" spans="1:171" x14ac:dyDescent="0.25">
      <c r="A25" s="1" t="s">
        <v>170</v>
      </c>
      <c r="B25" s="1" t="s">
        <v>54</v>
      </c>
      <c r="C25" s="1" t="s">
        <v>82</v>
      </c>
      <c r="D25" s="1" t="s">
        <v>272</v>
      </c>
      <c r="E25" s="1" t="s">
        <v>271</v>
      </c>
      <c r="F25" s="1" t="s">
        <v>270</v>
      </c>
      <c r="G25" s="1" t="s">
        <v>269</v>
      </c>
      <c r="H25" s="1" t="s">
        <v>127</v>
      </c>
      <c r="I25" s="3"/>
      <c r="J25" s="3"/>
      <c r="K25" s="3"/>
      <c r="L25" s="3">
        <v>0</v>
      </c>
      <c r="M25" s="3">
        <v>171398.97</v>
      </c>
      <c r="N25" s="3">
        <v>171398.97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/>
      <c r="V25" s="3"/>
      <c r="W25" s="3"/>
      <c r="X25" s="3"/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457.93</v>
      </c>
      <c r="AI25" s="34">
        <v>35000</v>
      </c>
      <c r="AJ25" s="34"/>
      <c r="AK25" s="34">
        <v>0</v>
      </c>
      <c r="AL25" s="34">
        <v>0</v>
      </c>
      <c r="AM25" s="34">
        <v>135941.04</v>
      </c>
      <c r="AN25" s="34">
        <v>0</v>
      </c>
      <c r="AO25" s="34">
        <v>135941.04</v>
      </c>
      <c r="AP25" s="34">
        <v>0</v>
      </c>
      <c r="AQ25" s="34">
        <v>171398.97</v>
      </c>
      <c r="AR25" s="34">
        <v>171398.97</v>
      </c>
      <c r="AS25" s="34">
        <v>0</v>
      </c>
      <c r="AT25" s="3"/>
      <c r="AU25" s="3"/>
      <c r="AV25" s="3"/>
      <c r="AW25" s="34">
        <v>0</v>
      </c>
      <c r="AX25" s="34">
        <v>9255.3700000000008</v>
      </c>
      <c r="AY25" s="34">
        <v>9255.3700000000008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"/>
      <c r="BG25" s="3"/>
      <c r="BH25" s="3"/>
      <c r="BI25" s="3"/>
      <c r="BJ25" s="34">
        <v>0</v>
      </c>
      <c r="BK25" s="34">
        <v>0</v>
      </c>
      <c r="BL25" s="34">
        <v>0</v>
      </c>
      <c r="BM25" s="34">
        <v>0</v>
      </c>
      <c r="BN25" s="34">
        <v>0</v>
      </c>
      <c r="BO25" s="34">
        <v>0</v>
      </c>
      <c r="BP25" s="34">
        <v>0</v>
      </c>
      <c r="BQ25" s="34">
        <v>0</v>
      </c>
      <c r="BR25" s="34">
        <v>0</v>
      </c>
      <c r="BS25" s="34">
        <v>596.9</v>
      </c>
      <c r="BT25" s="34">
        <v>0</v>
      </c>
      <c r="BU25" s="34"/>
      <c r="BV25" s="34">
        <v>0</v>
      </c>
      <c r="BW25" s="34">
        <v>0</v>
      </c>
      <c r="BX25" s="34">
        <v>8658.4699999999993</v>
      </c>
      <c r="BY25" s="34">
        <v>0</v>
      </c>
      <c r="BZ25" s="34">
        <v>8658.4699999999993</v>
      </c>
      <c r="CA25" s="34">
        <v>0</v>
      </c>
      <c r="CB25" s="34">
        <v>9255.3700000000008</v>
      </c>
      <c r="CC25" s="34">
        <v>9255.3700000000008</v>
      </c>
      <c r="CD25" s="34">
        <v>0</v>
      </c>
      <c r="CE25" s="3"/>
      <c r="CF25" s="3"/>
      <c r="CG25" s="3"/>
      <c r="CH25" s="34">
        <v>0</v>
      </c>
      <c r="CI25" s="34">
        <v>165647.47</v>
      </c>
      <c r="CJ25" s="34">
        <v>165647.47</v>
      </c>
      <c r="CK25" s="34">
        <v>0</v>
      </c>
      <c r="CL25" s="34">
        <v>0</v>
      </c>
      <c r="CM25" s="34">
        <v>0</v>
      </c>
      <c r="CN25" s="34">
        <v>0</v>
      </c>
      <c r="CO25" s="34">
        <v>31582.71</v>
      </c>
      <c r="CP25" s="34">
        <v>31582.71</v>
      </c>
      <c r="CQ25" s="3"/>
      <c r="CR25" s="3"/>
      <c r="CS25" s="3"/>
      <c r="CT25" s="3"/>
      <c r="CU25" s="34">
        <v>0</v>
      </c>
      <c r="CV25" s="34">
        <v>0</v>
      </c>
      <c r="CW25" s="34">
        <v>0</v>
      </c>
      <c r="CX25" s="34">
        <v>49707.6</v>
      </c>
      <c r="CY25" s="34">
        <v>49707.6</v>
      </c>
      <c r="CZ25" s="34">
        <v>0</v>
      </c>
      <c r="DA25" s="34">
        <v>45.24</v>
      </c>
      <c r="DB25" s="34">
        <v>0</v>
      </c>
      <c r="DC25" s="34">
        <v>0</v>
      </c>
      <c r="DD25" s="34">
        <v>102131.28</v>
      </c>
      <c r="DE25" s="34">
        <v>-19993.46</v>
      </c>
      <c r="DF25" s="34"/>
      <c r="DG25" s="34">
        <v>0</v>
      </c>
      <c r="DH25" s="34">
        <v>0</v>
      </c>
      <c r="DI25" s="34">
        <v>164242.69</v>
      </c>
      <c r="DJ25" s="34">
        <v>271.63</v>
      </c>
      <c r="DK25" s="34">
        <v>164514.32</v>
      </c>
      <c r="DL25" s="34">
        <v>330.88</v>
      </c>
      <c r="DM25" s="34">
        <v>246983.02</v>
      </c>
      <c r="DN25" s="34">
        <v>246983.02</v>
      </c>
      <c r="DO25" s="34">
        <v>0</v>
      </c>
      <c r="DP25" s="34"/>
      <c r="DQ25" s="34"/>
      <c r="DR25" s="34"/>
      <c r="DS25" s="34">
        <v>0</v>
      </c>
      <c r="DT25" s="34">
        <v>346301.81</v>
      </c>
      <c r="DU25" s="34">
        <v>346301.81</v>
      </c>
      <c r="DV25" s="34">
        <v>0</v>
      </c>
      <c r="DW25" s="34">
        <v>0</v>
      </c>
      <c r="DX25" s="34">
        <v>0</v>
      </c>
      <c r="DY25" s="34">
        <v>0</v>
      </c>
      <c r="DZ25" s="34">
        <v>31582.71</v>
      </c>
      <c r="EA25" s="34">
        <v>31582.71</v>
      </c>
      <c r="EB25" s="34"/>
      <c r="EC25" s="34"/>
      <c r="ED25" s="34"/>
      <c r="EE25" s="34"/>
      <c r="EF25" s="34">
        <v>0</v>
      </c>
      <c r="EG25" s="34">
        <v>0</v>
      </c>
      <c r="EH25" s="34">
        <v>0</v>
      </c>
      <c r="EI25" s="34">
        <v>49707.6</v>
      </c>
      <c r="EJ25" s="34">
        <v>49707.6</v>
      </c>
      <c r="EK25" s="34">
        <v>0</v>
      </c>
      <c r="EL25" s="34">
        <v>45.24</v>
      </c>
      <c r="EM25" s="34">
        <v>0</v>
      </c>
      <c r="EN25" s="34">
        <v>0</v>
      </c>
      <c r="EO25" s="34">
        <v>103186.11</v>
      </c>
      <c r="EP25" s="34">
        <v>15006.54</v>
      </c>
      <c r="EQ25" s="34"/>
      <c r="ER25" s="34">
        <v>0</v>
      </c>
      <c r="ES25" s="34">
        <v>0</v>
      </c>
      <c r="ET25" s="34">
        <v>308842.2</v>
      </c>
      <c r="EU25" s="34">
        <v>271.63</v>
      </c>
      <c r="EV25" s="34">
        <v>309113.83</v>
      </c>
      <c r="EW25" s="34">
        <v>330.88</v>
      </c>
      <c r="EX25" s="34">
        <v>427637.36</v>
      </c>
      <c r="EY25" s="34">
        <v>427637.36</v>
      </c>
      <c r="EZ25" s="34">
        <v>0</v>
      </c>
      <c r="FA25" s="34"/>
      <c r="FB25" s="34">
        <v>473029.56000000006</v>
      </c>
      <c r="FC25" s="34">
        <v>473029.56</v>
      </c>
      <c r="FD25" s="34">
        <f t="shared" si="0"/>
        <v>45392.20000000007</v>
      </c>
      <c r="FE25" s="34">
        <f t="shared" si="0"/>
        <v>45392.200000000012</v>
      </c>
      <c r="FF25" s="38"/>
      <c r="FG25" s="34">
        <f t="shared" si="1"/>
        <v>473029.56000000006</v>
      </c>
      <c r="FH25" s="34">
        <f t="shared" si="1"/>
        <v>473029.56</v>
      </c>
      <c r="FI25" s="38"/>
      <c r="FJ25" s="38"/>
      <c r="FK25" s="38"/>
      <c r="FL25" s="34">
        <f t="shared" si="2"/>
        <v>473029.56</v>
      </c>
      <c r="FM25" s="39">
        <v>2548786.2200000002</v>
      </c>
      <c r="FN25" s="34">
        <f t="shared" si="3"/>
        <v>2075756.6600000001</v>
      </c>
      <c r="FO25" s="40" t="str">
        <f t="shared" si="4"/>
        <v>NO REBASA</v>
      </c>
    </row>
    <row r="26" spans="1:171" x14ac:dyDescent="0.25">
      <c r="A26" s="1" t="s">
        <v>170</v>
      </c>
      <c r="B26" s="1" t="s">
        <v>54</v>
      </c>
      <c r="C26" s="1" t="s">
        <v>83</v>
      </c>
      <c r="D26" s="1" t="s">
        <v>268</v>
      </c>
      <c r="E26" s="1" t="s">
        <v>267</v>
      </c>
      <c r="F26" s="1" t="s">
        <v>266</v>
      </c>
      <c r="G26" s="1" t="s">
        <v>121</v>
      </c>
      <c r="H26" s="1" t="s">
        <v>126</v>
      </c>
      <c r="I26" s="3"/>
      <c r="J26" s="3"/>
      <c r="K26" s="3"/>
      <c r="L26" s="3">
        <v>0</v>
      </c>
      <c r="M26" s="3">
        <v>54856.69</v>
      </c>
      <c r="N26" s="3">
        <v>54856.69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/>
      <c r="V26" s="3"/>
      <c r="W26" s="3"/>
      <c r="X26" s="3"/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214.53</v>
      </c>
      <c r="AI26" s="34">
        <v>0</v>
      </c>
      <c r="AJ26" s="34"/>
      <c r="AK26" s="34">
        <v>0</v>
      </c>
      <c r="AL26" s="34">
        <v>0</v>
      </c>
      <c r="AM26" s="34">
        <v>54642.16</v>
      </c>
      <c r="AN26" s="34">
        <v>0</v>
      </c>
      <c r="AO26" s="34">
        <v>54642.16</v>
      </c>
      <c r="AP26" s="34">
        <v>0</v>
      </c>
      <c r="AQ26" s="34">
        <v>54856.69</v>
      </c>
      <c r="AR26" s="34">
        <v>54856.69</v>
      </c>
      <c r="AS26" s="34">
        <v>0</v>
      </c>
      <c r="AT26" s="3"/>
      <c r="AU26" s="3"/>
      <c r="AV26" s="3"/>
      <c r="AW26" s="34">
        <v>0</v>
      </c>
      <c r="AX26" s="34">
        <v>4564.55</v>
      </c>
      <c r="AY26" s="34">
        <v>4564.55</v>
      </c>
      <c r="AZ26" s="34">
        <v>0</v>
      </c>
      <c r="BA26" s="34">
        <v>0</v>
      </c>
      <c r="BB26" s="34">
        <v>0</v>
      </c>
      <c r="BC26" s="34">
        <v>0</v>
      </c>
      <c r="BD26" s="34">
        <v>21265.4</v>
      </c>
      <c r="BE26" s="34">
        <v>21265.4</v>
      </c>
      <c r="BF26" s="3"/>
      <c r="BG26" s="3"/>
      <c r="BH26" s="3"/>
      <c r="BI26" s="3"/>
      <c r="BJ26" s="34">
        <v>0</v>
      </c>
      <c r="BK26" s="34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279.66000000000003</v>
      </c>
      <c r="BT26" s="34">
        <v>21265.4</v>
      </c>
      <c r="BU26" s="34"/>
      <c r="BV26" s="34">
        <v>0</v>
      </c>
      <c r="BW26" s="34">
        <v>0</v>
      </c>
      <c r="BX26" s="34">
        <v>4284.8900000000003</v>
      </c>
      <c r="BY26" s="34">
        <v>0</v>
      </c>
      <c r="BZ26" s="34">
        <v>4284.8900000000003</v>
      </c>
      <c r="CA26" s="34">
        <v>0</v>
      </c>
      <c r="CB26" s="34">
        <v>25829.95</v>
      </c>
      <c r="CC26" s="34">
        <v>25829.95</v>
      </c>
      <c r="CD26" s="34">
        <v>0</v>
      </c>
      <c r="CE26" s="3"/>
      <c r="CF26" s="3"/>
      <c r="CG26" s="3"/>
      <c r="CH26" s="34">
        <v>0</v>
      </c>
      <c r="CI26" s="34">
        <v>81761.39</v>
      </c>
      <c r="CJ26" s="34">
        <v>81761.39</v>
      </c>
      <c r="CK26" s="34">
        <v>0</v>
      </c>
      <c r="CL26" s="34">
        <v>0</v>
      </c>
      <c r="CM26" s="34">
        <v>0</v>
      </c>
      <c r="CN26" s="34">
        <v>0</v>
      </c>
      <c r="CO26" s="34">
        <v>14800.62</v>
      </c>
      <c r="CP26" s="34">
        <v>14800.62</v>
      </c>
      <c r="CQ26" s="3"/>
      <c r="CR26" s="3"/>
      <c r="CS26" s="3"/>
      <c r="CT26" s="3"/>
      <c r="CU26" s="34">
        <v>0</v>
      </c>
      <c r="CV26" s="34">
        <v>0</v>
      </c>
      <c r="CW26" s="34">
        <v>0</v>
      </c>
      <c r="CX26" s="34">
        <v>0</v>
      </c>
      <c r="CY26" s="34">
        <v>0</v>
      </c>
      <c r="CZ26" s="34">
        <v>0</v>
      </c>
      <c r="DA26" s="34">
        <v>21.19</v>
      </c>
      <c r="DB26" s="34">
        <v>0</v>
      </c>
      <c r="DC26" s="34">
        <v>0</v>
      </c>
      <c r="DD26" s="34">
        <v>17401.55</v>
      </c>
      <c r="DE26" s="34">
        <v>10822.88</v>
      </c>
      <c r="DF26" s="34"/>
      <c r="DG26" s="34">
        <v>0</v>
      </c>
      <c r="DH26" s="34">
        <v>0</v>
      </c>
      <c r="DI26" s="34">
        <v>68076.509999999995</v>
      </c>
      <c r="DJ26" s="34">
        <v>127.25</v>
      </c>
      <c r="DK26" s="34">
        <v>68203.759999999995</v>
      </c>
      <c r="DL26" s="34">
        <v>155.01</v>
      </c>
      <c r="DM26" s="34">
        <v>96583.2</v>
      </c>
      <c r="DN26" s="34">
        <v>96583.2</v>
      </c>
      <c r="DO26" s="34">
        <v>0</v>
      </c>
      <c r="DP26" s="34"/>
      <c r="DQ26" s="34"/>
      <c r="DR26" s="34"/>
      <c r="DS26" s="34">
        <v>0</v>
      </c>
      <c r="DT26" s="34">
        <v>141182.63</v>
      </c>
      <c r="DU26" s="34">
        <v>141182.63</v>
      </c>
      <c r="DV26" s="34">
        <v>0</v>
      </c>
      <c r="DW26" s="34">
        <v>0</v>
      </c>
      <c r="DX26" s="34">
        <v>0</v>
      </c>
      <c r="DY26" s="34">
        <v>0</v>
      </c>
      <c r="DZ26" s="34">
        <v>36066.020000000004</v>
      </c>
      <c r="EA26" s="34">
        <v>36066.020000000004</v>
      </c>
      <c r="EB26" s="34"/>
      <c r="EC26" s="34"/>
      <c r="ED26" s="34"/>
      <c r="EE26" s="34"/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21.19</v>
      </c>
      <c r="EM26" s="34">
        <v>0</v>
      </c>
      <c r="EN26" s="34">
        <v>0</v>
      </c>
      <c r="EO26" s="34">
        <v>17895.739999999998</v>
      </c>
      <c r="EP26" s="34">
        <v>32088.28</v>
      </c>
      <c r="EQ26" s="34"/>
      <c r="ER26" s="34">
        <v>0</v>
      </c>
      <c r="ES26" s="34">
        <v>0</v>
      </c>
      <c r="ET26" s="34">
        <v>127003.56</v>
      </c>
      <c r="EU26" s="34">
        <v>127.25</v>
      </c>
      <c r="EV26" s="34">
        <v>127130.81</v>
      </c>
      <c r="EW26" s="34">
        <v>155.01</v>
      </c>
      <c r="EX26" s="34">
        <v>177269.84</v>
      </c>
      <c r="EY26" s="34">
        <v>177269.84</v>
      </c>
      <c r="EZ26" s="34">
        <v>0</v>
      </c>
      <c r="FA26" s="34"/>
      <c r="FB26" s="34">
        <v>177269.84000000003</v>
      </c>
      <c r="FC26" s="34">
        <v>177269.84</v>
      </c>
      <c r="FD26" s="34">
        <f t="shared" si="0"/>
        <v>0</v>
      </c>
      <c r="FE26" s="34">
        <f t="shared" si="0"/>
        <v>0</v>
      </c>
      <c r="FF26" s="38"/>
      <c r="FG26" s="34">
        <f t="shared" si="1"/>
        <v>177269.84</v>
      </c>
      <c r="FH26" s="34">
        <f t="shared" si="1"/>
        <v>177269.84</v>
      </c>
      <c r="FI26" s="38"/>
      <c r="FJ26" s="38"/>
      <c r="FK26" s="38"/>
      <c r="FL26" s="34">
        <f t="shared" si="2"/>
        <v>177269.84</v>
      </c>
      <c r="FM26" s="39">
        <v>1194060.71</v>
      </c>
      <c r="FN26" s="34">
        <f t="shared" si="3"/>
        <v>1016790.87</v>
      </c>
      <c r="FO26" s="40" t="str">
        <f t="shared" si="4"/>
        <v>NO REBASA</v>
      </c>
    </row>
    <row r="27" spans="1:171" x14ac:dyDescent="0.25">
      <c r="A27" s="1" t="s">
        <v>170</v>
      </c>
      <c r="B27" s="1" t="s">
        <v>54</v>
      </c>
      <c r="C27" s="1" t="s">
        <v>96</v>
      </c>
      <c r="D27" s="1" t="s">
        <v>265</v>
      </c>
      <c r="E27" s="1" t="s">
        <v>264</v>
      </c>
      <c r="F27" s="1" t="s">
        <v>154</v>
      </c>
      <c r="G27" s="1" t="s">
        <v>89</v>
      </c>
      <c r="H27" s="1" t="s">
        <v>162</v>
      </c>
      <c r="I27" s="3"/>
      <c r="J27" s="3"/>
      <c r="K27" s="3"/>
      <c r="L27" s="3">
        <v>0</v>
      </c>
      <c r="M27" s="3">
        <v>164835.4</v>
      </c>
      <c r="N27" s="3">
        <v>164835.4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/>
      <c r="V27" s="3"/>
      <c r="W27" s="3"/>
      <c r="X27" s="3"/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520.21</v>
      </c>
      <c r="AI27" s="34">
        <v>35000</v>
      </c>
      <c r="AJ27" s="34"/>
      <c r="AK27" s="34">
        <v>0</v>
      </c>
      <c r="AL27" s="34">
        <v>0</v>
      </c>
      <c r="AM27" s="34">
        <v>129315.19</v>
      </c>
      <c r="AN27" s="34">
        <v>0</v>
      </c>
      <c r="AO27" s="34">
        <v>129315.19</v>
      </c>
      <c r="AP27" s="34">
        <v>0</v>
      </c>
      <c r="AQ27" s="34">
        <v>164835.4</v>
      </c>
      <c r="AR27" s="34">
        <v>164835.4</v>
      </c>
      <c r="AS27" s="34">
        <v>0</v>
      </c>
      <c r="AT27" s="3"/>
      <c r="AU27" s="3"/>
      <c r="AV27" s="3"/>
      <c r="AW27" s="34">
        <v>0</v>
      </c>
      <c r="AX27" s="34">
        <v>11199.77</v>
      </c>
      <c r="AY27" s="34">
        <v>11199.77</v>
      </c>
      <c r="AZ27" s="34">
        <v>0</v>
      </c>
      <c r="BA27" s="34">
        <v>0</v>
      </c>
      <c r="BB27" s="34">
        <v>0</v>
      </c>
      <c r="BC27" s="34">
        <v>0</v>
      </c>
      <c r="BD27" s="34">
        <v>51565.66</v>
      </c>
      <c r="BE27" s="34">
        <v>51565.66</v>
      </c>
      <c r="BF27" s="3"/>
      <c r="BG27" s="3"/>
      <c r="BH27" s="3"/>
      <c r="BI27" s="3"/>
      <c r="BJ27" s="34">
        <v>0</v>
      </c>
      <c r="BK27" s="34">
        <v>0</v>
      </c>
      <c r="BL27" s="34">
        <v>0</v>
      </c>
      <c r="BM27" s="34">
        <v>6000</v>
      </c>
      <c r="BN27" s="34">
        <v>6000</v>
      </c>
      <c r="BO27" s="34">
        <v>0</v>
      </c>
      <c r="BP27" s="34">
        <v>0</v>
      </c>
      <c r="BQ27" s="34">
        <v>0</v>
      </c>
      <c r="BR27" s="34">
        <v>0</v>
      </c>
      <c r="BS27" s="34">
        <v>6678.11</v>
      </c>
      <c r="BT27" s="34">
        <v>51565.66</v>
      </c>
      <c r="BU27" s="34"/>
      <c r="BV27" s="34">
        <v>0</v>
      </c>
      <c r="BW27" s="34">
        <v>0</v>
      </c>
      <c r="BX27" s="34">
        <v>10521.66</v>
      </c>
      <c r="BY27" s="34">
        <v>0</v>
      </c>
      <c r="BZ27" s="34">
        <v>10521.66</v>
      </c>
      <c r="CA27" s="34">
        <v>0</v>
      </c>
      <c r="CB27" s="34">
        <v>68765.429999999993</v>
      </c>
      <c r="CC27" s="34">
        <v>68765.429999999993</v>
      </c>
      <c r="CD27" s="34">
        <v>0</v>
      </c>
      <c r="CE27" s="3"/>
      <c r="CF27" s="3"/>
      <c r="CG27" s="3"/>
      <c r="CH27" s="34">
        <v>0</v>
      </c>
      <c r="CI27" s="34">
        <v>195324.43</v>
      </c>
      <c r="CJ27" s="34">
        <v>195324.43</v>
      </c>
      <c r="CK27" s="34">
        <v>0</v>
      </c>
      <c r="CL27" s="34">
        <v>0</v>
      </c>
      <c r="CM27" s="34">
        <v>0</v>
      </c>
      <c r="CN27" s="34">
        <v>0</v>
      </c>
      <c r="CO27" s="34">
        <v>35889.410000000003</v>
      </c>
      <c r="CP27" s="34">
        <v>35889.410000000003</v>
      </c>
      <c r="CQ27" s="3"/>
      <c r="CR27" s="3"/>
      <c r="CS27" s="3"/>
      <c r="CT27" s="3"/>
      <c r="CU27" s="34">
        <v>0</v>
      </c>
      <c r="CV27" s="34">
        <v>0</v>
      </c>
      <c r="CW27" s="34">
        <v>0</v>
      </c>
      <c r="CX27" s="34">
        <v>29500</v>
      </c>
      <c r="CY27" s="34">
        <v>29500</v>
      </c>
      <c r="CZ27" s="34">
        <v>0</v>
      </c>
      <c r="DA27" s="34">
        <v>51.39</v>
      </c>
      <c r="DB27" s="34">
        <v>0</v>
      </c>
      <c r="DC27" s="34">
        <v>0</v>
      </c>
      <c r="DD27" s="34">
        <v>117886.06</v>
      </c>
      <c r="DE27" s="34">
        <v>-22712.7</v>
      </c>
      <c r="DF27" s="34"/>
      <c r="DG27" s="34">
        <v>0</v>
      </c>
      <c r="DH27" s="34">
        <v>0</v>
      </c>
      <c r="DI27" s="34">
        <v>164907.42000000001</v>
      </c>
      <c r="DJ27" s="34">
        <v>308.57</v>
      </c>
      <c r="DK27" s="34">
        <v>165215.99</v>
      </c>
      <c r="DL27" s="34">
        <v>375.88</v>
      </c>
      <c r="DM27" s="34">
        <v>260765.23</v>
      </c>
      <c r="DN27" s="34">
        <v>260765.23</v>
      </c>
      <c r="DO27" s="34">
        <v>0</v>
      </c>
      <c r="DP27" s="34"/>
      <c r="DQ27" s="34"/>
      <c r="DR27" s="34"/>
      <c r="DS27" s="34">
        <v>0</v>
      </c>
      <c r="DT27" s="34">
        <v>371359.6</v>
      </c>
      <c r="DU27" s="34">
        <v>371359.6</v>
      </c>
      <c r="DV27" s="34">
        <v>0</v>
      </c>
      <c r="DW27" s="34">
        <v>0</v>
      </c>
      <c r="DX27" s="34">
        <v>0</v>
      </c>
      <c r="DY27" s="34">
        <v>0</v>
      </c>
      <c r="DZ27" s="34">
        <v>87455.07</v>
      </c>
      <c r="EA27" s="34">
        <v>87455.07</v>
      </c>
      <c r="EB27" s="34"/>
      <c r="EC27" s="34"/>
      <c r="ED27" s="34"/>
      <c r="EE27" s="34"/>
      <c r="EF27" s="34">
        <v>0</v>
      </c>
      <c r="EG27" s="34">
        <v>0</v>
      </c>
      <c r="EH27" s="34">
        <v>0</v>
      </c>
      <c r="EI27" s="34">
        <v>35500</v>
      </c>
      <c r="EJ27" s="34">
        <v>35500</v>
      </c>
      <c r="EK27" s="34">
        <v>0</v>
      </c>
      <c r="EL27" s="34">
        <v>51.39</v>
      </c>
      <c r="EM27" s="34">
        <v>0</v>
      </c>
      <c r="EN27" s="34">
        <v>0</v>
      </c>
      <c r="EO27" s="34">
        <v>125084.38</v>
      </c>
      <c r="EP27" s="34">
        <v>63852.960000000006</v>
      </c>
      <c r="EQ27" s="34"/>
      <c r="ER27" s="34">
        <v>0</v>
      </c>
      <c r="ES27" s="34">
        <v>0</v>
      </c>
      <c r="ET27" s="34">
        <v>304744.27</v>
      </c>
      <c r="EU27" s="34">
        <v>308.57</v>
      </c>
      <c r="EV27" s="34">
        <v>305052.83999999997</v>
      </c>
      <c r="EW27" s="34">
        <v>375.88</v>
      </c>
      <c r="EX27" s="34">
        <v>494366.06</v>
      </c>
      <c r="EY27" s="34">
        <v>494366.06</v>
      </c>
      <c r="EZ27" s="34">
        <v>0</v>
      </c>
      <c r="FA27" s="34"/>
      <c r="FB27" s="34">
        <v>494366.06</v>
      </c>
      <c r="FC27" s="34">
        <v>494366.05999999994</v>
      </c>
      <c r="FD27" s="34">
        <f t="shared" si="0"/>
        <v>0</v>
      </c>
      <c r="FE27" s="34">
        <f t="shared" si="0"/>
        <v>0</v>
      </c>
      <c r="FF27" s="38"/>
      <c r="FG27" s="34">
        <f t="shared" si="1"/>
        <v>494366.06</v>
      </c>
      <c r="FH27" s="34">
        <f t="shared" si="1"/>
        <v>494366.06</v>
      </c>
      <c r="FI27" s="38"/>
      <c r="FJ27" s="38"/>
      <c r="FK27" s="38"/>
      <c r="FL27" s="34">
        <f t="shared" si="2"/>
        <v>494366.06</v>
      </c>
      <c r="FM27" s="39">
        <v>2895432.27</v>
      </c>
      <c r="FN27" s="34">
        <f t="shared" si="3"/>
        <v>2401066.21</v>
      </c>
      <c r="FO27" s="40" t="str">
        <f t="shared" si="4"/>
        <v>NO REBASA</v>
      </c>
    </row>
    <row r="28" spans="1:171" x14ac:dyDescent="0.25">
      <c r="A28" s="1" t="s">
        <v>170</v>
      </c>
      <c r="B28" s="1" t="s">
        <v>54</v>
      </c>
      <c r="C28" s="1" t="s">
        <v>97</v>
      </c>
      <c r="D28" s="1" t="s">
        <v>263</v>
      </c>
      <c r="E28" s="1" t="s">
        <v>262</v>
      </c>
      <c r="F28" s="1" t="s">
        <v>125</v>
      </c>
      <c r="G28" s="1" t="s">
        <v>102</v>
      </c>
      <c r="H28" s="1" t="s">
        <v>159</v>
      </c>
      <c r="I28" s="3"/>
      <c r="J28" s="3"/>
      <c r="K28" s="3"/>
      <c r="L28" s="3">
        <v>0</v>
      </c>
      <c r="M28" s="3">
        <v>38927.870000000003</v>
      </c>
      <c r="N28" s="3">
        <v>38927.870000000003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/>
      <c r="V28" s="3"/>
      <c r="W28" s="3"/>
      <c r="X28" s="3"/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160.04</v>
      </c>
      <c r="AI28" s="34">
        <v>0</v>
      </c>
      <c r="AJ28" s="34"/>
      <c r="AK28" s="34">
        <v>0</v>
      </c>
      <c r="AL28" s="34">
        <v>0</v>
      </c>
      <c r="AM28" s="34">
        <v>38767.83</v>
      </c>
      <c r="AN28" s="34">
        <v>0</v>
      </c>
      <c r="AO28" s="34">
        <v>38767.83</v>
      </c>
      <c r="AP28" s="34">
        <v>0</v>
      </c>
      <c r="AQ28" s="34">
        <v>38927.870000000003</v>
      </c>
      <c r="AR28" s="34">
        <v>38927.870000000003</v>
      </c>
      <c r="AS28" s="34">
        <v>0</v>
      </c>
      <c r="AT28" s="3"/>
      <c r="AU28" s="3"/>
      <c r="AV28" s="3"/>
      <c r="AW28" s="34">
        <v>0</v>
      </c>
      <c r="AX28" s="34">
        <v>3463.16</v>
      </c>
      <c r="AY28" s="34">
        <v>3463.16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"/>
      <c r="BG28" s="3"/>
      <c r="BH28" s="3"/>
      <c r="BI28" s="3"/>
      <c r="BJ28" s="34">
        <v>0</v>
      </c>
      <c r="BK28" s="34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208.61</v>
      </c>
      <c r="BT28" s="34">
        <v>0</v>
      </c>
      <c r="BU28" s="34"/>
      <c r="BV28" s="34">
        <v>0</v>
      </c>
      <c r="BW28" s="34">
        <v>0</v>
      </c>
      <c r="BX28" s="34">
        <v>3254.55</v>
      </c>
      <c r="BY28" s="34">
        <v>0</v>
      </c>
      <c r="BZ28" s="34">
        <v>3254.55</v>
      </c>
      <c r="CA28" s="34">
        <v>0</v>
      </c>
      <c r="CB28" s="34">
        <v>3463.16</v>
      </c>
      <c r="CC28" s="34">
        <v>3463.16</v>
      </c>
      <c r="CD28" s="34">
        <v>0</v>
      </c>
      <c r="CE28" s="3"/>
      <c r="CF28" s="3"/>
      <c r="CG28" s="3"/>
      <c r="CH28" s="34">
        <v>0</v>
      </c>
      <c r="CI28" s="34">
        <v>54430.65</v>
      </c>
      <c r="CJ28" s="34">
        <v>54430.65</v>
      </c>
      <c r="CK28" s="34">
        <v>0</v>
      </c>
      <c r="CL28" s="34">
        <v>0</v>
      </c>
      <c r="CM28" s="34">
        <v>0</v>
      </c>
      <c r="CN28" s="34">
        <v>0</v>
      </c>
      <c r="CO28" s="34">
        <v>11041.24</v>
      </c>
      <c r="CP28" s="34">
        <v>11041.24</v>
      </c>
      <c r="CQ28" s="3"/>
      <c r="CR28" s="3"/>
      <c r="CS28" s="3"/>
      <c r="CT28" s="3"/>
      <c r="CU28" s="34">
        <v>0</v>
      </c>
      <c r="CV28" s="34">
        <v>0</v>
      </c>
      <c r="CW28" s="34">
        <v>0</v>
      </c>
      <c r="CX28" s="34">
        <v>0</v>
      </c>
      <c r="CY28" s="34">
        <v>0</v>
      </c>
      <c r="CZ28" s="34">
        <v>0</v>
      </c>
      <c r="DA28" s="34">
        <v>120.65</v>
      </c>
      <c r="DB28" s="34">
        <v>0</v>
      </c>
      <c r="DC28" s="34">
        <v>0</v>
      </c>
      <c r="DD28" s="34">
        <v>28268.69</v>
      </c>
      <c r="DE28" s="34">
        <v>-6987.46</v>
      </c>
      <c r="DF28" s="34"/>
      <c r="DG28" s="34">
        <v>0</v>
      </c>
      <c r="DH28" s="34">
        <v>0</v>
      </c>
      <c r="DI28" s="34">
        <v>44100.74</v>
      </c>
      <c r="DJ28" s="34">
        <v>94.93</v>
      </c>
      <c r="DK28" s="34">
        <v>44195.67</v>
      </c>
      <c r="DL28" s="34">
        <v>115.64</v>
      </c>
      <c r="DM28" s="34">
        <v>65592.539999999994</v>
      </c>
      <c r="DN28" s="34">
        <v>65592.539999999994</v>
      </c>
      <c r="DO28" s="34">
        <v>0</v>
      </c>
      <c r="DP28" s="34"/>
      <c r="DQ28" s="34"/>
      <c r="DR28" s="34"/>
      <c r="DS28" s="34">
        <v>0</v>
      </c>
      <c r="DT28" s="34">
        <v>96821.68</v>
      </c>
      <c r="DU28" s="34">
        <v>96821.68</v>
      </c>
      <c r="DV28" s="34">
        <v>0</v>
      </c>
      <c r="DW28" s="34">
        <v>0</v>
      </c>
      <c r="DX28" s="34">
        <v>0</v>
      </c>
      <c r="DY28" s="34">
        <v>0</v>
      </c>
      <c r="DZ28" s="34">
        <v>11041.24</v>
      </c>
      <c r="EA28" s="34">
        <v>11041.24</v>
      </c>
      <c r="EB28" s="34"/>
      <c r="EC28" s="34"/>
      <c r="ED28" s="34"/>
      <c r="EE28" s="34"/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120.65</v>
      </c>
      <c r="EM28" s="34">
        <v>0</v>
      </c>
      <c r="EN28" s="34">
        <v>0</v>
      </c>
      <c r="EO28" s="34">
        <v>28637.34</v>
      </c>
      <c r="EP28" s="34">
        <v>-6987.46</v>
      </c>
      <c r="EQ28" s="34"/>
      <c r="ER28" s="34">
        <v>0</v>
      </c>
      <c r="ES28" s="34">
        <v>0</v>
      </c>
      <c r="ET28" s="34">
        <v>86123.12</v>
      </c>
      <c r="EU28" s="34">
        <v>94.93</v>
      </c>
      <c r="EV28" s="34">
        <v>86218.05</v>
      </c>
      <c r="EW28" s="34">
        <v>115.64</v>
      </c>
      <c r="EX28" s="34">
        <v>107983.56999999999</v>
      </c>
      <c r="EY28" s="34">
        <v>107983.56999999999</v>
      </c>
      <c r="EZ28" s="34">
        <v>0</v>
      </c>
      <c r="FA28" s="34"/>
      <c r="FB28" s="34">
        <v>123847.60000000002</v>
      </c>
      <c r="FC28" s="34">
        <v>123847.60000000003</v>
      </c>
      <c r="FD28" s="34">
        <f t="shared" si="0"/>
        <v>15864.030000000028</v>
      </c>
      <c r="FE28" s="34">
        <f t="shared" si="0"/>
        <v>15864.030000000042</v>
      </c>
      <c r="FF28" s="38"/>
      <c r="FG28" s="34">
        <f t="shared" si="1"/>
        <v>123847.60000000002</v>
      </c>
      <c r="FH28" s="34">
        <f t="shared" si="1"/>
        <v>123847.60000000003</v>
      </c>
      <c r="FI28" s="38"/>
      <c r="FJ28" s="38"/>
      <c r="FK28" s="38"/>
      <c r="FL28" s="34">
        <f t="shared" si="2"/>
        <v>123847.60000000003</v>
      </c>
      <c r="FM28" s="39">
        <v>890767.24</v>
      </c>
      <c r="FN28" s="34">
        <f t="shared" si="3"/>
        <v>766919.6399999999</v>
      </c>
      <c r="FO28" s="40" t="str">
        <f t="shared" si="4"/>
        <v>NO REBASA</v>
      </c>
    </row>
    <row r="29" spans="1:171" x14ac:dyDescent="0.25">
      <c r="A29" s="1" t="s">
        <v>170</v>
      </c>
      <c r="B29" s="1" t="s">
        <v>54</v>
      </c>
      <c r="C29" s="1" t="s">
        <v>98</v>
      </c>
      <c r="D29" s="1" t="s">
        <v>261</v>
      </c>
      <c r="E29" s="1" t="s">
        <v>260</v>
      </c>
      <c r="F29" s="1" t="s">
        <v>259</v>
      </c>
      <c r="G29" s="1" t="s">
        <v>141</v>
      </c>
      <c r="H29" s="1" t="s">
        <v>84</v>
      </c>
      <c r="I29" s="3"/>
      <c r="J29" s="3"/>
      <c r="K29" s="3"/>
      <c r="L29" s="3">
        <v>0</v>
      </c>
      <c r="M29" s="3">
        <v>50496.08</v>
      </c>
      <c r="N29" s="3">
        <v>50496.08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/>
      <c r="V29" s="3"/>
      <c r="W29" s="3"/>
      <c r="X29" s="3"/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168.02</v>
      </c>
      <c r="AI29" s="34">
        <v>0</v>
      </c>
      <c r="AJ29" s="34"/>
      <c r="AK29" s="34">
        <v>0</v>
      </c>
      <c r="AL29" s="34">
        <v>0</v>
      </c>
      <c r="AM29" s="34">
        <v>50328.06</v>
      </c>
      <c r="AN29" s="34">
        <v>0</v>
      </c>
      <c r="AO29" s="34">
        <v>50328.06</v>
      </c>
      <c r="AP29" s="34">
        <v>0</v>
      </c>
      <c r="AQ29" s="34">
        <v>50496.08</v>
      </c>
      <c r="AR29" s="34">
        <v>50496.08</v>
      </c>
      <c r="AS29" s="34">
        <v>0</v>
      </c>
      <c r="AT29" s="3"/>
      <c r="AU29" s="3"/>
      <c r="AV29" s="3"/>
      <c r="AW29" s="34">
        <v>0</v>
      </c>
      <c r="AX29" s="34">
        <v>3395.93</v>
      </c>
      <c r="AY29" s="34">
        <v>3395.93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"/>
      <c r="BG29" s="3"/>
      <c r="BH29" s="3"/>
      <c r="BI29" s="3"/>
      <c r="BJ29" s="34">
        <v>0</v>
      </c>
      <c r="BK29" s="34">
        <v>0</v>
      </c>
      <c r="BL29" s="34">
        <v>0</v>
      </c>
      <c r="BM29" s="34">
        <v>0</v>
      </c>
      <c r="BN29" s="34">
        <v>0</v>
      </c>
      <c r="BO29" s="34">
        <v>0</v>
      </c>
      <c r="BP29" s="34">
        <v>0</v>
      </c>
      <c r="BQ29" s="34">
        <v>0</v>
      </c>
      <c r="BR29" s="34">
        <v>0</v>
      </c>
      <c r="BS29" s="34">
        <v>219.03</v>
      </c>
      <c r="BT29" s="34">
        <v>0</v>
      </c>
      <c r="BU29" s="34"/>
      <c r="BV29" s="34">
        <v>0</v>
      </c>
      <c r="BW29" s="34">
        <v>0</v>
      </c>
      <c r="BX29" s="34">
        <v>3176.9</v>
      </c>
      <c r="BY29" s="34">
        <v>0</v>
      </c>
      <c r="BZ29" s="34">
        <v>3176.9</v>
      </c>
      <c r="CA29" s="34">
        <v>0</v>
      </c>
      <c r="CB29" s="34">
        <v>3395.93</v>
      </c>
      <c r="CC29" s="34">
        <v>3395.93</v>
      </c>
      <c r="CD29" s="34">
        <v>0</v>
      </c>
      <c r="CE29" s="3"/>
      <c r="CF29" s="3"/>
      <c r="CG29" s="3"/>
      <c r="CH29" s="34">
        <v>0</v>
      </c>
      <c r="CI29" s="34">
        <v>76069.289999999994</v>
      </c>
      <c r="CJ29" s="34">
        <v>76069.289999999994</v>
      </c>
      <c r="CK29" s="34">
        <v>0</v>
      </c>
      <c r="CL29" s="34">
        <v>0</v>
      </c>
      <c r="CM29" s="34">
        <v>0</v>
      </c>
      <c r="CN29" s="34">
        <v>0</v>
      </c>
      <c r="CO29" s="34">
        <v>13763.39</v>
      </c>
      <c r="CP29" s="34">
        <v>13763.39</v>
      </c>
      <c r="CQ29" s="3"/>
      <c r="CR29" s="3"/>
      <c r="CS29" s="3"/>
      <c r="CT29" s="3"/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4">
        <v>0</v>
      </c>
      <c r="DA29" s="34">
        <v>16.600000000000001</v>
      </c>
      <c r="DB29" s="34">
        <v>0</v>
      </c>
      <c r="DC29" s="34">
        <v>0</v>
      </c>
      <c r="DD29" s="34">
        <v>15883.36</v>
      </c>
      <c r="DE29" s="34">
        <v>8586.2099999999991</v>
      </c>
      <c r="DF29" s="34"/>
      <c r="DG29" s="34">
        <v>0</v>
      </c>
      <c r="DH29" s="34">
        <v>0</v>
      </c>
      <c r="DI29" s="34">
        <v>65158.65</v>
      </c>
      <c r="DJ29" s="34">
        <v>99.66</v>
      </c>
      <c r="DK29" s="34">
        <v>65258.31</v>
      </c>
      <c r="DL29" s="34">
        <v>121.4</v>
      </c>
      <c r="DM29" s="34">
        <v>89849.279999999999</v>
      </c>
      <c r="DN29" s="34">
        <v>89849.279999999999</v>
      </c>
      <c r="DO29" s="34">
        <v>0</v>
      </c>
      <c r="DP29" s="34"/>
      <c r="DQ29" s="34"/>
      <c r="DR29" s="34"/>
      <c r="DS29" s="34">
        <v>0</v>
      </c>
      <c r="DT29" s="34">
        <v>129961.29999999999</v>
      </c>
      <c r="DU29" s="34">
        <v>129961.29999999999</v>
      </c>
      <c r="DV29" s="34">
        <v>0</v>
      </c>
      <c r="DW29" s="34">
        <v>0</v>
      </c>
      <c r="DX29" s="34">
        <v>0</v>
      </c>
      <c r="DY29" s="34">
        <v>0</v>
      </c>
      <c r="DZ29" s="34">
        <v>13763.39</v>
      </c>
      <c r="EA29" s="34">
        <v>13763.39</v>
      </c>
      <c r="EB29" s="34"/>
      <c r="EC29" s="34"/>
      <c r="ED29" s="34"/>
      <c r="EE29" s="34"/>
      <c r="EF29" s="34">
        <v>0</v>
      </c>
      <c r="EG29" s="34">
        <v>0</v>
      </c>
      <c r="EH29" s="34">
        <v>0</v>
      </c>
      <c r="EI29" s="34">
        <v>0</v>
      </c>
      <c r="EJ29" s="34">
        <v>0</v>
      </c>
      <c r="EK29" s="34">
        <v>0</v>
      </c>
      <c r="EL29" s="34">
        <v>16.600000000000001</v>
      </c>
      <c r="EM29" s="34">
        <v>0</v>
      </c>
      <c r="EN29" s="34">
        <v>0</v>
      </c>
      <c r="EO29" s="34">
        <v>16270.41</v>
      </c>
      <c r="EP29" s="34">
        <v>8586.2099999999991</v>
      </c>
      <c r="EQ29" s="34"/>
      <c r="ER29" s="34">
        <v>0</v>
      </c>
      <c r="ES29" s="34">
        <v>0</v>
      </c>
      <c r="ET29" s="34">
        <v>118663.61</v>
      </c>
      <c r="EU29" s="34">
        <v>99.66</v>
      </c>
      <c r="EV29" s="34">
        <v>118763.26999999999</v>
      </c>
      <c r="EW29" s="34">
        <v>121.4</v>
      </c>
      <c r="EX29" s="34">
        <v>143741.29</v>
      </c>
      <c r="EY29" s="34">
        <v>143741.29</v>
      </c>
      <c r="EZ29" s="34">
        <v>0</v>
      </c>
      <c r="FA29" s="34"/>
      <c r="FB29" s="34">
        <v>143741.29</v>
      </c>
      <c r="FC29" s="34">
        <v>143741.29</v>
      </c>
      <c r="FD29" s="34">
        <f t="shared" si="0"/>
        <v>0</v>
      </c>
      <c r="FE29" s="34">
        <f t="shared" si="0"/>
        <v>0</v>
      </c>
      <c r="FF29" s="38"/>
      <c r="FG29" s="34">
        <f t="shared" si="1"/>
        <v>143741.29</v>
      </c>
      <c r="FH29" s="34">
        <f t="shared" si="1"/>
        <v>143741.29</v>
      </c>
      <c r="FI29" s="38"/>
      <c r="FJ29" s="38"/>
      <c r="FK29" s="38"/>
      <c r="FL29" s="34">
        <f t="shared" si="2"/>
        <v>143741.29</v>
      </c>
      <c r="FM29" s="39">
        <v>935173.17</v>
      </c>
      <c r="FN29" s="34">
        <f t="shared" si="3"/>
        <v>791431.88</v>
      </c>
      <c r="FO29" s="40" t="str">
        <f t="shared" si="4"/>
        <v>NO REBASA</v>
      </c>
    </row>
    <row r="30" spans="1:171" x14ac:dyDescent="0.25">
      <c r="A30" s="1" t="s">
        <v>170</v>
      </c>
      <c r="B30" s="1" t="s">
        <v>54</v>
      </c>
      <c r="C30" s="1" t="s">
        <v>99</v>
      </c>
      <c r="D30" s="1" t="s">
        <v>258</v>
      </c>
      <c r="E30" s="1" t="s">
        <v>257</v>
      </c>
      <c r="F30" s="1" t="s">
        <v>103</v>
      </c>
      <c r="G30" s="1" t="s">
        <v>70</v>
      </c>
      <c r="H30" s="1" t="s">
        <v>256</v>
      </c>
      <c r="I30" s="3"/>
      <c r="J30" s="3"/>
      <c r="K30" s="3"/>
      <c r="L30" s="3">
        <v>0</v>
      </c>
      <c r="M30" s="3">
        <v>45480.61</v>
      </c>
      <c r="N30" s="3">
        <v>45480.61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/>
      <c r="V30" s="3"/>
      <c r="W30" s="3"/>
      <c r="X30" s="3"/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135.72</v>
      </c>
      <c r="AI30" s="34">
        <v>0</v>
      </c>
      <c r="AJ30" s="34"/>
      <c r="AK30" s="34">
        <v>0</v>
      </c>
      <c r="AL30" s="34">
        <v>0</v>
      </c>
      <c r="AM30" s="34">
        <v>45344.89</v>
      </c>
      <c r="AN30" s="34">
        <v>0</v>
      </c>
      <c r="AO30" s="34">
        <v>45344.89</v>
      </c>
      <c r="AP30" s="34">
        <v>0</v>
      </c>
      <c r="AQ30" s="34">
        <v>45480.61</v>
      </c>
      <c r="AR30" s="34">
        <v>45480.61</v>
      </c>
      <c r="AS30" s="34">
        <v>0</v>
      </c>
      <c r="AT30" s="3"/>
      <c r="AU30" s="3"/>
      <c r="AV30" s="3"/>
      <c r="AW30" s="34">
        <v>0</v>
      </c>
      <c r="AX30" s="34">
        <v>2743.04</v>
      </c>
      <c r="AY30" s="34">
        <v>2743.04</v>
      </c>
      <c r="AZ30" s="34">
        <v>0</v>
      </c>
      <c r="BA30" s="34">
        <v>0</v>
      </c>
      <c r="BB30" s="34">
        <v>0</v>
      </c>
      <c r="BC30" s="34">
        <v>0</v>
      </c>
      <c r="BD30" s="34">
        <v>22550.6</v>
      </c>
      <c r="BE30" s="34">
        <v>22550.6</v>
      </c>
      <c r="BF30" s="3"/>
      <c r="BG30" s="3"/>
      <c r="BH30" s="3"/>
      <c r="BI30" s="3"/>
      <c r="BJ30" s="34">
        <v>0</v>
      </c>
      <c r="BK30" s="34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176.92</v>
      </c>
      <c r="BT30" s="34">
        <v>22550.6</v>
      </c>
      <c r="BU30" s="34"/>
      <c r="BV30" s="34">
        <v>0</v>
      </c>
      <c r="BW30" s="34">
        <v>0</v>
      </c>
      <c r="BX30" s="34">
        <v>2566.12</v>
      </c>
      <c r="BY30" s="34">
        <v>0</v>
      </c>
      <c r="BZ30" s="34">
        <v>2566.12</v>
      </c>
      <c r="CA30" s="34">
        <v>0</v>
      </c>
      <c r="CB30" s="34">
        <v>25293.64</v>
      </c>
      <c r="CC30" s="34">
        <v>25293.64</v>
      </c>
      <c r="CD30" s="34">
        <v>0</v>
      </c>
      <c r="CE30" s="3"/>
      <c r="CF30" s="3"/>
      <c r="CG30" s="3"/>
      <c r="CH30" s="34">
        <v>0</v>
      </c>
      <c r="CI30" s="34">
        <v>77217.62</v>
      </c>
      <c r="CJ30" s="34">
        <v>77217.62</v>
      </c>
      <c r="CK30" s="34">
        <v>0</v>
      </c>
      <c r="CL30" s="34">
        <v>0</v>
      </c>
      <c r="CM30" s="34">
        <v>0</v>
      </c>
      <c r="CN30" s="34">
        <v>0</v>
      </c>
      <c r="CO30" s="34">
        <v>9363.1</v>
      </c>
      <c r="CP30" s="34">
        <v>9363.1</v>
      </c>
      <c r="CQ30" s="3"/>
      <c r="CR30" s="3"/>
      <c r="CS30" s="3"/>
      <c r="CT30" s="3"/>
      <c r="CU30" s="34">
        <v>0</v>
      </c>
      <c r="CV30" s="34">
        <v>0</v>
      </c>
      <c r="CW30" s="34">
        <v>0</v>
      </c>
      <c r="CX30" s="34">
        <v>9605.1</v>
      </c>
      <c r="CY30" s="34">
        <v>9605.1</v>
      </c>
      <c r="CZ30" s="34">
        <v>0</v>
      </c>
      <c r="DA30" s="34">
        <v>13.41</v>
      </c>
      <c r="DB30" s="34">
        <v>0</v>
      </c>
      <c r="DC30" s="34">
        <v>0</v>
      </c>
      <c r="DD30" s="34">
        <v>16292.81</v>
      </c>
      <c r="DE30" s="34">
        <v>6846.72</v>
      </c>
      <c r="DF30" s="34"/>
      <c r="DG30" s="34">
        <v>0</v>
      </c>
      <c r="DH30" s="34">
        <v>0</v>
      </c>
      <c r="DI30" s="34">
        <v>72881.13</v>
      </c>
      <c r="DJ30" s="34">
        <v>80.510000000000005</v>
      </c>
      <c r="DK30" s="34">
        <v>72961.64</v>
      </c>
      <c r="DL30" s="34">
        <v>98.06</v>
      </c>
      <c r="DM30" s="34">
        <v>96199.23</v>
      </c>
      <c r="DN30" s="34">
        <v>96199.23</v>
      </c>
      <c r="DO30" s="34">
        <v>0</v>
      </c>
      <c r="DP30" s="34"/>
      <c r="DQ30" s="34"/>
      <c r="DR30" s="34"/>
      <c r="DS30" s="34">
        <v>0</v>
      </c>
      <c r="DT30" s="34">
        <v>125441.26999999999</v>
      </c>
      <c r="DU30" s="34">
        <v>125441.26999999999</v>
      </c>
      <c r="DV30" s="34">
        <v>0</v>
      </c>
      <c r="DW30" s="34">
        <v>0</v>
      </c>
      <c r="DX30" s="34">
        <v>0</v>
      </c>
      <c r="DY30" s="34">
        <v>0</v>
      </c>
      <c r="DZ30" s="34">
        <v>31913.699999999997</v>
      </c>
      <c r="EA30" s="34">
        <v>31913.699999999997</v>
      </c>
      <c r="EB30" s="34"/>
      <c r="EC30" s="34"/>
      <c r="ED30" s="34"/>
      <c r="EE30" s="34"/>
      <c r="EF30" s="34">
        <v>0</v>
      </c>
      <c r="EG30" s="34">
        <v>0</v>
      </c>
      <c r="EH30" s="34">
        <v>0</v>
      </c>
      <c r="EI30" s="34">
        <v>9605.1</v>
      </c>
      <c r="EJ30" s="34">
        <v>9605.1</v>
      </c>
      <c r="EK30" s="34">
        <v>0</v>
      </c>
      <c r="EL30" s="34">
        <v>13.41</v>
      </c>
      <c r="EM30" s="34">
        <v>0</v>
      </c>
      <c r="EN30" s="34">
        <v>0</v>
      </c>
      <c r="EO30" s="34">
        <v>16605.45</v>
      </c>
      <c r="EP30" s="34">
        <v>29397.32</v>
      </c>
      <c r="EQ30" s="34"/>
      <c r="ER30" s="34">
        <v>0</v>
      </c>
      <c r="ES30" s="34">
        <v>0</v>
      </c>
      <c r="ET30" s="34">
        <v>120792.14000000001</v>
      </c>
      <c r="EU30" s="34">
        <v>80.510000000000005</v>
      </c>
      <c r="EV30" s="34">
        <v>120872.65</v>
      </c>
      <c r="EW30" s="34">
        <v>98.06</v>
      </c>
      <c r="EX30" s="34">
        <v>166973.47999999998</v>
      </c>
      <c r="EY30" s="34">
        <v>166973.47999999998</v>
      </c>
      <c r="EZ30" s="34">
        <v>0</v>
      </c>
      <c r="FA30" s="34"/>
      <c r="FB30" s="34">
        <v>166973.48000000001</v>
      </c>
      <c r="FC30" s="34">
        <v>166973.47999999998</v>
      </c>
      <c r="FD30" s="34">
        <f t="shared" si="0"/>
        <v>0</v>
      </c>
      <c r="FE30" s="34">
        <f t="shared" si="0"/>
        <v>0</v>
      </c>
      <c r="FF30" s="38"/>
      <c r="FG30" s="34">
        <f t="shared" si="1"/>
        <v>166973.47999999998</v>
      </c>
      <c r="FH30" s="34">
        <f t="shared" si="1"/>
        <v>166973.47999999998</v>
      </c>
      <c r="FI30" s="38"/>
      <c r="FJ30" s="38"/>
      <c r="FK30" s="38"/>
      <c r="FL30" s="34">
        <f t="shared" si="2"/>
        <v>166973.47999999998</v>
      </c>
      <c r="FM30" s="39">
        <v>755380.34</v>
      </c>
      <c r="FN30" s="34">
        <f t="shared" si="3"/>
        <v>588406.86</v>
      </c>
      <c r="FO30" s="40" t="str">
        <f t="shared" si="4"/>
        <v>NO REBASA</v>
      </c>
    </row>
    <row r="31" spans="1:171" x14ac:dyDescent="0.25">
      <c r="A31" s="1" t="s">
        <v>170</v>
      </c>
      <c r="B31" s="1" t="s">
        <v>54</v>
      </c>
      <c r="C31" s="1" t="s">
        <v>100</v>
      </c>
      <c r="D31" s="1" t="s">
        <v>255</v>
      </c>
      <c r="E31" s="1" t="s">
        <v>254</v>
      </c>
      <c r="F31" s="1" t="s">
        <v>147</v>
      </c>
      <c r="G31" s="1" t="s">
        <v>130</v>
      </c>
      <c r="H31" s="1" t="s">
        <v>68</v>
      </c>
      <c r="I31" s="3"/>
      <c r="J31" s="3"/>
      <c r="K31" s="3"/>
      <c r="L31" s="3">
        <v>0</v>
      </c>
      <c r="M31" s="3">
        <v>132447.25</v>
      </c>
      <c r="N31" s="3">
        <v>132447.25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/>
      <c r="V31" s="3"/>
      <c r="W31" s="3"/>
      <c r="X31" s="3"/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282.58999999999997</v>
      </c>
      <c r="AI31" s="34">
        <v>70000</v>
      </c>
      <c r="AJ31" s="34"/>
      <c r="AK31" s="34">
        <v>0</v>
      </c>
      <c r="AL31" s="34">
        <v>0</v>
      </c>
      <c r="AM31" s="34">
        <v>62164.66</v>
      </c>
      <c r="AN31" s="34">
        <v>0</v>
      </c>
      <c r="AO31" s="34">
        <v>62164.66</v>
      </c>
      <c r="AP31" s="34">
        <v>0</v>
      </c>
      <c r="AQ31" s="34">
        <v>132447.25</v>
      </c>
      <c r="AR31" s="34">
        <v>132447.25</v>
      </c>
      <c r="AS31" s="34">
        <v>0</v>
      </c>
      <c r="AT31" s="3"/>
      <c r="AU31" s="3"/>
      <c r="AV31" s="3"/>
      <c r="AW31" s="34">
        <v>0</v>
      </c>
      <c r="AX31" s="34">
        <v>5711.55</v>
      </c>
      <c r="AY31" s="34">
        <v>5711.55</v>
      </c>
      <c r="AZ31" s="34">
        <v>0</v>
      </c>
      <c r="BA31" s="34">
        <v>0</v>
      </c>
      <c r="BB31" s="34">
        <v>0</v>
      </c>
      <c r="BC31" s="34">
        <v>0</v>
      </c>
      <c r="BD31" s="34">
        <v>28074.47</v>
      </c>
      <c r="BE31" s="34">
        <v>28074.47</v>
      </c>
      <c r="BF31" s="3"/>
      <c r="BG31" s="3"/>
      <c r="BH31" s="3"/>
      <c r="BI31" s="3"/>
      <c r="BJ31" s="34">
        <v>0</v>
      </c>
      <c r="BK31" s="34">
        <v>0</v>
      </c>
      <c r="BL31" s="34">
        <v>0</v>
      </c>
      <c r="BM31" s="34">
        <v>0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368.37</v>
      </c>
      <c r="BT31" s="34">
        <v>28074.48</v>
      </c>
      <c r="BU31" s="34"/>
      <c r="BV31" s="34">
        <v>0</v>
      </c>
      <c r="BW31" s="34">
        <v>0</v>
      </c>
      <c r="BX31" s="34">
        <v>5343.17</v>
      </c>
      <c r="BY31" s="34">
        <v>0</v>
      </c>
      <c r="BZ31" s="34">
        <v>5343.17</v>
      </c>
      <c r="CA31" s="34">
        <v>0</v>
      </c>
      <c r="CB31" s="34">
        <v>33786.019999999997</v>
      </c>
      <c r="CC31" s="34">
        <v>33786.019999999997</v>
      </c>
      <c r="CD31" s="34">
        <v>0</v>
      </c>
      <c r="CE31" s="3"/>
      <c r="CF31" s="3"/>
      <c r="CG31" s="3"/>
      <c r="CH31" s="34">
        <v>0</v>
      </c>
      <c r="CI31" s="34">
        <v>143177.89000000001</v>
      </c>
      <c r="CJ31" s="34">
        <v>143177.89000000001</v>
      </c>
      <c r="CK31" s="34">
        <v>0</v>
      </c>
      <c r="CL31" s="34">
        <v>0</v>
      </c>
      <c r="CM31" s="34">
        <v>0</v>
      </c>
      <c r="CN31" s="34">
        <v>0</v>
      </c>
      <c r="CO31" s="34">
        <v>19495.86</v>
      </c>
      <c r="CP31" s="34">
        <v>19495.86</v>
      </c>
      <c r="CQ31" s="3"/>
      <c r="CR31" s="3"/>
      <c r="CS31" s="3"/>
      <c r="CT31" s="3"/>
      <c r="CU31" s="34">
        <v>0</v>
      </c>
      <c r="CV31" s="34">
        <v>0</v>
      </c>
      <c r="CW31" s="34">
        <v>0</v>
      </c>
      <c r="CX31" s="34">
        <v>9000</v>
      </c>
      <c r="CY31" s="34">
        <v>9000</v>
      </c>
      <c r="CZ31" s="34">
        <v>0</v>
      </c>
      <c r="DA31" s="34">
        <v>27.92</v>
      </c>
      <c r="DB31" s="34">
        <v>0</v>
      </c>
      <c r="DC31" s="34">
        <v>0</v>
      </c>
      <c r="DD31" s="34">
        <v>43313.87</v>
      </c>
      <c r="DE31" s="34">
        <v>14256.25</v>
      </c>
      <c r="DF31" s="34"/>
      <c r="DG31" s="34">
        <v>0</v>
      </c>
      <c r="DH31" s="34">
        <v>0</v>
      </c>
      <c r="DI31" s="34">
        <v>113759.74</v>
      </c>
      <c r="DJ31" s="34">
        <v>167.62</v>
      </c>
      <c r="DK31" s="34">
        <v>113927.36</v>
      </c>
      <c r="DL31" s="34">
        <v>204.19</v>
      </c>
      <c r="DM31" s="34">
        <v>171701.67</v>
      </c>
      <c r="DN31" s="34">
        <v>171701.67</v>
      </c>
      <c r="DO31" s="34">
        <v>0</v>
      </c>
      <c r="DP31" s="34"/>
      <c r="DQ31" s="34"/>
      <c r="DR31" s="34"/>
      <c r="DS31" s="34">
        <v>0</v>
      </c>
      <c r="DT31" s="34">
        <v>281336.69</v>
      </c>
      <c r="DU31" s="34">
        <v>281336.69</v>
      </c>
      <c r="DV31" s="34">
        <v>0</v>
      </c>
      <c r="DW31" s="34">
        <v>0</v>
      </c>
      <c r="DX31" s="34">
        <v>0</v>
      </c>
      <c r="DY31" s="34">
        <v>0</v>
      </c>
      <c r="DZ31" s="34">
        <v>47570.33</v>
      </c>
      <c r="EA31" s="34">
        <v>47570.33</v>
      </c>
      <c r="EB31" s="34"/>
      <c r="EC31" s="34"/>
      <c r="ED31" s="34"/>
      <c r="EE31" s="34"/>
      <c r="EF31" s="34">
        <v>0</v>
      </c>
      <c r="EG31" s="34">
        <v>0</v>
      </c>
      <c r="EH31" s="34">
        <v>0</v>
      </c>
      <c r="EI31" s="34">
        <v>9000</v>
      </c>
      <c r="EJ31" s="34">
        <v>9000</v>
      </c>
      <c r="EK31" s="34">
        <v>0</v>
      </c>
      <c r="EL31" s="34">
        <v>27.92</v>
      </c>
      <c r="EM31" s="34">
        <v>0</v>
      </c>
      <c r="EN31" s="34">
        <v>0</v>
      </c>
      <c r="EO31" s="34">
        <v>43964.83</v>
      </c>
      <c r="EP31" s="34">
        <v>112330.73</v>
      </c>
      <c r="EQ31" s="34"/>
      <c r="ER31" s="34">
        <v>0</v>
      </c>
      <c r="ES31" s="34">
        <v>0</v>
      </c>
      <c r="ET31" s="34">
        <v>181267.57</v>
      </c>
      <c r="EU31" s="34">
        <v>167.62</v>
      </c>
      <c r="EV31" s="34">
        <v>181435.19</v>
      </c>
      <c r="EW31" s="34">
        <v>204.19</v>
      </c>
      <c r="EX31" s="34">
        <v>337934.94</v>
      </c>
      <c r="EY31" s="34">
        <v>337934.94</v>
      </c>
      <c r="EZ31" s="34">
        <v>0</v>
      </c>
      <c r="FA31" s="34"/>
      <c r="FB31" s="34">
        <v>337934.94</v>
      </c>
      <c r="FC31" s="34">
        <v>337934.93999999994</v>
      </c>
      <c r="FD31" s="34">
        <f t="shared" si="0"/>
        <v>0</v>
      </c>
      <c r="FE31" s="34">
        <f t="shared" si="0"/>
        <v>0</v>
      </c>
      <c r="FF31" s="38"/>
      <c r="FG31" s="34">
        <f t="shared" si="1"/>
        <v>337934.94</v>
      </c>
      <c r="FH31" s="34">
        <f t="shared" si="1"/>
        <v>337934.94</v>
      </c>
      <c r="FI31" s="38"/>
      <c r="FJ31" s="38"/>
      <c r="FK31" s="38"/>
      <c r="FL31" s="34">
        <f t="shared" si="2"/>
        <v>337934.94</v>
      </c>
      <c r="FM31" s="39">
        <v>1572856.52</v>
      </c>
      <c r="FN31" s="34">
        <f t="shared" si="3"/>
        <v>1234921.58</v>
      </c>
      <c r="FO31" s="40" t="str">
        <f t="shared" si="4"/>
        <v>NO REBASA</v>
      </c>
    </row>
    <row r="32" spans="1:171" x14ac:dyDescent="0.25">
      <c r="A32" s="1" t="s">
        <v>170</v>
      </c>
      <c r="B32" s="1" t="s">
        <v>54</v>
      </c>
      <c r="C32" s="1" t="s">
        <v>64</v>
      </c>
      <c r="D32" s="1" t="s">
        <v>253</v>
      </c>
      <c r="E32" s="1" t="s">
        <v>252</v>
      </c>
      <c r="F32" s="1" t="s">
        <v>251</v>
      </c>
      <c r="G32" s="1" t="s">
        <v>250</v>
      </c>
      <c r="H32" s="1" t="s">
        <v>161</v>
      </c>
      <c r="I32" s="3"/>
      <c r="J32" s="3"/>
      <c r="K32" s="3"/>
      <c r="L32" s="3">
        <v>0</v>
      </c>
      <c r="M32" s="3">
        <v>43757.2</v>
      </c>
      <c r="N32" s="3">
        <v>43757.2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/>
      <c r="V32" s="3"/>
      <c r="W32" s="3"/>
      <c r="X32" s="3"/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182.09</v>
      </c>
      <c r="AI32" s="34">
        <v>0</v>
      </c>
      <c r="AJ32" s="34"/>
      <c r="AK32" s="34">
        <v>0</v>
      </c>
      <c r="AL32" s="34">
        <v>0</v>
      </c>
      <c r="AM32" s="34">
        <v>43575.11</v>
      </c>
      <c r="AN32" s="34">
        <v>0</v>
      </c>
      <c r="AO32" s="34">
        <v>43575.11</v>
      </c>
      <c r="AP32" s="34">
        <v>0</v>
      </c>
      <c r="AQ32" s="34">
        <v>43757.2</v>
      </c>
      <c r="AR32" s="34">
        <v>43757.2</v>
      </c>
      <c r="AS32" s="34">
        <v>0</v>
      </c>
      <c r="AT32" s="3"/>
      <c r="AU32" s="3"/>
      <c r="AV32" s="3"/>
      <c r="AW32" s="34">
        <v>0</v>
      </c>
      <c r="AX32" s="34">
        <v>26155.16</v>
      </c>
      <c r="AY32" s="34">
        <v>26155.16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"/>
      <c r="BG32" s="3"/>
      <c r="BH32" s="3"/>
      <c r="BI32" s="3"/>
      <c r="BJ32" s="34">
        <v>0</v>
      </c>
      <c r="BK32" s="34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237.34</v>
      </c>
      <c r="BT32" s="34">
        <v>0</v>
      </c>
      <c r="BU32" s="34"/>
      <c r="BV32" s="34">
        <v>0</v>
      </c>
      <c r="BW32" s="34">
        <v>0</v>
      </c>
      <c r="BX32" s="34">
        <v>25917.82</v>
      </c>
      <c r="BY32" s="34">
        <v>0</v>
      </c>
      <c r="BZ32" s="34">
        <v>25917.82</v>
      </c>
      <c r="CA32" s="34">
        <v>0</v>
      </c>
      <c r="CB32" s="34">
        <v>26155.16</v>
      </c>
      <c r="CC32" s="34">
        <v>26155.16</v>
      </c>
      <c r="CD32" s="34">
        <v>0</v>
      </c>
      <c r="CE32" s="3"/>
      <c r="CF32" s="3"/>
      <c r="CG32" s="3"/>
      <c r="CH32" s="34">
        <v>0</v>
      </c>
      <c r="CI32" s="34">
        <v>65505.51</v>
      </c>
      <c r="CJ32" s="34">
        <v>65505.51</v>
      </c>
      <c r="CK32" s="34">
        <v>0</v>
      </c>
      <c r="CL32" s="34">
        <v>0</v>
      </c>
      <c r="CM32" s="34">
        <v>0</v>
      </c>
      <c r="CN32" s="34">
        <v>0</v>
      </c>
      <c r="CO32" s="34">
        <v>12561.97</v>
      </c>
      <c r="CP32" s="34">
        <v>12561.97</v>
      </c>
      <c r="CQ32" s="3"/>
      <c r="CR32" s="3"/>
      <c r="CS32" s="3"/>
      <c r="CT32" s="3"/>
      <c r="CU32" s="34">
        <v>0</v>
      </c>
      <c r="CV32" s="34">
        <v>0</v>
      </c>
      <c r="CW32" s="34">
        <v>0</v>
      </c>
      <c r="CX32" s="34">
        <v>0</v>
      </c>
      <c r="CY32" s="34">
        <v>0</v>
      </c>
      <c r="CZ32" s="34">
        <v>0</v>
      </c>
      <c r="DA32" s="34">
        <v>17.989999999999998</v>
      </c>
      <c r="DB32" s="34">
        <v>0</v>
      </c>
      <c r="DC32" s="34">
        <v>0</v>
      </c>
      <c r="DD32" s="34">
        <v>32039.83</v>
      </c>
      <c r="DE32" s="34">
        <v>-7949.9</v>
      </c>
      <c r="DF32" s="34"/>
      <c r="DG32" s="34">
        <v>0</v>
      </c>
      <c r="DH32" s="34">
        <v>0</v>
      </c>
      <c r="DI32" s="34">
        <v>53755.97</v>
      </c>
      <c r="DJ32" s="34">
        <v>108</v>
      </c>
      <c r="DK32" s="34">
        <v>53863.97</v>
      </c>
      <c r="DL32" s="34">
        <v>131.57</v>
      </c>
      <c r="DM32" s="34">
        <v>78085.47</v>
      </c>
      <c r="DN32" s="34">
        <v>78085.47</v>
      </c>
      <c r="DO32" s="34">
        <v>0</v>
      </c>
      <c r="DP32" s="34"/>
      <c r="DQ32" s="34"/>
      <c r="DR32" s="34"/>
      <c r="DS32" s="34">
        <v>0</v>
      </c>
      <c r="DT32" s="34">
        <v>135417.87</v>
      </c>
      <c r="DU32" s="34">
        <v>135417.87</v>
      </c>
      <c r="DV32" s="34">
        <v>0</v>
      </c>
      <c r="DW32" s="34">
        <v>0</v>
      </c>
      <c r="DX32" s="34">
        <v>0</v>
      </c>
      <c r="DY32" s="34">
        <v>0</v>
      </c>
      <c r="DZ32" s="34">
        <v>12561.97</v>
      </c>
      <c r="EA32" s="34">
        <v>12561.97</v>
      </c>
      <c r="EB32" s="34"/>
      <c r="EC32" s="34"/>
      <c r="ED32" s="34"/>
      <c r="EE32" s="34"/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17.989999999999998</v>
      </c>
      <c r="EM32" s="34">
        <v>0</v>
      </c>
      <c r="EN32" s="34">
        <v>0</v>
      </c>
      <c r="EO32" s="34">
        <v>32459.260000000002</v>
      </c>
      <c r="EP32" s="34">
        <v>-7949.9</v>
      </c>
      <c r="EQ32" s="34"/>
      <c r="ER32" s="34">
        <v>0</v>
      </c>
      <c r="ES32" s="34">
        <v>0</v>
      </c>
      <c r="ET32" s="34">
        <v>123248.9</v>
      </c>
      <c r="EU32" s="34">
        <v>108</v>
      </c>
      <c r="EV32" s="34">
        <v>123356.9</v>
      </c>
      <c r="EW32" s="34">
        <v>131.57</v>
      </c>
      <c r="EX32" s="34">
        <v>147997.83000000002</v>
      </c>
      <c r="EY32" s="34">
        <v>147997.83000000002</v>
      </c>
      <c r="EZ32" s="34">
        <v>0</v>
      </c>
      <c r="FA32" s="34"/>
      <c r="FB32" s="34">
        <v>166046.86000000002</v>
      </c>
      <c r="FC32" s="34">
        <v>166046.86000000002</v>
      </c>
      <c r="FD32" s="34">
        <f t="shared" si="0"/>
        <v>18049.03</v>
      </c>
      <c r="FE32" s="34">
        <f t="shared" si="0"/>
        <v>18049.03</v>
      </c>
      <c r="FF32" s="38"/>
      <c r="FG32" s="34">
        <f t="shared" si="1"/>
        <v>166046.86000000002</v>
      </c>
      <c r="FH32" s="34">
        <f t="shared" si="1"/>
        <v>166046.86000000002</v>
      </c>
      <c r="FI32" s="38"/>
      <c r="FJ32" s="38"/>
      <c r="FK32" s="38"/>
      <c r="FL32" s="34">
        <f t="shared" si="2"/>
        <v>166046.86000000002</v>
      </c>
      <c r="FM32" s="39">
        <v>1013457.61</v>
      </c>
      <c r="FN32" s="34">
        <f t="shared" si="3"/>
        <v>847410.75</v>
      </c>
      <c r="FO32" s="40" t="str">
        <f t="shared" si="4"/>
        <v>NO REBASA</v>
      </c>
    </row>
    <row r="33" spans="1:171" x14ac:dyDescent="0.25">
      <c r="A33" s="1" t="s">
        <v>170</v>
      </c>
      <c r="B33" s="1" t="s">
        <v>54</v>
      </c>
      <c r="C33" s="1" t="s">
        <v>65</v>
      </c>
      <c r="D33" s="1" t="s">
        <v>249</v>
      </c>
      <c r="E33" s="1" t="s">
        <v>248</v>
      </c>
      <c r="F33" s="1" t="s">
        <v>247</v>
      </c>
      <c r="G33" s="1" t="s">
        <v>156</v>
      </c>
      <c r="H33" s="1" t="s">
        <v>124</v>
      </c>
      <c r="I33" s="3"/>
      <c r="J33" s="3"/>
      <c r="K33" s="3"/>
      <c r="L33" s="3">
        <v>0</v>
      </c>
      <c r="M33" s="3">
        <v>41379.42</v>
      </c>
      <c r="N33" s="3">
        <v>41379.42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/>
      <c r="V33" s="3"/>
      <c r="W33" s="3"/>
      <c r="X33" s="3"/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171.27</v>
      </c>
      <c r="AI33" s="34">
        <v>0</v>
      </c>
      <c r="AJ33" s="34"/>
      <c r="AK33" s="34">
        <v>0</v>
      </c>
      <c r="AL33" s="34">
        <v>0</v>
      </c>
      <c r="AM33" s="34">
        <v>41208.15</v>
      </c>
      <c r="AN33" s="34">
        <v>0</v>
      </c>
      <c r="AO33" s="34">
        <v>41208.15</v>
      </c>
      <c r="AP33" s="34">
        <v>0</v>
      </c>
      <c r="AQ33" s="34">
        <v>41379.42</v>
      </c>
      <c r="AR33" s="34">
        <v>41379.42</v>
      </c>
      <c r="AS33" s="34">
        <v>0</v>
      </c>
      <c r="AT33" s="3"/>
      <c r="AU33" s="3"/>
      <c r="AV33" s="3"/>
      <c r="AW33" s="34">
        <v>0</v>
      </c>
      <c r="AX33" s="34">
        <v>3690.1</v>
      </c>
      <c r="AY33" s="34">
        <v>3690.1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"/>
      <c r="BG33" s="3"/>
      <c r="BH33" s="3"/>
      <c r="BI33" s="3"/>
      <c r="BJ33" s="34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>
        <v>0</v>
      </c>
      <c r="BS33" s="34">
        <v>223.26</v>
      </c>
      <c r="BT33" s="34">
        <v>0</v>
      </c>
      <c r="BU33" s="34"/>
      <c r="BV33" s="34">
        <v>0</v>
      </c>
      <c r="BW33" s="34">
        <v>0</v>
      </c>
      <c r="BX33" s="34">
        <v>3466.84</v>
      </c>
      <c r="BY33" s="34">
        <v>0</v>
      </c>
      <c r="BZ33" s="34">
        <v>3466.84</v>
      </c>
      <c r="CA33" s="34">
        <v>0</v>
      </c>
      <c r="CB33" s="34">
        <v>3690.1</v>
      </c>
      <c r="CC33" s="34">
        <v>3690.1</v>
      </c>
      <c r="CD33" s="34">
        <v>0</v>
      </c>
      <c r="CE33" s="3"/>
      <c r="CF33" s="3"/>
      <c r="CG33" s="3"/>
      <c r="CH33" s="34">
        <v>0</v>
      </c>
      <c r="CI33" s="34">
        <v>72496.36</v>
      </c>
      <c r="CJ33" s="34">
        <v>72496.36</v>
      </c>
      <c r="CK33" s="34">
        <v>0</v>
      </c>
      <c r="CL33" s="34">
        <v>0</v>
      </c>
      <c r="CM33" s="34">
        <v>0</v>
      </c>
      <c r="CN33" s="34">
        <v>0</v>
      </c>
      <c r="CO33" s="34">
        <v>28792.45</v>
      </c>
      <c r="CP33" s="34">
        <v>28792.45</v>
      </c>
      <c r="CQ33" s="3"/>
      <c r="CR33" s="3"/>
      <c r="CS33" s="3"/>
      <c r="CT33" s="3"/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4">
        <v>0</v>
      </c>
      <c r="DA33" s="34">
        <v>16.920000000000002</v>
      </c>
      <c r="DB33" s="34">
        <v>0</v>
      </c>
      <c r="DC33" s="34">
        <v>0</v>
      </c>
      <c r="DD33" s="34">
        <v>30189.22</v>
      </c>
      <c r="DE33" s="34">
        <v>9499.1299999999992</v>
      </c>
      <c r="DF33" s="34"/>
      <c r="DG33" s="34">
        <v>0</v>
      </c>
      <c r="DH33" s="34">
        <v>0</v>
      </c>
      <c r="DI33" s="34">
        <v>61392.05</v>
      </c>
      <c r="DJ33" s="34">
        <v>101.58</v>
      </c>
      <c r="DK33" s="34">
        <v>61493.63</v>
      </c>
      <c r="DL33" s="34">
        <v>123.75</v>
      </c>
      <c r="DM33" s="34">
        <v>101305.73</v>
      </c>
      <c r="DN33" s="34">
        <v>101305.73</v>
      </c>
      <c r="DO33" s="34">
        <v>0</v>
      </c>
      <c r="DP33" s="34"/>
      <c r="DQ33" s="34"/>
      <c r="DR33" s="34"/>
      <c r="DS33" s="34">
        <v>0</v>
      </c>
      <c r="DT33" s="34">
        <v>117565.88</v>
      </c>
      <c r="DU33" s="34">
        <v>117565.88</v>
      </c>
      <c r="DV33" s="34">
        <v>0</v>
      </c>
      <c r="DW33" s="34">
        <v>0</v>
      </c>
      <c r="DX33" s="34">
        <v>0</v>
      </c>
      <c r="DY33" s="34">
        <v>0</v>
      </c>
      <c r="DZ33" s="34">
        <v>28792.45</v>
      </c>
      <c r="EA33" s="34">
        <v>28792.45</v>
      </c>
      <c r="EB33" s="34"/>
      <c r="EC33" s="34"/>
      <c r="ED33" s="34"/>
      <c r="EE33" s="34"/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0</v>
      </c>
      <c r="EL33" s="34">
        <v>16.920000000000002</v>
      </c>
      <c r="EM33" s="34">
        <v>0</v>
      </c>
      <c r="EN33" s="34">
        <v>0</v>
      </c>
      <c r="EO33" s="34">
        <v>30583.75</v>
      </c>
      <c r="EP33" s="34">
        <v>9499.1299999999992</v>
      </c>
      <c r="EQ33" s="34"/>
      <c r="ER33" s="34">
        <v>0</v>
      </c>
      <c r="ES33" s="34">
        <v>0</v>
      </c>
      <c r="ET33" s="34">
        <v>106067.04000000001</v>
      </c>
      <c r="EU33" s="34">
        <v>101.58</v>
      </c>
      <c r="EV33" s="34">
        <v>106168.62</v>
      </c>
      <c r="EW33" s="34">
        <v>123.75</v>
      </c>
      <c r="EX33" s="34">
        <v>146375.25</v>
      </c>
      <c r="EY33" s="34">
        <v>146375.25</v>
      </c>
      <c r="EZ33" s="34">
        <v>0</v>
      </c>
      <c r="FA33" s="34"/>
      <c r="FB33" s="34">
        <v>146375.25</v>
      </c>
      <c r="FC33" s="34">
        <v>146375.25</v>
      </c>
      <c r="FD33" s="34">
        <f t="shared" si="0"/>
        <v>0</v>
      </c>
      <c r="FE33" s="34">
        <f t="shared" si="0"/>
        <v>0</v>
      </c>
      <c r="FF33" s="38"/>
      <c r="FG33" s="34">
        <f t="shared" si="1"/>
        <v>146375.25</v>
      </c>
      <c r="FH33" s="34">
        <f t="shared" si="1"/>
        <v>146375.25</v>
      </c>
      <c r="FI33" s="38"/>
      <c r="FJ33" s="38"/>
      <c r="FK33" s="38"/>
      <c r="FL33" s="34">
        <f t="shared" si="2"/>
        <v>146375.25</v>
      </c>
      <c r="FM33" s="39">
        <v>953250.87</v>
      </c>
      <c r="FN33" s="34">
        <f t="shared" si="3"/>
        <v>806875.62</v>
      </c>
      <c r="FO33" s="40" t="str">
        <f t="shared" si="4"/>
        <v>NO REBASA</v>
      </c>
    </row>
    <row r="34" spans="1:171" x14ac:dyDescent="0.25">
      <c r="A34" s="1" t="s">
        <v>170</v>
      </c>
      <c r="B34" s="1" t="s">
        <v>54</v>
      </c>
      <c r="C34" s="1" t="s">
        <v>86</v>
      </c>
      <c r="D34" s="1" t="s">
        <v>246</v>
      </c>
      <c r="E34" s="1" t="s">
        <v>245</v>
      </c>
      <c r="F34" s="1" t="s">
        <v>244</v>
      </c>
      <c r="G34" s="1" t="s">
        <v>123</v>
      </c>
      <c r="H34" s="1" t="s">
        <v>120</v>
      </c>
      <c r="I34" s="3"/>
      <c r="J34" s="3"/>
      <c r="K34" s="3"/>
      <c r="L34" s="3">
        <v>0</v>
      </c>
      <c r="M34" s="3">
        <v>32768.28</v>
      </c>
      <c r="N34" s="3">
        <v>32768.28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/>
      <c r="V34" s="3"/>
      <c r="W34" s="3"/>
      <c r="X34" s="3"/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131.9</v>
      </c>
      <c r="AI34" s="34">
        <v>0</v>
      </c>
      <c r="AJ34" s="34"/>
      <c r="AK34" s="34">
        <v>0</v>
      </c>
      <c r="AL34" s="34">
        <v>0</v>
      </c>
      <c r="AM34" s="34">
        <v>32636.38</v>
      </c>
      <c r="AN34" s="34">
        <v>0</v>
      </c>
      <c r="AO34" s="34">
        <v>32636.38</v>
      </c>
      <c r="AP34" s="34">
        <v>0</v>
      </c>
      <c r="AQ34" s="34">
        <v>32768.28</v>
      </c>
      <c r="AR34" s="34">
        <v>32768.28</v>
      </c>
      <c r="AS34" s="34">
        <v>0</v>
      </c>
      <c r="AT34" s="3"/>
      <c r="AU34" s="3"/>
      <c r="AV34" s="3"/>
      <c r="AW34" s="34">
        <v>0</v>
      </c>
      <c r="AX34" s="34">
        <v>2894.37</v>
      </c>
      <c r="AY34" s="34">
        <v>2894.37</v>
      </c>
      <c r="AZ34" s="34">
        <v>0</v>
      </c>
      <c r="BA34" s="34">
        <v>0</v>
      </c>
      <c r="BB34" s="34">
        <v>0</v>
      </c>
      <c r="BC34" s="34">
        <v>0</v>
      </c>
      <c r="BD34" s="34">
        <v>13074.2</v>
      </c>
      <c r="BE34" s="34">
        <v>13074.2</v>
      </c>
      <c r="BF34" s="3"/>
      <c r="BG34" s="3"/>
      <c r="BH34" s="3"/>
      <c r="BI34" s="3"/>
      <c r="BJ34" s="34">
        <v>0</v>
      </c>
      <c r="BK34" s="34">
        <v>0</v>
      </c>
      <c r="BL34" s="34">
        <v>0</v>
      </c>
      <c r="BM34" s="34">
        <v>0</v>
      </c>
      <c r="BN34" s="34">
        <v>0</v>
      </c>
      <c r="BO34" s="34">
        <v>0</v>
      </c>
      <c r="BP34" s="34">
        <v>0</v>
      </c>
      <c r="BQ34" s="34">
        <v>0</v>
      </c>
      <c r="BR34" s="34">
        <v>0</v>
      </c>
      <c r="BS34" s="34">
        <v>171.94</v>
      </c>
      <c r="BT34" s="34">
        <v>13074.2</v>
      </c>
      <c r="BU34" s="34"/>
      <c r="BV34" s="34">
        <v>0</v>
      </c>
      <c r="BW34" s="34">
        <v>0</v>
      </c>
      <c r="BX34" s="34">
        <v>2722.43</v>
      </c>
      <c r="BY34" s="34">
        <v>0</v>
      </c>
      <c r="BZ34" s="34">
        <v>2722.43</v>
      </c>
      <c r="CA34" s="34">
        <v>0</v>
      </c>
      <c r="CB34" s="34">
        <v>15968.57</v>
      </c>
      <c r="CC34" s="34">
        <v>15968.57</v>
      </c>
      <c r="CD34" s="34">
        <v>0</v>
      </c>
      <c r="CE34" s="3"/>
      <c r="CF34" s="3"/>
      <c r="CG34" s="3"/>
      <c r="CH34" s="34">
        <v>0</v>
      </c>
      <c r="CI34" s="34">
        <v>59886.78</v>
      </c>
      <c r="CJ34" s="34">
        <v>59886.78</v>
      </c>
      <c r="CK34" s="34">
        <v>0</v>
      </c>
      <c r="CL34" s="34">
        <v>0</v>
      </c>
      <c r="CM34" s="34">
        <v>0</v>
      </c>
      <c r="CN34" s="34">
        <v>0</v>
      </c>
      <c r="CO34" s="34">
        <v>9099.56</v>
      </c>
      <c r="CP34" s="34">
        <v>9099.56</v>
      </c>
      <c r="CQ34" s="3"/>
      <c r="CR34" s="3"/>
      <c r="CS34" s="3"/>
      <c r="CT34" s="3"/>
      <c r="CU34" s="34">
        <v>0</v>
      </c>
      <c r="CV34" s="34">
        <v>0</v>
      </c>
      <c r="CW34" s="34">
        <v>0</v>
      </c>
      <c r="CX34" s="34">
        <v>0</v>
      </c>
      <c r="CY34" s="34">
        <v>0</v>
      </c>
      <c r="CZ34" s="34">
        <v>0</v>
      </c>
      <c r="DA34" s="34">
        <v>13.03</v>
      </c>
      <c r="DB34" s="34">
        <v>0</v>
      </c>
      <c r="DC34" s="34">
        <v>0</v>
      </c>
      <c r="DD34" s="34">
        <v>24291.66</v>
      </c>
      <c r="DE34" s="34">
        <v>-6232.5</v>
      </c>
      <c r="DF34" s="34"/>
      <c r="DG34" s="34">
        <v>0</v>
      </c>
      <c r="DH34" s="34">
        <v>0</v>
      </c>
      <c r="DI34" s="34">
        <v>50766.67</v>
      </c>
      <c r="DJ34" s="34">
        <v>78.239999999999995</v>
      </c>
      <c r="DK34" s="34">
        <v>50844.91</v>
      </c>
      <c r="DL34" s="34">
        <v>95.3</v>
      </c>
      <c r="DM34" s="34">
        <v>68999.37</v>
      </c>
      <c r="DN34" s="34">
        <v>68999.37</v>
      </c>
      <c r="DO34" s="34">
        <v>0</v>
      </c>
      <c r="DP34" s="34"/>
      <c r="DQ34" s="34"/>
      <c r="DR34" s="34"/>
      <c r="DS34" s="34">
        <v>0</v>
      </c>
      <c r="DT34" s="34">
        <v>95549.43</v>
      </c>
      <c r="DU34" s="34">
        <v>95549.43</v>
      </c>
      <c r="DV34" s="34">
        <v>0</v>
      </c>
      <c r="DW34" s="34">
        <v>0</v>
      </c>
      <c r="DX34" s="34">
        <v>0</v>
      </c>
      <c r="DY34" s="34">
        <v>0</v>
      </c>
      <c r="DZ34" s="34">
        <v>22173.760000000002</v>
      </c>
      <c r="EA34" s="34">
        <v>22173.760000000002</v>
      </c>
      <c r="EB34" s="34"/>
      <c r="EC34" s="34"/>
      <c r="ED34" s="34"/>
      <c r="EE34" s="34"/>
      <c r="EF34" s="34">
        <v>0</v>
      </c>
      <c r="EG34" s="34">
        <v>0</v>
      </c>
      <c r="EH34" s="34">
        <v>0</v>
      </c>
      <c r="EI34" s="34">
        <v>0</v>
      </c>
      <c r="EJ34" s="34">
        <v>0</v>
      </c>
      <c r="EK34" s="34">
        <v>0</v>
      </c>
      <c r="EL34" s="34">
        <v>13.03</v>
      </c>
      <c r="EM34" s="34">
        <v>0</v>
      </c>
      <c r="EN34" s="34">
        <v>0</v>
      </c>
      <c r="EO34" s="34">
        <v>24595.5</v>
      </c>
      <c r="EP34" s="34">
        <v>6841.7000000000007</v>
      </c>
      <c r="EQ34" s="34"/>
      <c r="ER34" s="34">
        <v>0</v>
      </c>
      <c r="ES34" s="34">
        <v>0</v>
      </c>
      <c r="ET34" s="34">
        <v>86125.48</v>
      </c>
      <c r="EU34" s="34">
        <v>78.239999999999995</v>
      </c>
      <c r="EV34" s="34">
        <v>86203.72</v>
      </c>
      <c r="EW34" s="34">
        <v>95.3</v>
      </c>
      <c r="EX34" s="34">
        <v>117736.22</v>
      </c>
      <c r="EY34" s="34">
        <v>117736.22</v>
      </c>
      <c r="EZ34" s="34">
        <v>0</v>
      </c>
      <c r="FA34" s="34"/>
      <c r="FB34" s="34">
        <v>117736.22</v>
      </c>
      <c r="FC34" s="34">
        <v>117736.22</v>
      </c>
      <c r="FD34" s="34">
        <f t="shared" si="0"/>
        <v>0</v>
      </c>
      <c r="FE34" s="34">
        <f t="shared" si="0"/>
        <v>0</v>
      </c>
      <c r="FF34" s="38"/>
      <c r="FG34" s="34">
        <f t="shared" si="1"/>
        <v>117736.22</v>
      </c>
      <c r="FH34" s="34">
        <f t="shared" si="1"/>
        <v>117736.22</v>
      </c>
      <c r="FI34" s="38"/>
      <c r="FJ34" s="38"/>
      <c r="FK34" s="38"/>
      <c r="FL34" s="34">
        <f t="shared" si="2"/>
        <v>117736.22</v>
      </c>
      <c r="FM34" s="39">
        <v>734122.43</v>
      </c>
      <c r="FN34" s="34">
        <f t="shared" si="3"/>
        <v>616386.21000000008</v>
      </c>
      <c r="FO34" s="40" t="str">
        <f t="shared" si="4"/>
        <v>NO REBASA</v>
      </c>
    </row>
    <row r="35" spans="1:171" x14ac:dyDescent="0.25">
      <c r="A35" s="1" t="s">
        <v>170</v>
      </c>
      <c r="B35" s="1" t="s">
        <v>54</v>
      </c>
      <c r="C35" s="1" t="s">
        <v>88</v>
      </c>
      <c r="D35" s="1" t="s">
        <v>243</v>
      </c>
      <c r="E35" s="1" t="s">
        <v>242</v>
      </c>
      <c r="F35" s="1" t="s">
        <v>241</v>
      </c>
      <c r="G35" s="1" t="s">
        <v>133</v>
      </c>
      <c r="H35" s="1" t="s">
        <v>131</v>
      </c>
      <c r="I35" s="3"/>
      <c r="J35" s="3"/>
      <c r="K35" s="3"/>
      <c r="L35" s="3">
        <v>0</v>
      </c>
      <c r="M35" s="3">
        <v>33225.86</v>
      </c>
      <c r="N35" s="3">
        <v>33225.86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/>
      <c r="V35" s="3"/>
      <c r="W35" s="3"/>
      <c r="X35" s="3"/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136.93</v>
      </c>
      <c r="AI35" s="34">
        <v>0</v>
      </c>
      <c r="AJ35" s="34"/>
      <c r="AK35" s="34">
        <v>0</v>
      </c>
      <c r="AL35" s="34">
        <v>0</v>
      </c>
      <c r="AM35" s="34">
        <v>33088.93</v>
      </c>
      <c r="AN35" s="34">
        <v>0</v>
      </c>
      <c r="AO35" s="34">
        <v>33088.93</v>
      </c>
      <c r="AP35" s="34">
        <v>0</v>
      </c>
      <c r="AQ35" s="34">
        <v>33225.86</v>
      </c>
      <c r="AR35" s="34">
        <v>33225.86</v>
      </c>
      <c r="AS35" s="34">
        <v>0</v>
      </c>
      <c r="AT35" s="3"/>
      <c r="AU35" s="3"/>
      <c r="AV35" s="3"/>
      <c r="AW35" s="34">
        <v>0</v>
      </c>
      <c r="AX35" s="34">
        <v>2935.29</v>
      </c>
      <c r="AY35" s="34">
        <v>2935.29</v>
      </c>
      <c r="AZ35" s="34">
        <v>0</v>
      </c>
      <c r="BA35" s="34">
        <v>0</v>
      </c>
      <c r="BB35" s="34">
        <v>0</v>
      </c>
      <c r="BC35" s="34">
        <v>0</v>
      </c>
      <c r="BD35" s="34">
        <v>13274.83</v>
      </c>
      <c r="BE35" s="34">
        <v>13274.83</v>
      </c>
      <c r="BF35" s="3"/>
      <c r="BG35" s="3"/>
      <c r="BH35" s="3"/>
      <c r="BI35" s="3"/>
      <c r="BJ35" s="34">
        <v>0</v>
      </c>
      <c r="BK35" s="34">
        <v>0</v>
      </c>
      <c r="BL35" s="34">
        <v>0</v>
      </c>
      <c r="BM35" s="34">
        <v>9442.98</v>
      </c>
      <c r="BN35" s="34">
        <v>9442.98</v>
      </c>
      <c r="BO35" s="34">
        <v>0</v>
      </c>
      <c r="BP35" s="34">
        <v>0</v>
      </c>
      <c r="BQ35" s="34">
        <v>0</v>
      </c>
      <c r="BR35" s="34">
        <v>0</v>
      </c>
      <c r="BS35" s="34">
        <v>174.58</v>
      </c>
      <c r="BT35" s="34">
        <v>13274.83</v>
      </c>
      <c r="BU35" s="34"/>
      <c r="BV35" s="34">
        <v>0</v>
      </c>
      <c r="BW35" s="34">
        <v>0</v>
      </c>
      <c r="BX35" s="34">
        <v>12203.69</v>
      </c>
      <c r="BY35" s="34">
        <v>0</v>
      </c>
      <c r="BZ35" s="34">
        <v>12203.69</v>
      </c>
      <c r="CA35" s="34">
        <v>0</v>
      </c>
      <c r="CB35" s="34">
        <v>25653.1</v>
      </c>
      <c r="CC35" s="34">
        <v>25653.1</v>
      </c>
      <c r="CD35" s="34">
        <v>0</v>
      </c>
      <c r="CE35" s="3"/>
      <c r="CF35" s="3"/>
      <c r="CG35" s="3"/>
      <c r="CH35" s="34">
        <v>0</v>
      </c>
      <c r="CI35" s="34">
        <v>71173.81</v>
      </c>
      <c r="CJ35" s="34">
        <v>71173.81</v>
      </c>
      <c r="CK35" s="34">
        <v>0</v>
      </c>
      <c r="CL35" s="34">
        <v>0</v>
      </c>
      <c r="CM35" s="34">
        <v>0</v>
      </c>
      <c r="CN35" s="34">
        <v>0</v>
      </c>
      <c r="CO35" s="34">
        <v>9239.19</v>
      </c>
      <c r="CP35" s="34">
        <v>9239.19</v>
      </c>
      <c r="CQ35" s="3"/>
      <c r="CR35" s="3"/>
      <c r="CS35" s="3"/>
      <c r="CT35" s="3"/>
      <c r="CU35" s="34">
        <v>0</v>
      </c>
      <c r="CV35" s="34">
        <v>0</v>
      </c>
      <c r="CW35" s="34">
        <v>0</v>
      </c>
      <c r="CX35" s="34">
        <v>26512</v>
      </c>
      <c r="CY35" s="34">
        <v>26512</v>
      </c>
      <c r="CZ35" s="34">
        <v>0</v>
      </c>
      <c r="DA35" s="34">
        <v>13.23</v>
      </c>
      <c r="DB35" s="34">
        <v>0</v>
      </c>
      <c r="DC35" s="34">
        <v>0</v>
      </c>
      <c r="DD35" s="34">
        <v>28300.12</v>
      </c>
      <c r="DE35" s="34">
        <v>-5847.06</v>
      </c>
      <c r="DF35" s="34"/>
      <c r="DG35" s="34">
        <v>0</v>
      </c>
      <c r="DH35" s="34">
        <v>0</v>
      </c>
      <c r="DI35" s="34">
        <v>84308.97</v>
      </c>
      <c r="DJ35" s="34">
        <v>79.430000000000007</v>
      </c>
      <c r="DK35" s="34">
        <v>84388.4</v>
      </c>
      <c r="DL35" s="34">
        <v>96.77</v>
      </c>
      <c r="DM35" s="34">
        <v>106938.23</v>
      </c>
      <c r="DN35" s="34">
        <v>106938.23</v>
      </c>
      <c r="DO35" s="34">
        <v>0</v>
      </c>
      <c r="DP35" s="34"/>
      <c r="DQ35" s="34"/>
      <c r="DR35" s="34"/>
      <c r="DS35" s="34">
        <v>0</v>
      </c>
      <c r="DT35" s="34">
        <v>107334.95999999999</v>
      </c>
      <c r="DU35" s="34">
        <v>107334.95999999999</v>
      </c>
      <c r="DV35" s="34">
        <v>0</v>
      </c>
      <c r="DW35" s="34">
        <v>0</v>
      </c>
      <c r="DX35" s="34">
        <v>0</v>
      </c>
      <c r="DY35" s="34">
        <v>0</v>
      </c>
      <c r="DZ35" s="34">
        <v>22514.02</v>
      </c>
      <c r="EA35" s="34">
        <v>22514.02</v>
      </c>
      <c r="EB35" s="34"/>
      <c r="EC35" s="34"/>
      <c r="ED35" s="34"/>
      <c r="EE35" s="34"/>
      <c r="EF35" s="34">
        <v>0</v>
      </c>
      <c r="EG35" s="34">
        <v>0</v>
      </c>
      <c r="EH35" s="34">
        <v>0</v>
      </c>
      <c r="EI35" s="34">
        <v>35954.979999999996</v>
      </c>
      <c r="EJ35" s="34">
        <v>35954.979999999996</v>
      </c>
      <c r="EK35" s="34">
        <v>0</v>
      </c>
      <c r="EL35" s="34">
        <v>13.23</v>
      </c>
      <c r="EM35" s="34">
        <v>0</v>
      </c>
      <c r="EN35" s="34">
        <v>0</v>
      </c>
      <c r="EO35" s="34">
        <v>28611.629999999997</v>
      </c>
      <c r="EP35" s="34">
        <v>7427.7699999999995</v>
      </c>
      <c r="EQ35" s="34"/>
      <c r="ER35" s="34">
        <v>0</v>
      </c>
      <c r="ES35" s="34">
        <v>0</v>
      </c>
      <c r="ET35" s="34">
        <v>129601.59</v>
      </c>
      <c r="EU35" s="34">
        <v>79.430000000000007</v>
      </c>
      <c r="EV35" s="34">
        <v>129681.01999999999</v>
      </c>
      <c r="EW35" s="34">
        <v>96.77</v>
      </c>
      <c r="EX35" s="34">
        <v>165817.19</v>
      </c>
      <c r="EY35" s="34">
        <v>165817.19</v>
      </c>
      <c r="EZ35" s="34">
        <v>0</v>
      </c>
      <c r="FA35" s="34"/>
      <c r="FB35" s="34">
        <v>165817.18999999997</v>
      </c>
      <c r="FC35" s="34">
        <v>165817.19</v>
      </c>
      <c r="FD35" s="34">
        <f t="shared" si="0"/>
        <v>0</v>
      </c>
      <c r="FE35" s="34">
        <f t="shared" si="0"/>
        <v>0</v>
      </c>
      <c r="FF35" s="38"/>
      <c r="FG35" s="34">
        <f t="shared" si="1"/>
        <v>165817.19</v>
      </c>
      <c r="FH35" s="34">
        <f t="shared" si="1"/>
        <v>165817.19</v>
      </c>
      <c r="FI35" s="38"/>
      <c r="FJ35" s="38"/>
      <c r="FK35" s="38"/>
      <c r="FL35" s="34">
        <f t="shared" si="2"/>
        <v>165817.19</v>
      </c>
      <c r="FM35" s="39">
        <v>745385.06</v>
      </c>
      <c r="FN35" s="34">
        <f t="shared" si="3"/>
        <v>579567.87000000011</v>
      </c>
      <c r="FO35" s="40" t="str">
        <f t="shared" si="4"/>
        <v>NO REBASA</v>
      </c>
    </row>
    <row r="36" spans="1:171" x14ac:dyDescent="0.25">
      <c r="A36" s="1" t="s">
        <v>170</v>
      </c>
      <c r="B36" s="1" t="s">
        <v>54</v>
      </c>
      <c r="C36" s="1" t="s">
        <v>90</v>
      </c>
      <c r="D36" s="1" t="s">
        <v>240</v>
      </c>
      <c r="E36" s="1" t="s">
        <v>239</v>
      </c>
      <c r="F36" s="1" t="s">
        <v>238</v>
      </c>
      <c r="G36" s="1" t="s">
        <v>70</v>
      </c>
      <c r="H36" s="1" t="s">
        <v>140</v>
      </c>
      <c r="I36" s="3"/>
      <c r="J36" s="3"/>
      <c r="K36" s="3"/>
      <c r="L36" s="3">
        <v>0</v>
      </c>
      <c r="M36" s="3">
        <v>33888.18</v>
      </c>
      <c r="N36" s="3">
        <v>33888.18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/>
      <c r="V36" s="3"/>
      <c r="W36" s="3"/>
      <c r="X36" s="3"/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136.93</v>
      </c>
      <c r="AI36" s="34">
        <v>0</v>
      </c>
      <c r="AJ36" s="34"/>
      <c r="AK36" s="34">
        <v>0</v>
      </c>
      <c r="AL36" s="34">
        <v>0</v>
      </c>
      <c r="AM36" s="34">
        <v>33751.25</v>
      </c>
      <c r="AN36" s="34">
        <v>0</v>
      </c>
      <c r="AO36" s="34">
        <v>33751.25</v>
      </c>
      <c r="AP36" s="34">
        <v>0</v>
      </c>
      <c r="AQ36" s="34">
        <v>33888.18</v>
      </c>
      <c r="AR36" s="34">
        <v>33888.18</v>
      </c>
      <c r="AS36" s="34">
        <v>0</v>
      </c>
      <c r="AT36" s="3"/>
      <c r="AU36" s="3"/>
      <c r="AV36" s="3"/>
      <c r="AW36" s="34">
        <v>0</v>
      </c>
      <c r="AX36" s="34">
        <v>2996.14</v>
      </c>
      <c r="AY36" s="34">
        <v>2996.14</v>
      </c>
      <c r="AZ36" s="34">
        <v>0</v>
      </c>
      <c r="BA36" s="34">
        <v>0</v>
      </c>
      <c r="BB36" s="34">
        <v>0</v>
      </c>
      <c r="BC36" s="34">
        <v>0</v>
      </c>
      <c r="BD36" s="34">
        <v>13573.28</v>
      </c>
      <c r="BE36" s="34">
        <v>13573.28</v>
      </c>
      <c r="BF36" s="3"/>
      <c r="BG36" s="3"/>
      <c r="BH36" s="3"/>
      <c r="BI36" s="3"/>
      <c r="BJ36" s="34">
        <v>0</v>
      </c>
      <c r="BK36" s="34">
        <v>0</v>
      </c>
      <c r="BL36" s="34">
        <v>0</v>
      </c>
      <c r="BM36" s="34">
        <v>0</v>
      </c>
      <c r="BN36" s="34">
        <v>0</v>
      </c>
      <c r="BO36" s="34">
        <v>0</v>
      </c>
      <c r="BP36" s="34">
        <v>0</v>
      </c>
      <c r="BQ36" s="34">
        <v>0</v>
      </c>
      <c r="BR36" s="34">
        <v>0</v>
      </c>
      <c r="BS36" s="34">
        <v>178.5</v>
      </c>
      <c r="BT36" s="34">
        <v>13573.28</v>
      </c>
      <c r="BU36" s="34"/>
      <c r="BV36" s="34">
        <v>0</v>
      </c>
      <c r="BW36" s="34">
        <v>0</v>
      </c>
      <c r="BX36" s="34">
        <v>2817.64</v>
      </c>
      <c r="BY36" s="34">
        <v>0</v>
      </c>
      <c r="BZ36" s="34">
        <v>2817.64</v>
      </c>
      <c r="CA36" s="34">
        <v>0</v>
      </c>
      <c r="CB36" s="34">
        <v>16569.419999999998</v>
      </c>
      <c r="CC36" s="34">
        <v>16569.419999999998</v>
      </c>
      <c r="CD36" s="34">
        <v>0</v>
      </c>
      <c r="CE36" s="3"/>
      <c r="CF36" s="3"/>
      <c r="CG36" s="3"/>
      <c r="CH36" s="34">
        <v>0</v>
      </c>
      <c r="CI36" s="34">
        <v>62835.78</v>
      </c>
      <c r="CJ36" s="34">
        <v>62835.78</v>
      </c>
      <c r="CK36" s="34">
        <v>0</v>
      </c>
      <c r="CL36" s="34">
        <v>0</v>
      </c>
      <c r="CM36" s="34">
        <v>0</v>
      </c>
      <c r="CN36" s="34">
        <v>0</v>
      </c>
      <c r="CO36" s="34">
        <v>9446.94</v>
      </c>
      <c r="CP36" s="34">
        <v>9446.94</v>
      </c>
      <c r="CQ36" s="3"/>
      <c r="CR36" s="3"/>
      <c r="CS36" s="3"/>
      <c r="CT36" s="3"/>
      <c r="CU36" s="34">
        <v>0</v>
      </c>
      <c r="CV36" s="34">
        <v>0</v>
      </c>
      <c r="CW36" s="34">
        <v>0</v>
      </c>
      <c r="CX36" s="34">
        <v>0</v>
      </c>
      <c r="CY36" s="34">
        <v>0</v>
      </c>
      <c r="CZ36" s="34">
        <v>0</v>
      </c>
      <c r="DA36" s="34">
        <v>13.53</v>
      </c>
      <c r="DB36" s="34">
        <v>0</v>
      </c>
      <c r="DC36" s="34">
        <v>0</v>
      </c>
      <c r="DD36" s="34">
        <v>24315.23</v>
      </c>
      <c r="DE36" s="34">
        <v>-5978.51</v>
      </c>
      <c r="DF36" s="34"/>
      <c r="DG36" s="34">
        <v>0</v>
      </c>
      <c r="DH36" s="34">
        <v>0</v>
      </c>
      <c r="DI36" s="34">
        <v>53779.37</v>
      </c>
      <c r="DJ36" s="34">
        <v>81.22</v>
      </c>
      <c r="DK36" s="34">
        <v>53860.59</v>
      </c>
      <c r="DL36" s="34">
        <v>98.94</v>
      </c>
      <c r="DM36" s="34">
        <v>72296.25</v>
      </c>
      <c r="DN36" s="34">
        <v>72296.25</v>
      </c>
      <c r="DO36" s="34">
        <v>0</v>
      </c>
      <c r="DP36" s="34"/>
      <c r="DQ36" s="34"/>
      <c r="DR36" s="34"/>
      <c r="DS36" s="34">
        <v>0</v>
      </c>
      <c r="DT36" s="34">
        <v>99720.1</v>
      </c>
      <c r="DU36" s="34">
        <v>99720.1</v>
      </c>
      <c r="DV36" s="34">
        <v>0</v>
      </c>
      <c r="DW36" s="34">
        <v>0</v>
      </c>
      <c r="DX36" s="34">
        <v>0</v>
      </c>
      <c r="DY36" s="34">
        <v>0</v>
      </c>
      <c r="DZ36" s="34">
        <v>23020.22</v>
      </c>
      <c r="EA36" s="34">
        <v>23020.22</v>
      </c>
      <c r="EB36" s="34"/>
      <c r="EC36" s="34"/>
      <c r="ED36" s="34"/>
      <c r="EE36" s="34"/>
      <c r="EF36" s="34">
        <v>0</v>
      </c>
      <c r="EG36" s="34">
        <v>0</v>
      </c>
      <c r="EH36" s="34">
        <v>0</v>
      </c>
      <c r="EI36" s="34">
        <v>0</v>
      </c>
      <c r="EJ36" s="34">
        <v>0</v>
      </c>
      <c r="EK36" s="34">
        <v>0</v>
      </c>
      <c r="EL36" s="34">
        <v>13.53</v>
      </c>
      <c r="EM36" s="34">
        <v>0</v>
      </c>
      <c r="EN36" s="34">
        <v>0</v>
      </c>
      <c r="EO36" s="34">
        <v>24630.66</v>
      </c>
      <c r="EP36" s="34">
        <v>7594.77</v>
      </c>
      <c r="EQ36" s="34"/>
      <c r="ER36" s="34">
        <v>0</v>
      </c>
      <c r="ES36" s="34">
        <v>0</v>
      </c>
      <c r="ET36" s="34">
        <v>90348.260000000009</v>
      </c>
      <c r="EU36" s="34">
        <v>81.22</v>
      </c>
      <c r="EV36" s="34">
        <v>90429.48</v>
      </c>
      <c r="EW36" s="34">
        <v>98.94</v>
      </c>
      <c r="EX36" s="34">
        <v>122753.85</v>
      </c>
      <c r="EY36" s="34">
        <v>122753.85</v>
      </c>
      <c r="EZ36" s="34">
        <v>0</v>
      </c>
      <c r="FA36" s="34"/>
      <c r="FB36" s="34">
        <v>122753.84999999998</v>
      </c>
      <c r="FC36" s="34">
        <v>122753.85000000002</v>
      </c>
      <c r="FD36" s="34">
        <f t="shared" si="0"/>
        <v>0</v>
      </c>
      <c r="FE36" s="34">
        <f t="shared" si="0"/>
        <v>0</v>
      </c>
      <c r="FF36" s="38"/>
      <c r="FG36" s="34">
        <f t="shared" si="1"/>
        <v>122753.85</v>
      </c>
      <c r="FH36" s="34">
        <f t="shared" si="1"/>
        <v>122753.85</v>
      </c>
      <c r="FI36" s="38"/>
      <c r="FJ36" s="38"/>
      <c r="FK36" s="38"/>
      <c r="FL36" s="34">
        <f t="shared" si="2"/>
        <v>122753.85</v>
      </c>
      <c r="FM36" s="39">
        <v>762145.47</v>
      </c>
      <c r="FN36" s="34">
        <f t="shared" si="3"/>
        <v>639391.62</v>
      </c>
      <c r="FO36" s="40" t="str">
        <f t="shared" si="4"/>
        <v>NO REBASA</v>
      </c>
    </row>
    <row r="37" spans="1:171" x14ac:dyDescent="0.25">
      <c r="A37" s="1" t="s">
        <v>170</v>
      </c>
      <c r="B37" s="1" t="s">
        <v>54</v>
      </c>
      <c r="C37" s="1" t="s">
        <v>91</v>
      </c>
      <c r="D37" s="1" t="s">
        <v>237</v>
      </c>
      <c r="E37" s="1" t="s">
        <v>236</v>
      </c>
      <c r="F37" s="1" t="s">
        <v>235</v>
      </c>
      <c r="G37" s="1" t="s">
        <v>234</v>
      </c>
      <c r="H37" s="1" t="s">
        <v>164</v>
      </c>
      <c r="I37" s="3"/>
      <c r="J37" s="3"/>
      <c r="K37" s="3"/>
      <c r="L37" s="3">
        <v>0</v>
      </c>
      <c r="M37" s="3">
        <v>43610.74</v>
      </c>
      <c r="N37" s="3">
        <v>43610.74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/>
      <c r="V37" s="3"/>
      <c r="W37" s="3"/>
      <c r="X37" s="3"/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181.43</v>
      </c>
      <c r="AI37" s="34">
        <v>0</v>
      </c>
      <c r="AJ37" s="34"/>
      <c r="AK37" s="34">
        <v>0</v>
      </c>
      <c r="AL37" s="34">
        <v>0</v>
      </c>
      <c r="AM37" s="34">
        <v>43429.31</v>
      </c>
      <c r="AN37" s="34">
        <v>0</v>
      </c>
      <c r="AO37" s="34">
        <v>43429.31</v>
      </c>
      <c r="AP37" s="34">
        <v>0</v>
      </c>
      <c r="AQ37" s="34">
        <v>43610.74</v>
      </c>
      <c r="AR37" s="34">
        <v>43610.74</v>
      </c>
      <c r="AS37" s="34">
        <v>0</v>
      </c>
      <c r="AT37" s="3"/>
      <c r="AU37" s="3"/>
      <c r="AV37" s="3"/>
      <c r="AW37" s="34">
        <v>0</v>
      </c>
      <c r="AX37" s="34">
        <v>3895.57</v>
      </c>
      <c r="AY37" s="34">
        <v>3895.57</v>
      </c>
      <c r="AZ37" s="34">
        <v>0</v>
      </c>
      <c r="BA37" s="34">
        <v>0</v>
      </c>
      <c r="BB37" s="34">
        <v>0</v>
      </c>
      <c r="BC37" s="34">
        <v>599.30999999999995</v>
      </c>
      <c r="BD37" s="34">
        <v>17385.150000000001</v>
      </c>
      <c r="BE37" s="34">
        <v>17984.46</v>
      </c>
      <c r="BF37" s="3"/>
      <c r="BG37" s="3"/>
      <c r="BH37" s="3"/>
      <c r="BI37" s="3"/>
      <c r="BJ37" s="34">
        <v>0</v>
      </c>
      <c r="BK37" s="34">
        <v>0</v>
      </c>
      <c r="BL37" s="34">
        <v>0</v>
      </c>
      <c r="BM37" s="34">
        <v>0</v>
      </c>
      <c r="BN37" s="34">
        <v>0</v>
      </c>
      <c r="BO37" s="34">
        <v>0</v>
      </c>
      <c r="BP37" s="34">
        <v>0</v>
      </c>
      <c r="BQ37" s="34">
        <v>0</v>
      </c>
      <c r="BR37" s="34">
        <v>0</v>
      </c>
      <c r="BS37" s="34">
        <v>236.51</v>
      </c>
      <c r="BT37" s="34">
        <v>17984.46</v>
      </c>
      <c r="BU37" s="34"/>
      <c r="BV37" s="34">
        <v>0</v>
      </c>
      <c r="BW37" s="34">
        <v>0</v>
      </c>
      <c r="BX37" s="34">
        <v>3659.06</v>
      </c>
      <c r="BY37" s="34">
        <v>0</v>
      </c>
      <c r="BZ37" s="34">
        <v>3659.06</v>
      </c>
      <c r="CA37" s="34">
        <v>0</v>
      </c>
      <c r="CB37" s="34">
        <v>21880.03</v>
      </c>
      <c r="CC37" s="34">
        <v>21880.03</v>
      </c>
      <c r="CD37" s="34">
        <v>0</v>
      </c>
      <c r="CE37" s="3"/>
      <c r="CF37" s="3"/>
      <c r="CG37" s="3"/>
      <c r="CH37" s="34">
        <v>0</v>
      </c>
      <c r="CI37" s="34">
        <v>82537.58</v>
      </c>
      <c r="CJ37" s="34">
        <v>82537.58</v>
      </c>
      <c r="CK37" s="34">
        <v>0</v>
      </c>
      <c r="CL37" s="34">
        <v>0</v>
      </c>
      <c r="CM37" s="34">
        <v>0</v>
      </c>
      <c r="CN37" s="34">
        <v>0</v>
      </c>
      <c r="CO37" s="34">
        <v>12516.1</v>
      </c>
      <c r="CP37" s="34">
        <v>12516.1</v>
      </c>
      <c r="CQ37" s="3"/>
      <c r="CR37" s="3"/>
      <c r="CS37" s="3"/>
      <c r="CT37" s="3"/>
      <c r="CU37" s="34">
        <v>0</v>
      </c>
      <c r="CV37" s="34">
        <v>0</v>
      </c>
      <c r="CW37" s="34">
        <v>0</v>
      </c>
      <c r="CX37" s="34">
        <v>0</v>
      </c>
      <c r="CY37" s="34">
        <v>0</v>
      </c>
      <c r="CZ37" s="34">
        <v>0</v>
      </c>
      <c r="DA37" s="34">
        <v>17.920000000000002</v>
      </c>
      <c r="DB37" s="34">
        <v>0</v>
      </c>
      <c r="DC37" s="34">
        <v>0</v>
      </c>
      <c r="DD37" s="34">
        <v>31928.44</v>
      </c>
      <c r="DE37" s="34">
        <v>-7922.46</v>
      </c>
      <c r="DF37" s="34"/>
      <c r="DG37" s="34">
        <v>0</v>
      </c>
      <c r="DH37" s="34">
        <v>0</v>
      </c>
      <c r="DI37" s="34">
        <v>70826.899999999994</v>
      </c>
      <c r="DJ37" s="34">
        <v>107.62</v>
      </c>
      <c r="DK37" s="34">
        <v>70934.52</v>
      </c>
      <c r="DL37" s="34">
        <v>131.1</v>
      </c>
      <c r="DM37" s="34">
        <v>95071.6</v>
      </c>
      <c r="DN37" s="34">
        <v>95071.6</v>
      </c>
      <c r="DO37" s="34">
        <v>0</v>
      </c>
      <c r="DP37" s="34"/>
      <c r="DQ37" s="34"/>
      <c r="DR37" s="34"/>
      <c r="DS37" s="34">
        <v>0</v>
      </c>
      <c r="DT37" s="34">
        <v>130043.89</v>
      </c>
      <c r="DU37" s="34">
        <v>130043.89</v>
      </c>
      <c r="DV37" s="34">
        <v>0</v>
      </c>
      <c r="DW37" s="34">
        <v>0</v>
      </c>
      <c r="DX37" s="34">
        <v>0</v>
      </c>
      <c r="DY37" s="34">
        <v>599.30999999999995</v>
      </c>
      <c r="DZ37" s="34">
        <v>29901.25</v>
      </c>
      <c r="EA37" s="34">
        <v>30500.559999999998</v>
      </c>
      <c r="EB37" s="34"/>
      <c r="EC37" s="34"/>
      <c r="ED37" s="34"/>
      <c r="EE37" s="34"/>
      <c r="EF37" s="34">
        <v>0</v>
      </c>
      <c r="EG37" s="34">
        <v>0</v>
      </c>
      <c r="EH37" s="34">
        <v>0</v>
      </c>
      <c r="EI37" s="34">
        <v>0</v>
      </c>
      <c r="EJ37" s="34">
        <v>0</v>
      </c>
      <c r="EK37" s="34">
        <v>0</v>
      </c>
      <c r="EL37" s="34">
        <v>17.920000000000002</v>
      </c>
      <c r="EM37" s="34">
        <v>0</v>
      </c>
      <c r="EN37" s="34">
        <v>0</v>
      </c>
      <c r="EO37" s="34">
        <v>32346.379999999997</v>
      </c>
      <c r="EP37" s="34">
        <v>10062</v>
      </c>
      <c r="EQ37" s="34"/>
      <c r="ER37" s="34">
        <v>0</v>
      </c>
      <c r="ES37" s="34">
        <v>0</v>
      </c>
      <c r="ET37" s="34">
        <v>117915.26999999999</v>
      </c>
      <c r="EU37" s="34">
        <v>107.62</v>
      </c>
      <c r="EV37" s="34">
        <v>118022.89</v>
      </c>
      <c r="EW37" s="34">
        <v>131.1</v>
      </c>
      <c r="EX37" s="34">
        <v>160562.37</v>
      </c>
      <c r="EY37" s="34">
        <v>160562.37</v>
      </c>
      <c r="EZ37" s="34">
        <v>0</v>
      </c>
      <c r="FA37" s="34"/>
      <c r="FB37" s="34">
        <v>160562.37</v>
      </c>
      <c r="FC37" s="34">
        <v>160562.37</v>
      </c>
      <c r="FD37" s="34">
        <f t="shared" si="0"/>
        <v>0</v>
      </c>
      <c r="FE37" s="34">
        <f t="shared" si="0"/>
        <v>0</v>
      </c>
      <c r="FF37" s="38"/>
      <c r="FG37" s="34">
        <f t="shared" si="1"/>
        <v>160562.37</v>
      </c>
      <c r="FH37" s="34">
        <f t="shared" si="1"/>
        <v>160562.37</v>
      </c>
      <c r="FI37" s="38"/>
      <c r="FJ37" s="38"/>
      <c r="FK37" s="38"/>
      <c r="FL37" s="34">
        <f t="shared" si="2"/>
        <v>160562.37</v>
      </c>
      <c r="FM37" s="39">
        <v>1009833.77</v>
      </c>
      <c r="FN37" s="34">
        <f t="shared" si="3"/>
        <v>849271.4</v>
      </c>
      <c r="FO37" s="40" t="str">
        <f t="shared" si="4"/>
        <v>NO REBASA</v>
      </c>
    </row>
    <row r="38" spans="1:171" x14ac:dyDescent="0.25">
      <c r="A38" s="1" t="s">
        <v>170</v>
      </c>
      <c r="B38" s="1" t="s">
        <v>54</v>
      </c>
      <c r="C38" s="1" t="s">
        <v>66</v>
      </c>
      <c r="D38" s="1" t="s">
        <v>233</v>
      </c>
      <c r="E38" s="1" t="s">
        <v>232</v>
      </c>
      <c r="F38" s="1" t="s">
        <v>231</v>
      </c>
      <c r="G38" s="1" t="s">
        <v>230</v>
      </c>
      <c r="H38" s="1" t="s">
        <v>93</v>
      </c>
      <c r="I38" s="3"/>
      <c r="J38" s="3"/>
      <c r="K38" s="3"/>
      <c r="L38" s="3">
        <v>0</v>
      </c>
      <c r="M38" s="3">
        <v>52277.53</v>
      </c>
      <c r="N38" s="3">
        <v>52277.53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/>
      <c r="V38" s="3"/>
      <c r="W38" s="3"/>
      <c r="X38" s="3"/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166.84</v>
      </c>
      <c r="AI38" s="34">
        <v>0</v>
      </c>
      <c r="AJ38" s="34"/>
      <c r="AK38" s="34">
        <v>0</v>
      </c>
      <c r="AL38" s="34">
        <v>0</v>
      </c>
      <c r="AM38" s="34">
        <v>52110.69</v>
      </c>
      <c r="AN38" s="34">
        <v>0</v>
      </c>
      <c r="AO38" s="34">
        <v>52110.69</v>
      </c>
      <c r="AP38" s="34">
        <v>0</v>
      </c>
      <c r="AQ38" s="34">
        <v>52277.53</v>
      </c>
      <c r="AR38" s="34">
        <v>52277.53</v>
      </c>
      <c r="AS38" s="34">
        <v>0</v>
      </c>
      <c r="AT38" s="3"/>
      <c r="AU38" s="3"/>
      <c r="AV38" s="3"/>
      <c r="AW38" s="34">
        <v>0</v>
      </c>
      <c r="AX38" s="34">
        <v>3372.07</v>
      </c>
      <c r="AY38" s="34">
        <v>3372.07</v>
      </c>
      <c r="AZ38" s="34">
        <v>0</v>
      </c>
      <c r="BA38" s="34">
        <v>0</v>
      </c>
      <c r="BB38" s="34">
        <v>0</v>
      </c>
      <c r="BC38" s="34">
        <v>0</v>
      </c>
      <c r="BD38" s="34">
        <v>16537.79</v>
      </c>
      <c r="BE38" s="34">
        <v>16537.79</v>
      </c>
      <c r="BF38" s="3"/>
      <c r="BG38" s="3"/>
      <c r="BH38" s="3"/>
      <c r="BI38" s="3"/>
      <c r="BJ38" s="34">
        <v>0</v>
      </c>
      <c r="BK38" s="34">
        <v>0</v>
      </c>
      <c r="BL38" s="34">
        <v>0</v>
      </c>
      <c r="BM38" s="34">
        <v>0</v>
      </c>
      <c r="BN38" s="34">
        <v>0</v>
      </c>
      <c r="BO38" s="34">
        <v>0</v>
      </c>
      <c r="BP38" s="34">
        <v>0</v>
      </c>
      <c r="BQ38" s="34">
        <v>0</v>
      </c>
      <c r="BR38" s="34">
        <v>0</v>
      </c>
      <c r="BS38" s="34">
        <v>217.49</v>
      </c>
      <c r="BT38" s="34">
        <v>16537.79</v>
      </c>
      <c r="BU38" s="34"/>
      <c r="BV38" s="34">
        <v>0</v>
      </c>
      <c r="BW38" s="34">
        <v>0</v>
      </c>
      <c r="BX38" s="34">
        <v>3154.58</v>
      </c>
      <c r="BY38" s="34">
        <v>0</v>
      </c>
      <c r="BZ38" s="34">
        <v>3154.58</v>
      </c>
      <c r="CA38" s="34">
        <v>0</v>
      </c>
      <c r="CB38" s="34">
        <v>19909.86</v>
      </c>
      <c r="CC38" s="34">
        <v>19909.86</v>
      </c>
      <c r="CD38" s="34">
        <v>0</v>
      </c>
      <c r="CE38" s="3"/>
      <c r="CF38" s="3"/>
      <c r="CG38" s="3"/>
      <c r="CH38" s="34">
        <v>0</v>
      </c>
      <c r="CI38" s="34">
        <v>66154.94</v>
      </c>
      <c r="CJ38" s="34">
        <v>66154.94</v>
      </c>
      <c r="CK38" s="34">
        <v>0</v>
      </c>
      <c r="CL38" s="34">
        <v>0</v>
      </c>
      <c r="CM38" s="34">
        <v>0</v>
      </c>
      <c r="CN38" s="34">
        <v>0</v>
      </c>
      <c r="CO38" s="34">
        <v>11510.2</v>
      </c>
      <c r="CP38" s="34">
        <v>11510.2</v>
      </c>
      <c r="CQ38" s="3"/>
      <c r="CR38" s="3"/>
      <c r="CS38" s="3"/>
      <c r="CT38" s="3"/>
      <c r="CU38" s="34">
        <v>0</v>
      </c>
      <c r="CV38" s="34">
        <v>0</v>
      </c>
      <c r="CW38" s="34">
        <v>0</v>
      </c>
      <c r="CX38" s="34">
        <v>0</v>
      </c>
      <c r="CY38" s="34">
        <v>0</v>
      </c>
      <c r="CZ38" s="34">
        <v>0</v>
      </c>
      <c r="DA38" s="34">
        <v>16.48</v>
      </c>
      <c r="DB38" s="34">
        <v>0</v>
      </c>
      <c r="DC38" s="34">
        <v>0</v>
      </c>
      <c r="DD38" s="34">
        <v>29431.65</v>
      </c>
      <c r="DE38" s="34">
        <v>-7284.27</v>
      </c>
      <c r="DF38" s="34"/>
      <c r="DG38" s="34">
        <v>0</v>
      </c>
      <c r="DH38" s="34">
        <v>0</v>
      </c>
      <c r="DI38" s="34">
        <v>55314.73</v>
      </c>
      <c r="DJ38" s="34">
        <v>98.96</v>
      </c>
      <c r="DK38" s="34">
        <v>55413.69</v>
      </c>
      <c r="DL38" s="34">
        <v>120.55</v>
      </c>
      <c r="DM38" s="34">
        <v>77681.62</v>
      </c>
      <c r="DN38" s="34">
        <v>77681.62</v>
      </c>
      <c r="DO38" s="34">
        <v>0</v>
      </c>
      <c r="DP38" s="34"/>
      <c r="DQ38" s="34"/>
      <c r="DR38" s="34"/>
      <c r="DS38" s="34">
        <v>0</v>
      </c>
      <c r="DT38" s="34">
        <v>121804.54000000001</v>
      </c>
      <c r="DU38" s="34">
        <v>121804.54000000001</v>
      </c>
      <c r="DV38" s="34">
        <v>0</v>
      </c>
      <c r="DW38" s="34">
        <v>0</v>
      </c>
      <c r="DX38" s="34">
        <v>0</v>
      </c>
      <c r="DY38" s="34">
        <v>0</v>
      </c>
      <c r="DZ38" s="34">
        <v>28047.99</v>
      </c>
      <c r="EA38" s="34">
        <v>28047.99</v>
      </c>
      <c r="EB38" s="34"/>
      <c r="EC38" s="34"/>
      <c r="ED38" s="34"/>
      <c r="EE38" s="34"/>
      <c r="EF38" s="34">
        <v>0</v>
      </c>
      <c r="EG38" s="34">
        <v>0</v>
      </c>
      <c r="EH38" s="34">
        <v>0</v>
      </c>
      <c r="EI38" s="34">
        <v>0</v>
      </c>
      <c r="EJ38" s="34">
        <v>0</v>
      </c>
      <c r="EK38" s="34">
        <v>0</v>
      </c>
      <c r="EL38" s="34">
        <v>16.48</v>
      </c>
      <c r="EM38" s="34">
        <v>0</v>
      </c>
      <c r="EN38" s="34">
        <v>0</v>
      </c>
      <c r="EO38" s="34">
        <v>29815.980000000003</v>
      </c>
      <c r="EP38" s="34">
        <v>9253.52</v>
      </c>
      <c r="EQ38" s="34"/>
      <c r="ER38" s="34">
        <v>0</v>
      </c>
      <c r="ES38" s="34">
        <v>0</v>
      </c>
      <c r="ET38" s="34">
        <v>110580</v>
      </c>
      <c r="EU38" s="34">
        <v>98.96</v>
      </c>
      <c r="EV38" s="34">
        <v>110678.96</v>
      </c>
      <c r="EW38" s="34">
        <v>120.55</v>
      </c>
      <c r="EX38" s="34">
        <v>149869.01</v>
      </c>
      <c r="EY38" s="34">
        <v>149869.01</v>
      </c>
      <c r="EZ38" s="34">
        <v>0</v>
      </c>
      <c r="FA38" s="34"/>
      <c r="FB38" s="34">
        <v>149869.02999999997</v>
      </c>
      <c r="FC38" s="34">
        <v>149869.03</v>
      </c>
      <c r="FD38" s="34">
        <f t="shared" si="0"/>
        <v>1.9999999960418791E-2</v>
      </c>
      <c r="FE38" s="34">
        <f t="shared" si="0"/>
        <v>1.9999999989522621E-2</v>
      </c>
      <c r="FF38" s="38"/>
      <c r="FG38" s="34">
        <f t="shared" si="1"/>
        <v>149869.02999999997</v>
      </c>
      <c r="FH38" s="34">
        <f t="shared" si="1"/>
        <v>149869.03</v>
      </c>
      <c r="FI38" s="38"/>
      <c r="FJ38" s="38"/>
      <c r="FK38" s="38"/>
      <c r="FL38" s="34">
        <f t="shared" si="2"/>
        <v>149869.03</v>
      </c>
      <c r="FM38" s="39">
        <v>928603.86</v>
      </c>
      <c r="FN38" s="34">
        <f t="shared" si="3"/>
        <v>778734.83</v>
      </c>
      <c r="FO38" s="40" t="str">
        <f t="shared" si="4"/>
        <v>NO REBASA</v>
      </c>
    </row>
    <row r="39" spans="1:171" x14ac:dyDescent="0.25">
      <c r="A39" s="26"/>
      <c r="B39" s="26"/>
      <c r="C39" s="26"/>
      <c r="D39" s="26"/>
      <c r="E39" s="26"/>
      <c r="F39" s="26"/>
      <c r="G39" s="26"/>
      <c r="H39" s="26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27"/>
      <c r="AU39" s="27"/>
      <c r="AV39" s="27"/>
      <c r="AW39" s="35"/>
      <c r="AX39" s="35"/>
      <c r="AY39" s="35"/>
      <c r="AZ39" s="35"/>
      <c r="BA39" s="35"/>
      <c r="BB39" s="35"/>
      <c r="BC39" s="35"/>
      <c r="BD39" s="35"/>
      <c r="BE39" s="35"/>
      <c r="BF39" s="27"/>
      <c r="BG39" s="27"/>
      <c r="BH39" s="27"/>
      <c r="BI39" s="27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27"/>
      <c r="CF39" s="27"/>
      <c r="CG39" s="27"/>
      <c r="CH39" s="35"/>
      <c r="CI39" s="35"/>
      <c r="CJ39" s="35"/>
      <c r="CK39" s="35"/>
      <c r="CL39" s="35"/>
      <c r="CM39" s="35"/>
      <c r="CN39" s="35"/>
      <c r="CO39" s="35"/>
      <c r="CP39" s="35"/>
      <c r="CQ39" s="27"/>
      <c r="CR39" s="27"/>
      <c r="CS39" s="27"/>
      <c r="CT39" s="27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41">
        <f>SUM(DS13:DS38)</f>
        <v>0</v>
      </c>
      <c r="DT39" s="41">
        <f t="shared" ref="DT39:FJ39" si="5">SUM(DT13:DT38)</f>
        <v>4425372.8100000005</v>
      </c>
      <c r="DU39" s="41">
        <f t="shared" si="5"/>
        <v>4425372.8100000005</v>
      </c>
      <c r="DV39" s="41">
        <f t="shared" si="5"/>
        <v>0</v>
      </c>
      <c r="DW39" s="41">
        <f t="shared" si="5"/>
        <v>0</v>
      </c>
      <c r="DX39" s="41">
        <f t="shared" si="5"/>
        <v>0</v>
      </c>
      <c r="DY39" s="41">
        <f t="shared" si="5"/>
        <v>1207.07</v>
      </c>
      <c r="DZ39" s="41">
        <f t="shared" si="5"/>
        <v>877481.91999999993</v>
      </c>
      <c r="EA39" s="41">
        <f t="shared" si="5"/>
        <v>878688.99</v>
      </c>
      <c r="EB39" s="41">
        <f t="shared" si="5"/>
        <v>0</v>
      </c>
      <c r="EC39" s="41">
        <f t="shared" si="5"/>
        <v>0</v>
      </c>
      <c r="ED39" s="41">
        <f t="shared" si="5"/>
        <v>0</v>
      </c>
      <c r="EE39" s="41">
        <f t="shared" si="5"/>
        <v>0</v>
      </c>
      <c r="EF39" s="41">
        <f t="shared" si="5"/>
        <v>0</v>
      </c>
      <c r="EG39" s="41">
        <f t="shared" si="5"/>
        <v>0</v>
      </c>
      <c r="EH39" s="41">
        <f t="shared" si="5"/>
        <v>0</v>
      </c>
      <c r="EI39" s="41">
        <f t="shared" si="5"/>
        <v>309834.67</v>
      </c>
      <c r="EJ39" s="41">
        <f t="shared" si="5"/>
        <v>309834.67</v>
      </c>
      <c r="EK39" s="41">
        <f t="shared" si="5"/>
        <v>0</v>
      </c>
      <c r="EL39" s="41">
        <f t="shared" si="5"/>
        <v>679.39999999999986</v>
      </c>
      <c r="EM39" s="41">
        <f t="shared" si="5"/>
        <v>0</v>
      </c>
      <c r="EN39" s="41">
        <f t="shared" si="5"/>
        <v>0</v>
      </c>
      <c r="EO39" s="41">
        <f t="shared" si="5"/>
        <v>1084575.18</v>
      </c>
      <c r="EP39" s="41">
        <f t="shared" si="5"/>
        <v>625209.37</v>
      </c>
      <c r="EQ39" s="41">
        <f t="shared" si="5"/>
        <v>0</v>
      </c>
      <c r="ER39" s="41">
        <f t="shared" si="5"/>
        <v>0</v>
      </c>
      <c r="ES39" s="41">
        <f t="shared" si="5"/>
        <v>74664</v>
      </c>
      <c r="ET39" s="41">
        <f t="shared" si="5"/>
        <v>3817975.0500000003</v>
      </c>
      <c r="EU39" s="41">
        <f t="shared" si="5"/>
        <v>3449.8399999999992</v>
      </c>
      <c r="EV39" s="41">
        <f t="shared" si="5"/>
        <v>3896088.8899999997</v>
      </c>
      <c r="EW39" s="41">
        <f t="shared" si="5"/>
        <v>8702.4299999999985</v>
      </c>
      <c r="EX39" s="41">
        <f t="shared" si="5"/>
        <v>5614575.8699999992</v>
      </c>
      <c r="EY39" s="41">
        <f t="shared" si="5"/>
        <v>5614575.8699999992</v>
      </c>
      <c r="EZ39" s="41">
        <f t="shared" si="5"/>
        <v>0</v>
      </c>
      <c r="FA39" s="41">
        <f t="shared" si="5"/>
        <v>0</v>
      </c>
      <c r="FB39" s="41">
        <f t="shared" si="5"/>
        <v>5739499.6300000008</v>
      </c>
      <c r="FC39" s="41">
        <f t="shared" si="5"/>
        <v>5739499.6299999999</v>
      </c>
      <c r="FD39" s="41">
        <f t="shared" si="5"/>
        <v>124923.76000000001</v>
      </c>
      <c r="FE39" s="41">
        <f t="shared" si="5"/>
        <v>124923.76000000008</v>
      </c>
      <c r="FF39" s="41">
        <f t="shared" si="5"/>
        <v>0</v>
      </c>
      <c r="FG39" s="41">
        <f t="shared" si="5"/>
        <v>5739499.6300000008</v>
      </c>
      <c r="FH39" s="41">
        <f t="shared" si="5"/>
        <v>5739499.6300000008</v>
      </c>
      <c r="FI39" s="41">
        <f t="shared" si="5"/>
        <v>0</v>
      </c>
      <c r="FJ39" s="41">
        <f t="shared" si="5"/>
        <v>0</v>
      </c>
      <c r="FK39" s="41"/>
      <c r="FL39" s="41">
        <f t="shared" ref="FL39:FN39" si="6">SUM(FL13:FL38)</f>
        <v>5739499.6300000008</v>
      </c>
      <c r="FM39" s="41">
        <f t="shared" si="6"/>
        <v>32371298.539999995</v>
      </c>
      <c r="FN39" s="41">
        <f t="shared" si="6"/>
        <v>26631798.91</v>
      </c>
      <c r="FO39" s="42"/>
    </row>
    <row r="40" spans="1:171" x14ac:dyDescent="0.25">
      <c r="FD40" s="34"/>
      <c r="FE40" s="34"/>
      <c r="FF40" s="38"/>
      <c r="FG40" s="34"/>
      <c r="FH40" s="34"/>
      <c r="FI40" s="38"/>
      <c r="FJ40" s="38"/>
      <c r="FK40" s="38"/>
      <c r="FL40" s="34"/>
      <c r="FM40" s="38"/>
      <c r="FN40" s="34"/>
    </row>
    <row r="41" spans="1:171" x14ac:dyDescent="0.25">
      <c r="A41" s="1" t="s">
        <v>170</v>
      </c>
      <c r="B41" s="1" t="s">
        <v>51</v>
      </c>
      <c r="C41" s="1" t="s">
        <v>112</v>
      </c>
      <c r="D41" s="1" t="s">
        <v>229</v>
      </c>
      <c r="E41" s="1" t="s">
        <v>228</v>
      </c>
      <c r="F41" s="1" t="s">
        <v>158</v>
      </c>
      <c r="G41" s="1" t="s">
        <v>227</v>
      </c>
      <c r="H41" s="1" t="s">
        <v>117</v>
      </c>
      <c r="I41" s="3"/>
      <c r="J41" s="3"/>
      <c r="K41" s="3"/>
      <c r="L41" s="3">
        <v>0</v>
      </c>
      <c r="M41" s="3">
        <v>15000.31</v>
      </c>
      <c r="N41" s="3">
        <v>15000.31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/>
      <c r="V41" s="3"/>
      <c r="W41" s="3"/>
      <c r="X41" s="3"/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72.849999999999994</v>
      </c>
      <c r="AI41" s="34">
        <v>0</v>
      </c>
      <c r="AJ41" s="34"/>
      <c r="AK41" s="34">
        <v>0</v>
      </c>
      <c r="AL41" s="34">
        <v>0</v>
      </c>
      <c r="AM41" s="34">
        <v>14927.46</v>
      </c>
      <c r="AN41" s="34">
        <v>0</v>
      </c>
      <c r="AO41" s="34">
        <v>14927.46</v>
      </c>
      <c r="AP41" s="34">
        <v>0</v>
      </c>
      <c r="AQ41" s="34">
        <v>15000.31</v>
      </c>
      <c r="AR41" s="34">
        <v>15000.31</v>
      </c>
      <c r="AS41" s="34">
        <v>0</v>
      </c>
      <c r="AT41" s="3"/>
      <c r="AU41" s="3"/>
      <c r="AV41" s="3"/>
      <c r="AW41" s="34">
        <v>0</v>
      </c>
      <c r="AX41" s="34">
        <v>1686.94</v>
      </c>
      <c r="AY41" s="34">
        <v>1686.94</v>
      </c>
      <c r="AZ41" s="34">
        <v>0</v>
      </c>
      <c r="BA41" s="34">
        <v>0</v>
      </c>
      <c r="BB41" s="34">
        <v>0</v>
      </c>
      <c r="BC41" s="34">
        <v>0</v>
      </c>
      <c r="BD41" s="34">
        <v>7221.22</v>
      </c>
      <c r="BE41" s="34">
        <v>7221.22</v>
      </c>
      <c r="BF41" s="3"/>
      <c r="BG41" s="3"/>
      <c r="BH41" s="3"/>
      <c r="BI41" s="3"/>
      <c r="BJ41" s="34">
        <v>0</v>
      </c>
      <c r="BK41" s="34">
        <v>0</v>
      </c>
      <c r="BL41" s="34">
        <v>0</v>
      </c>
      <c r="BM41" s="34">
        <v>0</v>
      </c>
      <c r="BN41" s="34">
        <v>0</v>
      </c>
      <c r="BO41" s="34">
        <v>0</v>
      </c>
      <c r="BP41" s="34">
        <v>0</v>
      </c>
      <c r="BQ41" s="34">
        <v>0</v>
      </c>
      <c r="BR41" s="34">
        <v>0</v>
      </c>
      <c r="BS41" s="34">
        <v>94.98</v>
      </c>
      <c r="BT41" s="34">
        <v>7221.22</v>
      </c>
      <c r="BU41" s="34"/>
      <c r="BV41" s="34">
        <v>0</v>
      </c>
      <c r="BW41" s="34">
        <v>0</v>
      </c>
      <c r="BX41" s="34">
        <v>1591.96</v>
      </c>
      <c r="BY41" s="34">
        <v>0</v>
      </c>
      <c r="BZ41" s="34">
        <v>1591.96</v>
      </c>
      <c r="CA41" s="34">
        <v>0</v>
      </c>
      <c r="CB41" s="34">
        <v>8908.16</v>
      </c>
      <c r="CC41" s="34">
        <v>8908.16</v>
      </c>
      <c r="CD41" s="34">
        <v>0</v>
      </c>
      <c r="CE41" s="3"/>
      <c r="CF41" s="3"/>
      <c r="CG41" s="3"/>
      <c r="CH41" s="34">
        <v>0</v>
      </c>
      <c r="CI41" s="34">
        <v>36229.25</v>
      </c>
      <c r="CJ41" s="34">
        <v>36229.25</v>
      </c>
      <c r="CK41" s="34">
        <v>0</v>
      </c>
      <c r="CL41" s="34">
        <v>0</v>
      </c>
      <c r="CM41" s="34">
        <v>0</v>
      </c>
      <c r="CN41" s="34">
        <v>0</v>
      </c>
      <c r="CO41" s="34">
        <v>5025.9399999999996</v>
      </c>
      <c r="CP41" s="34">
        <v>5025.9399999999996</v>
      </c>
      <c r="CQ41" s="3"/>
      <c r="CR41" s="3"/>
      <c r="CS41" s="3"/>
      <c r="CT41" s="3"/>
      <c r="CU41" s="34">
        <v>0</v>
      </c>
      <c r="CV41" s="34">
        <v>0</v>
      </c>
      <c r="CW41" s="34">
        <v>490</v>
      </c>
      <c r="CX41" s="34">
        <v>14172.4</v>
      </c>
      <c r="CY41" s="34">
        <v>14662.4</v>
      </c>
      <c r="CZ41" s="34">
        <v>0</v>
      </c>
      <c r="DA41" s="34">
        <v>7.2</v>
      </c>
      <c r="DB41" s="34">
        <v>0</v>
      </c>
      <c r="DC41" s="34">
        <v>0</v>
      </c>
      <c r="DD41" s="34">
        <v>15953.09</v>
      </c>
      <c r="DE41" s="34">
        <v>-3180.66</v>
      </c>
      <c r="DF41" s="34"/>
      <c r="DG41" s="34">
        <v>0</v>
      </c>
      <c r="DH41" s="34">
        <v>0</v>
      </c>
      <c r="DI41" s="34">
        <v>43056.51</v>
      </c>
      <c r="DJ41" s="34">
        <v>43.21</v>
      </c>
      <c r="DK41" s="34">
        <v>43099.72</v>
      </c>
      <c r="DL41" s="34">
        <v>52.64</v>
      </c>
      <c r="DM41" s="34">
        <v>55924.79</v>
      </c>
      <c r="DN41" s="34">
        <v>55924.79</v>
      </c>
      <c r="DO41" s="34">
        <v>0</v>
      </c>
      <c r="DP41" s="34"/>
      <c r="DQ41" s="34"/>
      <c r="DR41" s="34"/>
      <c r="DS41" s="34">
        <v>0</v>
      </c>
      <c r="DT41" s="34">
        <v>52916.5</v>
      </c>
      <c r="DU41" s="34">
        <v>52916.5</v>
      </c>
      <c r="DV41" s="34">
        <v>0</v>
      </c>
      <c r="DW41" s="34">
        <v>0</v>
      </c>
      <c r="DX41" s="34">
        <v>0</v>
      </c>
      <c r="DY41" s="34">
        <v>0</v>
      </c>
      <c r="DZ41" s="34">
        <v>12247.16</v>
      </c>
      <c r="EA41" s="34">
        <v>12247.16</v>
      </c>
      <c r="EB41" s="34"/>
      <c r="EC41" s="34"/>
      <c r="ED41" s="34"/>
      <c r="EE41" s="34"/>
      <c r="EF41" s="34">
        <v>0</v>
      </c>
      <c r="EG41" s="34">
        <v>0</v>
      </c>
      <c r="EH41" s="34">
        <v>490</v>
      </c>
      <c r="EI41" s="34">
        <v>14172.4</v>
      </c>
      <c r="EJ41" s="34">
        <v>14662.4</v>
      </c>
      <c r="EK41" s="34">
        <v>0</v>
      </c>
      <c r="EL41" s="34">
        <v>7.2</v>
      </c>
      <c r="EM41" s="34">
        <v>0</v>
      </c>
      <c r="EN41" s="34">
        <v>0</v>
      </c>
      <c r="EO41" s="34">
        <v>16120.92</v>
      </c>
      <c r="EP41" s="34">
        <v>4040.5600000000004</v>
      </c>
      <c r="EQ41" s="34"/>
      <c r="ER41" s="34">
        <v>0</v>
      </c>
      <c r="ES41" s="34">
        <v>0</v>
      </c>
      <c r="ET41" s="34">
        <v>59575.93</v>
      </c>
      <c r="EU41" s="34">
        <v>43.21</v>
      </c>
      <c r="EV41" s="34">
        <v>59619.14</v>
      </c>
      <c r="EW41" s="34">
        <v>52.64</v>
      </c>
      <c r="EX41" s="34">
        <v>79833.260000000009</v>
      </c>
      <c r="EY41" s="34">
        <v>79833.260000000009</v>
      </c>
      <c r="EZ41" s="34">
        <v>0</v>
      </c>
      <c r="FA41" s="34"/>
      <c r="FB41" s="34">
        <v>79833.259999999995</v>
      </c>
      <c r="FC41" s="34">
        <v>79833.259999999995</v>
      </c>
      <c r="FD41" s="34">
        <f t="shared" ref="FD41:FE61" si="7">+FB41-EX41</f>
        <v>0</v>
      </c>
      <c r="FE41" s="34">
        <f t="shared" si="7"/>
        <v>0</v>
      </c>
      <c r="FF41" s="38"/>
      <c r="FG41" s="34">
        <f t="shared" ref="FG41:FH61" si="8">+EX41+FD41</f>
        <v>79833.260000000009</v>
      </c>
      <c r="FH41" s="34">
        <f t="shared" si="8"/>
        <v>79833.260000000009</v>
      </c>
      <c r="FI41" s="38"/>
      <c r="FJ41" s="38"/>
      <c r="FK41" s="38"/>
      <c r="FL41" s="34">
        <f t="shared" ref="FL41:FL61" si="9">+FH41+FJ41</f>
        <v>79833.260000000009</v>
      </c>
      <c r="FM41" s="39">
        <v>405474.72</v>
      </c>
      <c r="FN41" s="34">
        <f t="shared" ref="FN41:FN61" si="10">FM41-FL41</f>
        <v>325641.45999999996</v>
      </c>
      <c r="FO41" s="40" t="str">
        <f t="shared" si="4"/>
        <v>NO REBASA</v>
      </c>
    </row>
    <row r="42" spans="1:171" x14ac:dyDescent="0.25">
      <c r="A42" s="1" t="s">
        <v>170</v>
      </c>
      <c r="B42" s="1" t="s">
        <v>51</v>
      </c>
      <c r="C42" s="1" t="s">
        <v>113</v>
      </c>
      <c r="D42" s="1" t="s">
        <v>226</v>
      </c>
      <c r="E42" s="1" t="s">
        <v>225</v>
      </c>
      <c r="F42" s="1" t="s">
        <v>224</v>
      </c>
      <c r="G42" s="1" t="s">
        <v>161</v>
      </c>
      <c r="H42" s="1" t="s">
        <v>102</v>
      </c>
      <c r="I42" s="3"/>
      <c r="J42" s="3"/>
      <c r="K42" s="3"/>
      <c r="L42" s="3">
        <v>0</v>
      </c>
      <c r="M42" s="3">
        <v>48809.31</v>
      </c>
      <c r="N42" s="3">
        <v>48809.31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/>
      <c r="V42" s="3"/>
      <c r="W42" s="3"/>
      <c r="X42" s="3"/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180.36</v>
      </c>
      <c r="AI42" s="34">
        <v>0</v>
      </c>
      <c r="AJ42" s="34"/>
      <c r="AK42" s="34">
        <v>0</v>
      </c>
      <c r="AL42" s="34">
        <v>0</v>
      </c>
      <c r="AM42" s="34">
        <v>48628.95</v>
      </c>
      <c r="AN42" s="34">
        <v>0</v>
      </c>
      <c r="AO42" s="34">
        <v>48628.95</v>
      </c>
      <c r="AP42" s="34">
        <v>0</v>
      </c>
      <c r="AQ42" s="34">
        <v>48809.31</v>
      </c>
      <c r="AR42" s="34">
        <v>48809.31</v>
      </c>
      <c r="AS42" s="34">
        <v>0</v>
      </c>
      <c r="AT42" s="3"/>
      <c r="AU42" s="3"/>
      <c r="AV42" s="3"/>
      <c r="AW42" s="34">
        <v>0</v>
      </c>
      <c r="AX42" s="34">
        <v>4176.45</v>
      </c>
      <c r="AY42" s="34">
        <v>4176.45</v>
      </c>
      <c r="AZ42" s="34">
        <v>0</v>
      </c>
      <c r="BA42" s="34">
        <v>0</v>
      </c>
      <c r="BB42" s="34">
        <v>0</v>
      </c>
      <c r="BC42" s="34">
        <v>0</v>
      </c>
      <c r="BD42" s="34">
        <v>2330.69</v>
      </c>
      <c r="BE42" s="34">
        <v>2330.69</v>
      </c>
      <c r="BF42" s="3"/>
      <c r="BG42" s="3"/>
      <c r="BH42" s="3"/>
      <c r="BI42" s="3"/>
      <c r="BJ42" s="34">
        <v>0</v>
      </c>
      <c r="BK42" s="34">
        <v>0</v>
      </c>
      <c r="BL42" s="34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34">
        <v>235.12</v>
      </c>
      <c r="BT42" s="34">
        <v>2330.69</v>
      </c>
      <c r="BU42" s="34"/>
      <c r="BV42" s="34">
        <v>0</v>
      </c>
      <c r="BW42" s="34">
        <v>0</v>
      </c>
      <c r="BX42" s="34">
        <v>3941.33</v>
      </c>
      <c r="BY42" s="34">
        <v>0</v>
      </c>
      <c r="BZ42" s="34">
        <v>3941.33</v>
      </c>
      <c r="CA42" s="34">
        <v>0</v>
      </c>
      <c r="CB42" s="34">
        <v>6507.14</v>
      </c>
      <c r="CC42" s="34">
        <v>6507.14</v>
      </c>
      <c r="CD42" s="34">
        <v>0</v>
      </c>
      <c r="CE42" s="3"/>
      <c r="CF42" s="3"/>
      <c r="CG42" s="3"/>
      <c r="CH42" s="34">
        <v>0</v>
      </c>
      <c r="CI42" s="34">
        <v>53137.64</v>
      </c>
      <c r="CJ42" s="34">
        <v>53137.64</v>
      </c>
      <c r="CK42" s="34">
        <v>0</v>
      </c>
      <c r="CL42" s="34">
        <v>0</v>
      </c>
      <c r="CM42" s="34">
        <v>0</v>
      </c>
      <c r="CN42" s="34">
        <v>0</v>
      </c>
      <c r="CO42" s="34">
        <v>12443.19</v>
      </c>
      <c r="CP42" s="34">
        <v>12443.19</v>
      </c>
      <c r="CQ42" s="3"/>
      <c r="CR42" s="3"/>
      <c r="CS42" s="3"/>
      <c r="CT42" s="3"/>
      <c r="CU42" s="34">
        <v>0</v>
      </c>
      <c r="CV42" s="34">
        <v>0</v>
      </c>
      <c r="CW42" s="34">
        <v>0</v>
      </c>
      <c r="CX42" s="34">
        <v>0</v>
      </c>
      <c r="CY42" s="34">
        <v>0</v>
      </c>
      <c r="CZ42" s="34">
        <v>0</v>
      </c>
      <c r="DA42" s="34">
        <v>17.82</v>
      </c>
      <c r="DB42" s="34">
        <v>0</v>
      </c>
      <c r="DC42" s="34">
        <v>0</v>
      </c>
      <c r="DD42" s="34">
        <v>16317.87</v>
      </c>
      <c r="DE42" s="34">
        <v>9099.0300000000007</v>
      </c>
      <c r="DF42" s="34"/>
      <c r="DG42" s="34">
        <v>0</v>
      </c>
      <c r="DH42" s="34">
        <v>0</v>
      </c>
      <c r="DI42" s="34">
        <v>39944.449999999997</v>
      </c>
      <c r="DJ42" s="34">
        <v>106.98</v>
      </c>
      <c r="DK42" s="34">
        <v>40051.43</v>
      </c>
      <c r="DL42" s="34">
        <v>130.32</v>
      </c>
      <c r="DM42" s="34">
        <v>65598.649999999994</v>
      </c>
      <c r="DN42" s="34">
        <v>65598.649999999994</v>
      </c>
      <c r="DO42" s="34">
        <v>0</v>
      </c>
      <c r="DP42" s="34"/>
      <c r="DQ42" s="34"/>
      <c r="DR42" s="34"/>
      <c r="DS42" s="34">
        <v>0</v>
      </c>
      <c r="DT42" s="34">
        <v>106123.4</v>
      </c>
      <c r="DU42" s="34">
        <v>106123.4</v>
      </c>
      <c r="DV42" s="34">
        <v>0</v>
      </c>
      <c r="DW42" s="34">
        <v>0</v>
      </c>
      <c r="DX42" s="34">
        <v>0</v>
      </c>
      <c r="DY42" s="34">
        <v>0</v>
      </c>
      <c r="DZ42" s="34">
        <v>14773.880000000001</v>
      </c>
      <c r="EA42" s="34">
        <v>14773.880000000001</v>
      </c>
      <c r="EB42" s="34"/>
      <c r="EC42" s="34"/>
      <c r="ED42" s="34"/>
      <c r="EE42" s="34"/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0</v>
      </c>
      <c r="EL42" s="34">
        <v>17.82</v>
      </c>
      <c r="EM42" s="34">
        <v>0</v>
      </c>
      <c r="EN42" s="34">
        <v>0</v>
      </c>
      <c r="EO42" s="34">
        <v>16733.350000000002</v>
      </c>
      <c r="EP42" s="34">
        <v>11429.720000000001</v>
      </c>
      <c r="EQ42" s="34"/>
      <c r="ER42" s="34">
        <v>0</v>
      </c>
      <c r="ES42" s="34">
        <v>0</v>
      </c>
      <c r="ET42" s="34">
        <v>92514.73</v>
      </c>
      <c r="EU42" s="34">
        <v>106.98</v>
      </c>
      <c r="EV42" s="34">
        <v>92621.709999999992</v>
      </c>
      <c r="EW42" s="34">
        <v>130.32</v>
      </c>
      <c r="EX42" s="34">
        <v>120915.09999999999</v>
      </c>
      <c r="EY42" s="34">
        <v>120915.09999999999</v>
      </c>
      <c r="EZ42" s="34">
        <v>0</v>
      </c>
      <c r="FA42" s="34"/>
      <c r="FB42" s="34">
        <v>120915.10000000003</v>
      </c>
      <c r="FC42" s="34">
        <v>120915.1</v>
      </c>
      <c r="FD42" s="34">
        <f t="shared" si="7"/>
        <v>0</v>
      </c>
      <c r="FE42" s="34">
        <f t="shared" si="7"/>
        <v>0</v>
      </c>
      <c r="FF42" s="38"/>
      <c r="FG42" s="34">
        <f t="shared" si="8"/>
        <v>120915.09999999999</v>
      </c>
      <c r="FH42" s="34">
        <f t="shared" si="8"/>
        <v>120915.09999999999</v>
      </c>
      <c r="FI42" s="38"/>
      <c r="FJ42" s="38"/>
      <c r="FK42" s="38"/>
      <c r="FL42" s="34">
        <f t="shared" si="9"/>
        <v>120915.09999999999</v>
      </c>
      <c r="FM42" s="39">
        <v>1003874.4</v>
      </c>
      <c r="FN42" s="34">
        <f t="shared" si="10"/>
        <v>882959.3</v>
      </c>
      <c r="FO42" s="40" t="str">
        <f t="shared" si="4"/>
        <v>NO REBASA</v>
      </c>
    </row>
    <row r="43" spans="1:171" x14ac:dyDescent="0.25">
      <c r="A43" s="1" t="s">
        <v>170</v>
      </c>
      <c r="B43" s="1" t="s">
        <v>51</v>
      </c>
      <c r="C43" s="1" t="s">
        <v>153</v>
      </c>
      <c r="D43" s="1" t="s">
        <v>223</v>
      </c>
      <c r="E43" s="1" t="s">
        <v>222</v>
      </c>
      <c r="F43" s="1" t="s">
        <v>221</v>
      </c>
      <c r="G43" s="1" t="s">
        <v>152</v>
      </c>
      <c r="H43" s="1" t="s">
        <v>94</v>
      </c>
      <c r="I43" s="3"/>
      <c r="J43" s="3"/>
      <c r="K43" s="3"/>
      <c r="L43" s="3">
        <v>0</v>
      </c>
      <c r="M43" s="3">
        <v>3705.36</v>
      </c>
      <c r="N43" s="3">
        <v>3705.36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/>
      <c r="V43" s="3"/>
      <c r="W43" s="3"/>
      <c r="X43" s="3"/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23.51</v>
      </c>
      <c r="AI43" s="34">
        <v>0</v>
      </c>
      <c r="AJ43" s="34"/>
      <c r="AK43" s="34">
        <v>0</v>
      </c>
      <c r="AL43" s="34">
        <v>0</v>
      </c>
      <c r="AM43" s="34">
        <v>3681.85</v>
      </c>
      <c r="AN43" s="34">
        <v>0</v>
      </c>
      <c r="AO43" s="34">
        <v>3681.85</v>
      </c>
      <c r="AP43" s="34">
        <v>0</v>
      </c>
      <c r="AQ43" s="34">
        <v>3705.36</v>
      </c>
      <c r="AR43" s="34">
        <v>3705.36</v>
      </c>
      <c r="AS43" s="34">
        <v>0</v>
      </c>
      <c r="AT43" s="3"/>
      <c r="AU43" s="3"/>
      <c r="AV43" s="3"/>
      <c r="AW43" s="34">
        <v>0</v>
      </c>
      <c r="AX43" s="34">
        <v>773.03</v>
      </c>
      <c r="AY43" s="34">
        <v>773.03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"/>
      <c r="BG43" s="3"/>
      <c r="BH43" s="3"/>
      <c r="BI43" s="3"/>
      <c r="BJ43" s="34">
        <v>0</v>
      </c>
      <c r="BK43" s="34">
        <v>0</v>
      </c>
      <c r="BL43" s="34">
        <v>0</v>
      </c>
      <c r="BM43" s="34">
        <v>0</v>
      </c>
      <c r="BN43" s="34">
        <v>0</v>
      </c>
      <c r="BO43" s="34">
        <v>0</v>
      </c>
      <c r="BP43" s="34">
        <v>0</v>
      </c>
      <c r="BQ43" s="34">
        <v>0</v>
      </c>
      <c r="BR43" s="34">
        <v>0</v>
      </c>
      <c r="BS43" s="34">
        <v>30.67</v>
      </c>
      <c r="BT43" s="34">
        <v>0</v>
      </c>
      <c r="BU43" s="34"/>
      <c r="BV43" s="34">
        <v>0</v>
      </c>
      <c r="BW43" s="34">
        <v>0</v>
      </c>
      <c r="BX43" s="34">
        <v>742.36</v>
      </c>
      <c r="BY43" s="34">
        <v>0</v>
      </c>
      <c r="BZ43" s="34">
        <v>742.36</v>
      </c>
      <c r="CA43" s="34">
        <v>0</v>
      </c>
      <c r="CB43" s="34">
        <v>773.03</v>
      </c>
      <c r="CC43" s="34">
        <v>773.03</v>
      </c>
      <c r="CD43" s="34">
        <v>0</v>
      </c>
      <c r="CE43" s="3"/>
      <c r="CF43" s="3"/>
      <c r="CG43" s="3"/>
      <c r="CH43" s="34">
        <v>0</v>
      </c>
      <c r="CI43" s="34">
        <v>19028.52</v>
      </c>
      <c r="CJ43" s="34">
        <v>19028.52</v>
      </c>
      <c r="CK43" s="34">
        <v>0</v>
      </c>
      <c r="CL43" s="34">
        <v>0</v>
      </c>
      <c r="CM43" s="34">
        <v>0</v>
      </c>
      <c r="CN43" s="34">
        <v>0</v>
      </c>
      <c r="CO43" s="34">
        <v>3793.88</v>
      </c>
      <c r="CP43" s="34">
        <v>3793.88</v>
      </c>
      <c r="CQ43" s="3"/>
      <c r="CR43" s="3"/>
      <c r="CS43" s="3"/>
      <c r="CT43" s="3"/>
      <c r="CU43" s="34">
        <v>0</v>
      </c>
      <c r="CV43" s="34">
        <v>0</v>
      </c>
      <c r="CW43" s="34">
        <v>0</v>
      </c>
      <c r="CX43" s="34">
        <v>0</v>
      </c>
      <c r="CY43" s="34">
        <v>0</v>
      </c>
      <c r="CZ43" s="34">
        <v>0</v>
      </c>
      <c r="DA43" s="34">
        <v>2.3199999999999998</v>
      </c>
      <c r="DB43" s="34">
        <v>0</v>
      </c>
      <c r="DC43" s="34">
        <v>0</v>
      </c>
      <c r="DD43" s="34">
        <v>3871.62</v>
      </c>
      <c r="DE43" s="34">
        <v>1296.04</v>
      </c>
      <c r="DF43" s="34"/>
      <c r="DG43" s="34">
        <v>0</v>
      </c>
      <c r="DH43" s="34">
        <v>0</v>
      </c>
      <c r="DI43" s="34">
        <v>17626.12</v>
      </c>
      <c r="DJ43" s="34">
        <v>13.95</v>
      </c>
      <c r="DK43" s="34">
        <v>17640.07</v>
      </c>
      <c r="DL43" s="34">
        <v>16.989999999999998</v>
      </c>
      <c r="DM43" s="34">
        <v>22824.720000000001</v>
      </c>
      <c r="DN43" s="34">
        <v>22824.720000000001</v>
      </c>
      <c r="DO43" s="34">
        <v>0</v>
      </c>
      <c r="DP43" s="34"/>
      <c r="DQ43" s="34"/>
      <c r="DR43" s="34"/>
      <c r="DS43" s="34">
        <v>0</v>
      </c>
      <c r="DT43" s="34">
        <v>23506.91</v>
      </c>
      <c r="DU43" s="34">
        <v>23506.91</v>
      </c>
      <c r="DV43" s="34">
        <v>0</v>
      </c>
      <c r="DW43" s="34">
        <v>0</v>
      </c>
      <c r="DX43" s="34">
        <v>0</v>
      </c>
      <c r="DY43" s="34">
        <v>0</v>
      </c>
      <c r="DZ43" s="34">
        <v>3793.88</v>
      </c>
      <c r="EA43" s="34">
        <v>3793.88</v>
      </c>
      <c r="EB43" s="34"/>
      <c r="EC43" s="34"/>
      <c r="ED43" s="34"/>
      <c r="EE43" s="34"/>
      <c r="EF43" s="34">
        <v>0</v>
      </c>
      <c r="EG43" s="34">
        <v>0</v>
      </c>
      <c r="EH43" s="34">
        <v>0</v>
      </c>
      <c r="EI43" s="34">
        <v>0</v>
      </c>
      <c r="EJ43" s="34">
        <v>0</v>
      </c>
      <c r="EK43" s="34">
        <v>0</v>
      </c>
      <c r="EL43" s="34">
        <v>2.3199999999999998</v>
      </c>
      <c r="EM43" s="34">
        <v>0</v>
      </c>
      <c r="EN43" s="34">
        <v>0</v>
      </c>
      <c r="EO43" s="34">
        <v>3925.7999999999997</v>
      </c>
      <c r="EP43" s="34">
        <v>1296.04</v>
      </c>
      <c r="EQ43" s="34"/>
      <c r="ER43" s="34">
        <v>0</v>
      </c>
      <c r="ES43" s="34">
        <v>0</v>
      </c>
      <c r="ET43" s="34">
        <v>22050.329999999998</v>
      </c>
      <c r="EU43" s="34">
        <v>13.95</v>
      </c>
      <c r="EV43" s="34">
        <v>22064.28</v>
      </c>
      <c r="EW43" s="34">
        <v>16.989999999999998</v>
      </c>
      <c r="EX43" s="34">
        <v>27303.11</v>
      </c>
      <c r="EY43" s="34">
        <v>27303.11</v>
      </c>
      <c r="EZ43" s="34">
        <v>0</v>
      </c>
      <c r="FA43" s="34"/>
      <c r="FB43" s="34">
        <v>27303.110000000008</v>
      </c>
      <c r="FC43" s="34">
        <v>27303.11</v>
      </c>
      <c r="FD43" s="34">
        <f t="shared" si="7"/>
        <v>0</v>
      </c>
      <c r="FE43" s="34">
        <f t="shared" si="7"/>
        <v>0</v>
      </c>
      <c r="FF43" s="38"/>
      <c r="FG43" s="34">
        <f t="shared" si="8"/>
        <v>27303.11</v>
      </c>
      <c r="FH43" s="34">
        <f t="shared" si="8"/>
        <v>27303.11</v>
      </c>
      <c r="FI43" s="38"/>
      <c r="FJ43" s="38"/>
      <c r="FK43" s="38"/>
      <c r="FL43" s="34">
        <f t="shared" si="9"/>
        <v>27303.11</v>
      </c>
      <c r="FM43" s="39">
        <v>130868.34</v>
      </c>
      <c r="FN43" s="34">
        <f t="shared" si="10"/>
        <v>103565.23</v>
      </c>
      <c r="FO43" s="40" t="str">
        <f t="shared" si="4"/>
        <v>NO REBASA</v>
      </c>
    </row>
    <row r="44" spans="1:171" x14ac:dyDescent="0.25">
      <c r="A44" s="1" t="s">
        <v>170</v>
      </c>
      <c r="B44" s="1" t="s">
        <v>51</v>
      </c>
      <c r="C44" s="1" t="s">
        <v>106</v>
      </c>
      <c r="D44" s="1" t="s">
        <v>220</v>
      </c>
      <c r="E44" s="1" t="s">
        <v>219</v>
      </c>
      <c r="F44" s="1" t="s">
        <v>122</v>
      </c>
      <c r="G44" s="1" t="s">
        <v>85</v>
      </c>
      <c r="H44" s="1" t="s">
        <v>218</v>
      </c>
      <c r="I44" s="3"/>
      <c r="J44" s="3"/>
      <c r="K44" s="3"/>
      <c r="L44" s="3">
        <v>0</v>
      </c>
      <c r="M44" s="3">
        <v>52366.52</v>
      </c>
      <c r="N44" s="3">
        <v>52366.52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/>
      <c r="V44" s="3"/>
      <c r="W44" s="3"/>
      <c r="X44" s="3"/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204.11</v>
      </c>
      <c r="AI44" s="34">
        <v>0</v>
      </c>
      <c r="AJ44" s="34"/>
      <c r="AK44" s="34">
        <v>0</v>
      </c>
      <c r="AL44" s="34">
        <v>0</v>
      </c>
      <c r="AM44" s="34">
        <v>52162.41</v>
      </c>
      <c r="AN44" s="34">
        <v>0</v>
      </c>
      <c r="AO44" s="34">
        <v>52162.41</v>
      </c>
      <c r="AP44" s="34">
        <v>0</v>
      </c>
      <c r="AQ44" s="34">
        <v>52366.52</v>
      </c>
      <c r="AR44" s="34">
        <v>52366.52</v>
      </c>
      <c r="AS44" s="34">
        <v>0</v>
      </c>
      <c r="AT44" s="3"/>
      <c r="AU44" s="3"/>
      <c r="AV44" s="3"/>
      <c r="AW44" s="34">
        <v>0</v>
      </c>
      <c r="AX44" s="34">
        <v>9726.2099999999991</v>
      </c>
      <c r="AY44" s="34">
        <v>9726.2099999999991</v>
      </c>
      <c r="AZ44" s="34">
        <v>0</v>
      </c>
      <c r="BA44" s="34">
        <v>0</v>
      </c>
      <c r="BB44" s="34">
        <v>0</v>
      </c>
      <c r="BC44" s="34">
        <v>0</v>
      </c>
      <c r="BD44" s="34">
        <v>20231.66</v>
      </c>
      <c r="BE44" s="34">
        <v>20231.66</v>
      </c>
      <c r="BF44" s="3"/>
      <c r="BG44" s="3"/>
      <c r="BH44" s="3"/>
      <c r="BI44" s="3"/>
      <c r="BJ44" s="34">
        <v>0</v>
      </c>
      <c r="BK44" s="34">
        <v>0</v>
      </c>
      <c r="BL44" s="34">
        <v>0</v>
      </c>
      <c r="BM44" s="34">
        <v>0</v>
      </c>
      <c r="BN44" s="34">
        <v>0</v>
      </c>
      <c r="BO44" s="34">
        <v>0</v>
      </c>
      <c r="BP44" s="34">
        <v>0</v>
      </c>
      <c r="BQ44" s="34">
        <v>0</v>
      </c>
      <c r="BR44" s="34">
        <v>0</v>
      </c>
      <c r="BS44" s="34">
        <v>5266.08</v>
      </c>
      <c r="BT44" s="34">
        <v>20231.66</v>
      </c>
      <c r="BU44" s="34"/>
      <c r="BV44" s="34">
        <v>0</v>
      </c>
      <c r="BW44" s="34">
        <v>0</v>
      </c>
      <c r="BX44" s="34">
        <v>4460.13</v>
      </c>
      <c r="BY44" s="34">
        <v>0</v>
      </c>
      <c r="BZ44" s="34">
        <v>4460.13</v>
      </c>
      <c r="CA44" s="34">
        <v>0</v>
      </c>
      <c r="CB44" s="34">
        <v>29957.87</v>
      </c>
      <c r="CC44" s="34">
        <v>29957.87</v>
      </c>
      <c r="CD44" s="34">
        <v>0</v>
      </c>
      <c r="CE44" s="3"/>
      <c r="CF44" s="3"/>
      <c r="CG44" s="3"/>
      <c r="CH44" s="34">
        <v>0</v>
      </c>
      <c r="CI44" s="34">
        <v>108045.21</v>
      </c>
      <c r="CJ44" s="34">
        <v>108045.21</v>
      </c>
      <c r="CK44" s="34">
        <v>0</v>
      </c>
      <c r="CL44" s="34">
        <v>0</v>
      </c>
      <c r="CM44" s="34">
        <v>0</v>
      </c>
      <c r="CN44" s="34">
        <v>0</v>
      </c>
      <c r="CO44" s="34">
        <v>14081.15</v>
      </c>
      <c r="CP44" s="34">
        <v>14081.15</v>
      </c>
      <c r="CQ44" s="3"/>
      <c r="CR44" s="3"/>
      <c r="CS44" s="3"/>
      <c r="CT44" s="3"/>
      <c r="CU44" s="34">
        <v>0</v>
      </c>
      <c r="CV44" s="34">
        <v>0</v>
      </c>
      <c r="CW44" s="34">
        <v>0</v>
      </c>
      <c r="CX44" s="34">
        <v>25700</v>
      </c>
      <c r="CY44" s="34">
        <v>25700</v>
      </c>
      <c r="CZ44" s="34">
        <v>0</v>
      </c>
      <c r="DA44" s="34">
        <v>20.16</v>
      </c>
      <c r="DB44" s="34">
        <v>0</v>
      </c>
      <c r="DC44" s="34">
        <v>0</v>
      </c>
      <c r="DD44" s="34">
        <v>53417.760000000002</v>
      </c>
      <c r="DE44" s="34">
        <v>-8911.26</v>
      </c>
      <c r="DF44" s="34"/>
      <c r="DG44" s="34">
        <v>0</v>
      </c>
      <c r="DH44" s="34">
        <v>0</v>
      </c>
      <c r="DI44" s="34">
        <v>103071.47</v>
      </c>
      <c r="DJ44" s="34">
        <v>121.07</v>
      </c>
      <c r="DK44" s="34">
        <v>103192.54</v>
      </c>
      <c r="DL44" s="34">
        <v>147.47999999999999</v>
      </c>
      <c r="DM44" s="34">
        <v>147846.51999999999</v>
      </c>
      <c r="DN44" s="34">
        <v>147846.51999999999</v>
      </c>
      <c r="DO44" s="34">
        <v>0</v>
      </c>
      <c r="DP44" s="34"/>
      <c r="DQ44" s="34"/>
      <c r="DR44" s="34"/>
      <c r="DS44" s="34">
        <v>0</v>
      </c>
      <c r="DT44" s="34">
        <v>170137.94</v>
      </c>
      <c r="DU44" s="34">
        <v>170137.94</v>
      </c>
      <c r="DV44" s="34">
        <v>0</v>
      </c>
      <c r="DW44" s="34">
        <v>0</v>
      </c>
      <c r="DX44" s="34">
        <v>0</v>
      </c>
      <c r="DY44" s="34">
        <v>0</v>
      </c>
      <c r="DZ44" s="34">
        <v>34312.81</v>
      </c>
      <c r="EA44" s="34">
        <v>34312.81</v>
      </c>
      <c r="EB44" s="34"/>
      <c r="EC44" s="34"/>
      <c r="ED44" s="34"/>
      <c r="EE44" s="34"/>
      <c r="EF44" s="34">
        <v>0</v>
      </c>
      <c r="EG44" s="34">
        <v>0</v>
      </c>
      <c r="EH44" s="34">
        <v>0</v>
      </c>
      <c r="EI44" s="34">
        <v>25700</v>
      </c>
      <c r="EJ44" s="34">
        <v>25700</v>
      </c>
      <c r="EK44" s="34">
        <v>0</v>
      </c>
      <c r="EL44" s="34">
        <v>20.16</v>
      </c>
      <c r="EM44" s="34">
        <v>0</v>
      </c>
      <c r="EN44" s="34">
        <v>0</v>
      </c>
      <c r="EO44" s="34">
        <v>58887.950000000004</v>
      </c>
      <c r="EP44" s="34">
        <v>11320.4</v>
      </c>
      <c r="EQ44" s="34"/>
      <c r="ER44" s="34">
        <v>0</v>
      </c>
      <c r="ES44" s="34">
        <v>0</v>
      </c>
      <c r="ET44" s="34">
        <v>159694.01</v>
      </c>
      <c r="EU44" s="34">
        <v>121.07</v>
      </c>
      <c r="EV44" s="34">
        <v>159815.07999999999</v>
      </c>
      <c r="EW44" s="34">
        <v>147.47999999999999</v>
      </c>
      <c r="EX44" s="34">
        <v>230170.90999999997</v>
      </c>
      <c r="EY44" s="34">
        <v>230170.90999999997</v>
      </c>
      <c r="EZ44" s="34">
        <v>0</v>
      </c>
      <c r="FA44" s="34"/>
      <c r="FB44" s="34">
        <v>230170.90999999997</v>
      </c>
      <c r="FC44" s="34">
        <v>230170.91000000003</v>
      </c>
      <c r="FD44" s="34">
        <f t="shared" si="7"/>
        <v>0</v>
      </c>
      <c r="FE44" s="34">
        <f t="shared" si="7"/>
        <v>0</v>
      </c>
      <c r="FF44" s="38"/>
      <c r="FG44" s="34">
        <f t="shared" si="8"/>
        <v>230170.90999999997</v>
      </c>
      <c r="FH44" s="34">
        <f t="shared" si="8"/>
        <v>230170.90999999997</v>
      </c>
      <c r="FI44" s="38"/>
      <c r="FJ44" s="38"/>
      <c r="FK44" s="38"/>
      <c r="FL44" s="34">
        <f t="shared" si="9"/>
        <v>230170.90999999997</v>
      </c>
      <c r="FM44" s="39">
        <v>1136016.2</v>
      </c>
      <c r="FN44" s="34">
        <f t="shared" si="10"/>
        <v>905845.29</v>
      </c>
      <c r="FO44" s="40" t="str">
        <f t="shared" si="4"/>
        <v>NO REBASA</v>
      </c>
    </row>
    <row r="45" spans="1:171" x14ac:dyDescent="0.25">
      <c r="A45" s="1" t="s">
        <v>170</v>
      </c>
      <c r="B45" s="1" t="s">
        <v>51</v>
      </c>
      <c r="C45" s="1" t="s">
        <v>107</v>
      </c>
      <c r="D45" s="1" t="s">
        <v>217</v>
      </c>
      <c r="E45" s="1" t="s">
        <v>216</v>
      </c>
      <c r="F45" s="1" t="s">
        <v>104</v>
      </c>
      <c r="G45" s="1" t="s">
        <v>215</v>
      </c>
      <c r="H45" s="1" t="s">
        <v>145</v>
      </c>
      <c r="I45" s="3"/>
      <c r="J45" s="3"/>
      <c r="K45" s="3"/>
      <c r="L45" s="3">
        <v>0</v>
      </c>
      <c r="M45" s="3">
        <v>180602.59</v>
      </c>
      <c r="N45" s="3">
        <v>180602.59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/>
      <c r="V45" s="3"/>
      <c r="W45" s="3"/>
      <c r="X45" s="3"/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454.06</v>
      </c>
      <c r="AI45" s="34">
        <v>35000</v>
      </c>
      <c r="AJ45" s="34"/>
      <c r="AK45" s="34">
        <v>0</v>
      </c>
      <c r="AL45" s="34">
        <v>0</v>
      </c>
      <c r="AM45" s="34">
        <v>145148.53</v>
      </c>
      <c r="AN45" s="34">
        <v>0</v>
      </c>
      <c r="AO45" s="34">
        <v>145148.53</v>
      </c>
      <c r="AP45" s="34">
        <v>0</v>
      </c>
      <c r="AQ45" s="34">
        <v>180602.59</v>
      </c>
      <c r="AR45" s="34">
        <v>180602.59</v>
      </c>
      <c r="AS45" s="34">
        <v>0</v>
      </c>
      <c r="AT45" s="3"/>
      <c r="AU45" s="3"/>
      <c r="AV45" s="3"/>
      <c r="AW45" s="34">
        <v>0</v>
      </c>
      <c r="AX45" s="34">
        <v>10514</v>
      </c>
      <c r="AY45" s="34">
        <v>10514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"/>
      <c r="BG45" s="3"/>
      <c r="BH45" s="3"/>
      <c r="BI45" s="3"/>
      <c r="BJ45" s="34">
        <v>0</v>
      </c>
      <c r="BK45" s="34">
        <v>0</v>
      </c>
      <c r="BL45" s="34">
        <v>0</v>
      </c>
      <c r="BM45" s="34">
        <v>0</v>
      </c>
      <c r="BN45" s="34">
        <v>0</v>
      </c>
      <c r="BO45" s="34">
        <v>0</v>
      </c>
      <c r="BP45" s="34">
        <v>0</v>
      </c>
      <c r="BQ45" s="34">
        <v>0</v>
      </c>
      <c r="BR45" s="34">
        <v>0</v>
      </c>
      <c r="BS45" s="34">
        <v>591.86</v>
      </c>
      <c r="BT45" s="34">
        <v>0</v>
      </c>
      <c r="BU45" s="34"/>
      <c r="BV45" s="34">
        <v>0</v>
      </c>
      <c r="BW45" s="34">
        <v>0</v>
      </c>
      <c r="BX45" s="34">
        <v>9922.14</v>
      </c>
      <c r="BY45" s="34">
        <v>0</v>
      </c>
      <c r="BZ45" s="34">
        <v>9922.14</v>
      </c>
      <c r="CA45" s="34">
        <v>0</v>
      </c>
      <c r="CB45" s="34">
        <v>10514</v>
      </c>
      <c r="CC45" s="34">
        <v>10514</v>
      </c>
      <c r="CD45" s="34">
        <v>0</v>
      </c>
      <c r="CE45" s="3"/>
      <c r="CF45" s="3"/>
      <c r="CG45" s="3"/>
      <c r="CH45" s="34">
        <v>0</v>
      </c>
      <c r="CI45" s="34">
        <v>120604.41</v>
      </c>
      <c r="CJ45" s="34">
        <v>120604.41</v>
      </c>
      <c r="CK45" s="34">
        <v>0</v>
      </c>
      <c r="CL45" s="34">
        <v>0</v>
      </c>
      <c r="CM45" s="34">
        <v>0</v>
      </c>
      <c r="CN45" s="34">
        <v>0</v>
      </c>
      <c r="CO45" s="34">
        <v>31325.439999999999</v>
      </c>
      <c r="CP45" s="34">
        <v>31325.439999999999</v>
      </c>
      <c r="CQ45" s="3"/>
      <c r="CR45" s="3"/>
      <c r="CS45" s="3"/>
      <c r="CT45" s="3"/>
      <c r="CU45" s="34">
        <v>0</v>
      </c>
      <c r="CV45" s="34">
        <v>0</v>
      </c>
      <c r="CW45" s="34">
        <v>0</v>
      </c>
      <c r="CX45" s="34">
        <v>6720</v>
      </c>
      <c r="CY45" s="34">
        <v>6720</v>
      </c>
      <c r="CZ45" s="34">
        <v>0</v>
      </c>
      <c r="DA45" s="34">
        <v>44.85</v>
      </c>
      <c r="DB45" s="34">
        <v>0</v>
      </c>
      <c r="DC45" s="34">
        <v>0</v>
      </c>
      <c r="DD45" s="34">
        <v>84399.39</v>
      </c>
      <c r="DE45" s="34">
        <v>-19824.34</v>
      </c>
      <c r="DF45" s="34"/>
      <c r="DG45" s="34">
        <v>0</v>
      </c>
      <c r="DH45" s="34">
        <v>0</v>
      </c>
      <c r="DI45" s="34">
        <v>93522.23</v>
      </c>
      <c r="DJ45" s="34">
        <v>269.33</v>
      </c>
      <c r="DK45" s="34">
        <v>93791.56</v>
      </c>
      <c r="DL45" s="34">
        <v>328.09</v>
      </c>
      <c r="DM45" s="34">
        <v>158694.70000000001</v>
      </c>
      <c r="DN45" s="34">
        <v>158694.70000000001</v>
      </c>
      <c r="DO45" s="34">
        <v>0</v>
      </c>
      <c r="DP45" s="34"/>
      <c r="DQ45" s="34"/>
      <c r="DR45" s="34"/>
      <c r="DS45" s="34">
        <v>0</v>
      </c>
      <c r="DT45" s="34">
        <v>311721</v>
      </c>
      <c r="DU45" s="34">
        <v>311721</v>
      </c>
      <c r="DV45" s="34">
        <v>0</v>
      </c>
      <c r="DW45" s="34">
        <v>0</v>
      </c>
      <c r="DX45" s="34">
        <v>0</v>
      </c>
      <c r="DY45" s="34">
        <v>0</v>
      </c>
      <c r="DZ45" s="34">
        <v>31325.439999999999</v>
      </c>
      <c r="EA45" s="34">
        <v>31325.439999999999</v>
      </c>
      <c r="EB45" s="34"/>
      <c r="EC45" s="34"/>
      <c r="ED45" s="34"/>
      <c r="EE45" s="34"/>
      <c r="EF45" s="34">
        <v>0</v>
      </c>
      <c r="EG45" s="34">
        <v>0</v>
      </c>
      <c r="EH45" s="34">
        <v>0</v>
      </c>
      <c r="EI45" s="34">
        <v>6720</v>
      </c>
      <c r="EJ45" s="34">
        <v>6720</v>
      </c>
      <c r="EK45" s="34">
        <v>0</v>
      </c>
      <c r="EL45" s="34">
        <v>44.85</v>
      </c>
      <c r="EM45" s="34">
        <v>0</v>
      </c>
      <c r="EN45" s="34">
        <v>0</v>
      </c>
      <c r="EO45" s="34">
        <v>85445.31</v>
      </c>
      <c r="EP45" s="34">
        <v>15175.66</v>
      </c>
      <c r="EQ45" s="34"/>
      <c r="ER45" s="34">
        <v>0</v>
      </c>
      <c r="ES45" s="34">
        <v>0</v>
      </c>
      <c r="ET45" s="34">
        <v>248592.89999999997</v>
      </c>
      <c r="EU45" s="34">
        <v>269.33</v>
      </c>
      <c r="EV45" s="34">
        <v>248862.22999999998</v>
      </c>
      <c r="EW45" s="34">
        <v>328.09</v>
      </c>
      <c r="EX45" s="34">
        <v>349811.29000000004</v>
      </c>
      <c r="EY45" s="34">
        <v>349811.29000000004</v>
      </c>
      <c r="EZ45" s="34">
        <v>0</v>
      </c>
      <c r="FA45" s="34"/>
      <c r="FB45" s="34">
        <v>394819.53000000009</v>
      </c>
      <c r="FC45" s="34">
        <v>394819.53</v>
      </c>
      <c r="FD45" s="34">
        <f t="shared" si="7"/>
        <v>45008.240000000049</v>
      </c>
      <c r="FE45" s="34">
        <f t="shared" si="7"/>
        <v>45008.239999999991</v>
      </c>
      <c r="FF45" s="38"/>
      <c r="FG45" s="34">
        <f t="shared" si="8"/>
        <v>394819.53000000009</v>
      </c>
      <c r="FH45" s="34">
        <f t="shared" si="8"/>
        <v>394819.53</v>
      </c>
      <c r="FI45" s="38"/>
      <c r="FJ45" s="38"/>
      <c r="FK45" s="38"/>
      <c r="FL45" s="34">
        <f t="shared" si="9"/>
        <v>394819.53</v>
      </c>
      <c r="FM45" s="39">
        <v>2527224.4300000002</v>
      </c>
      <c r="FN45" s="34">
        <f t="shared" si="10"/>
        <v>2132404.9000000004</v>
      </c>
      <c r="FO45" s="40" t="str">
        <f t="shared" si="4"/>
        <v>NO REBASA</v>
      </c>
    </row>
    <row r="46" spans="1:171" x14ac:dyDescent="0.25">
      <c r="A46" s="1" t="s">
        <v>170</v>
      </c>
      <c r="B46" s="1" t="s">
        <v>51</v>
      </c>
      <c r="C46" s="1" t="s">
        <v>114</v>
      </c>
      <c r="D46" s="1" t="s">
        <v>214</v>
      </c>
      <c r="E46" s="1" t="s">
        <v>213</v>
      </c>
      <c r="F46" s="1" t="s">
        <v>56</v>
      </c>
      <c r="G46" s="1" t="s">
        <v>136</v>
      </c>
      <c r="H46" s="1" t="s">
        <v>101</v>
      </c>
      <c r="I46" s="3"/>
      <c r="J46" s="3"/>
      <c r="K46" s="3"/>
      <c r="L46" s="3">
        <v>0</v>
      </c>
      <c r="M46" s="3">
        <v>41546.480000000003</v>
      </c>
      <c r="N46" s="3">
        <v>41546.480000000003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/>
      <c r="V46" s="3"/>
      <c r="W46" s="3"/>
      <c r="X46" s="3"/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178.4</v>
      </c>
      <c r="AI46" s="34">
        <v>0</v>
      </c>
      <c r="AJ46" s="34"/>
      <c r="AK46" s="34">
        <v>0</v>
      </c>
      <c r="AL46" s="34">
        <v>0</v>
      </c>
      <c r="AM46" s="34">
        <v>41368.080000000002</v>
      </c>
      <c r="AN46" s="34">
        <v>0</v>
      </c>
      <c r="AO46" s="34">
        <v>41368.080000000002</v>
      </c>
      <c r="AP46" s="34">
        <v>0</v>
      </c>
      <c r="AQ46" s="34">
        <v>41546.480000000003</v>
      </c>
      <c r="AR46" s="34">
        <v>41546.480000000003</v>
      </c>
      <c r="AS46" s="34">
        <v>0</v>
      </c>
      <c r="AT46" s="3"/>
      <c r="AU46" s="3"/>
      <c r="AV46" s="3"/>
      <c r="AW46" s="34">
        <v>0</v>
      </c>
      <c r="AX46" s="34">
        <v>12450.42</v>
      </c>
      <c r="AY46" s="34">
        <v>12450.42</v>
      </c>
      <c r="AZ46" s="34">
        <v>0</v>
      </c>
      <c r="BA46" s="34">
        <v>0</v>
      </c>
      <c r="BB46" s="34">
        <v>0</v>
      </c>
      <c r="BC46" s="34">
        <v>0</v>
      </c>
      <c r="BD46" s="34">
        <v>0</v>
      </c>
      <c r="BE46" s="34">
        <v>0</v>
      </c>
      <c r="BF46" s="3"/>
      <c r="BG46" s="3"/>
      <c r="BH46" s="3"/>
      <c r="BI46" s="3"/>
      <c r="BJ46" s="34">
        <v>0</v>
      </c>
      <c r="BK46" s="34">
        <v>0</v>
      </c>
      <c r="BL46" s="34">
        <v>0</v>
      </c>
      <c r="BM46" s="34">
        <v>0</v>
      </c>
      <c r="BN46" s="34">
        <v>0</v>
      </c>
      <c r="BO46" s="34">
        <v>0</v>
      </c>
      <c r="BP46" s="34">
        <v>0</v>
      </c>
      <c r="BQ46" s="34">
        <v>0</v>
      </c>
      <c r="BR46" s="34">
        <v>0</v>
      </c>
      <c r="BS46" s="34">
        <v>232.55</v>
      </c>
      <c r="BT46" s="34">
        <v>0</v>
      </c>
      <c r="BU46" s="34"/>
      <c r="BV46" s="34">
        <v>0</v>
      </c>
      <c r="BW46" s="34">
        <v>0</v>
      </c>
      <c r="BX46" s="34">
        <v>12217.87</v>
      </c>
      <c r="BY46" s="34">
        <v>0</v>
      </c>
      <c r="BZ46" s="34">
        <v>12217.87</v>
      </c>
      <c r="CA46" s="34">
        <v>0</v>
      </c>
      <c r="CB46" s="34">
        <v>12450.42</v>
      </c>
      <c r="CC46" s="34">
        <v>12450.42</v>
      </c>
      <c r="CD46" s="34">
        <v>0</v>
      </c>
      <c r="CE46" s="3"/>
      <c r="CF46" s="3"/>
      <c r="CG46" s="3"/>
      <c r="CH46" s="34">
        <v>0</v>
      </c>
      <c r="CI46" s="34">
        <v>62700.49</v>
      </c>
      <c r="CJ46" s="34">
        <v>62700.49</v>
      </c>
      <c r="CK46" s="34">
        <v>0</v>
      </c>
      <c r="CL46" s="34">
        <v>0</v>
      </c>
      <c r="CM46" s="34">
        <v>0</v>
      </c>
      <c r="CN46" s="34">
        <v>0</v>
      </c>
      <c r="CO46" s="34">
        <v>29990.81</v>
      </c>
      <c r="CP46" s="34">
        <v>29990.81</v>
      </c>
      <c r="CQ46" s="3"/>
      <c r="CR46" s="3"/>
      <c r="CS46" s="3"/>
      <c r="CT46" s="3"/>
      <c r="CU46" s="34">
        <v>0</v>
      </c>
      <c r="CV46" s="34">
        <v>0</v>
      </c>
      <c r="CW46" s="34">
        <v>0</v>
      </c>
      <c r="CX46" s="34">
        <v>0</v>
      </c>
      <c r="CY46" s="34">
        <v>0</v>
      </c>
      <c r="CZ46" s="34">
        <v>0</v>
      </c>
      <c r="DA46" s="34">
        <v>17.62</v>
      </c>
      <c r="DB46" s="34">
        <v>0</v>
      </c>
      <c r="DC46" s="34">
        <v>0</v>
      </c>
      <c r="DD46" s="34">
        <v>30463.95</v>
      </c>
      <c r="DE46" s="34">
        <v>9894.49</v>
      </c>
      <c r="DF46" s="34"/>
      <c r="DG46" s="34">
        <v>0</v>
      </c>
      <c r="DH46" s="34">
        <v>0</v>
      </c>
      <c r="DI46" s="34">
        <v>52115.77</v>
      </c>
      <c r="DJ46" s="34">
        <v>105.81</v>
      </c>
      <c r="DK46" s="34">
        <v>52221.58</v>
      </c>
      <c r="DL46" s="34">
        <v>128.9</v>
      </c>
      <c r="DM46" s="34">
        <v>92708.92</v>
      </c>
      <c r="DN46" s="34">
        <v>92708.92</v>
      </c>
      <c r="DO46" s="34">
        <v>0</v>
      </c>
      <c r="DP46" s="34"/>
      <c r="DQ46" s="34"/>
      <c r="DR46" s="34"/>
      <c r="DS46" s="34">
        <v>0</v>
      </c>
      <c r="DT46" s="34">
        <v>116697.39</v>
      </c>
      <c r="DU46" s="34">
        <v>116697.39</v>
      </c>
      <c r="DV46" s="34">
        <v>0</v>
      </c>
      <c r="DW46" s="34">
        <v>0</v>
      </c>
      <c r="DX46" s="34">
        <v>0</v>
      </c>
      <c r="DY46" s="34">
        <v>0</v>
      </c>
      <c r="DZ46" s="34">
        <v>29990.81</v>
      </c>
      <c r="EA46" s="34">
        <v>29990.81</v>
      </c>
      <c r="EB46" s="34"/>
      <c r="EC46" s="34"/>
      <c r="ED46" s="34"/>
      <c r="EE46" s="34"/>
      <c r="EF46" s="34">
        <v>0</v>
      </c>
      <c r="EG46" s="34">
        <v>0</v>
      </c>
      <c r="EH46" s="34">
        <v>0</v>
      </c>
      <c r="EI46" s="34">
        <v>0</v>
      </c>
      <c r="EJ46" s="34">
        <v>0</v>
      </c>
      <c r="EK46" s="34">
        <v>0</v>
      </c>
      <c r="EL46" s="34">
        <v>17.62</v>
      </c>
      <c r="EM46" s="34">
        <v>0</v>
      </c>
      <c r="EN46" s="34">
        <v>0</v>
      </c>
      <c r="EO46" s="34">
        <v>30874.9</v>
      </c>
      <c r="EP46" s="34">
        <v>9894.49</v>
      </c>
      <c r="EQ46" s="34"/>
      <c r="ER46" s="34">
        <v>0</v>
      </c>
      <c r="ES46" s="34">
        <v>0</v>
      </c>
      <c r="ET46" s="34">
        <v>105701.72</v>
      </c>
      <c r="EU46" s="34">
        <v>105.81</v>
      </c>
      <c r="EV46" s="34">
        <v>105807.53</v>
      </c>
      <c r="EW46" s="34">
        <v>128.9</v>
      </c>
      <c r="EX46" s="34">
        <v>146705.82</v>
      </c>
      <c r="EY46" s="34">
        <v>146705.82</v>
      </c>
      <c r="EZ46" s="34">
        <v>0</v>
      </c>
      <c r="FA46" s="34"/>
      <c r="FB46" s="34">
        <v>146705.82</v>
      </c>
      <c r="FC46" s="34">
        <v>146705.81999999998</v>
      </c>
      <c r="FD46" s="34">
        <f t="shared" si="7"/>
        <v>0</v>
      </c>
      <c r="FE46" s="34">
        <f t="shared" si="7"/>
        <v>0</v>
      </c>
      <c r="FF46" s="38"/>
      <c r="FG46" s="34">
        <f t="shared" si="8"/>
        <v>146705.82</v>
      </c>
      <c r="FH46" s="34">
        <f t="shared" si="8"/>
        <v>146705.82</v>
      </c>
      <c r="FI46" s="38"/>
      <c r="FJ46" s="38"/>
      <c r="FK46" s="38"/>
      <c r="FL46" s="34">
        <f t="shared" si="9"/>
        <v>146705.82</v>
      </c>
      <c r="FM46" s="39">
        <v>992925.37</v>
      </c>
      <c r="FN46" s="34">
        <f t="shared" si="10"/>
        <v>846219.55</v>
      </c>
      <c r="FO46" s="40" t="str">
        <f t="shared" si="4"/>
        <v>NO REBASA</v>
      </c>
    </row>
    <row r="47" spans="1:171" x14ac:dyDescent="0.25">
      <c r="A47" s="1" t="s">
        <v>170</v>
      </c>
      <c r="B47" s="1" t="s">
        <v>51</v>
      </c>
      <c r="C47" s="1" t="s">
        <v>151</v>
      </c>
      <c r="D47" s="1" t="s">
        <v>212</v>
      </c>
      <c r="E47" s="1" t="s">
        <v>211</v>
      </c>
      <c r="F47" s="1" t="s">
        <v>210</v>
      </c>
      <c r="G47" s="1" t="s">
        <v>209</v>
      </c>
      <c r="H47" s="1" t="s">
        <v>70</v>
      </c>
      <c r="I47" s="3"/>
      <c r="J47" s="3"/>
      <c r="K47" s="3"/>
      <c r="L47" s="3">
        <v>0</v>
      </c>
      <c r="M47" s="3">
        <v>8133.25</v>
      </c>
      <c r="N47" s="3">
        <v>8133.25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/>
      <c r="V47" s="3"/>
      <c r="W47" s="3"/>
      <c r="X47" s="3"/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23.67</v>
      </c>
      <c r="AI47" s="34">
        <v>0</v>
      </c>
      <c r="AJ47" s="34"/>
      <c r="AK47" s="34">
        <v>0</v>
      </c>
      <c r="AL47" s="34">
        <v>0</v>
      </c>
      <c r="AM47" s="34">
        <v>8109.58</v>
      </c>
      <c r="AN47" s="34">
        <v>0</v>
      </c>
      <c r="AO47" s="34">
        <v>8109.58</v>
      </c>
      <c r="AP47" s="34">
        <v>0</v>
      </c>
      <c r="AQ47" s="34">
        <v>8133.25</v>
      </c>
      <c r="AR47" s="34">
        <v>8133.25</v>
      </c>
      <c r="AS47" s="34">
        <v>0</v>
      </c>
      <c r="AT47" s="3"/>
      <c r="AU47" s="3"/>
      <c r="AV47" s="3"/>
      <c r="AW47" s="34">
        <v>0</v>
      </c>
      <c r="AX47" s="34">
        <v>548.12</v>
      </c>
      <c r="AY47" s="34">
        <v>548.12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"/>
      <c r="BG47" s="3"/>
      <c r="BH47" s="3"/>
      <c r="BI47" s="3"/>
      <c r="BJ47" s="34">
        <v>0</v>
      </c>
      <c r="BK47" s="34">
        <v>0</v>
      </c>
      <c r="BL47" s="34">
        <v>0</v>
      </c>
      <c r="BM47" s="34">
        <v>0</v>
      </c>
      <c r="BN47" s="34">
        <v>0</v>
      </c>
      <c r="BO47" s="34">
        <v>0</v>
      </c>
      <c r="BP47" s="34">
        <v>0</v>
      </c>
      <c r="BQ47" s="34">
        <v>0</v>
      </c>
      <c r="BR47" s="34">
        <v>0</v>
      </c>
      <c r="BS47" s="34">
        <v>30.87</v>
      </c>
      <c r="BT47" s="34">
        <v>0</v>
      </c>
      <c r="BU47" s="34"/>
      <c r="BV47" s="34">
        <v>0</v>
      </c>
      <c r="BW47" s="34">
        <v>0</v>
      </c>
      <c r="BX47" s="34">
        <v>517.25</v>
      </c>
      <c r="BY47" s="34">
        <v>0</v>
      </c>
      <c r="BZ47" s="34">
        <v>517.25</v>
      </c>
      <c r="CA47" s="34">
        <v>0</v>
      </c>
      <c r="CB47" s="34">
        <v>548.12</v>
      </c>
      <c r="CC47" s="34">
        <v>548.12</v>
      </c>
      <c r="CD47" s="34">
        <v>0</v>
      </c>
      <c r="CE47" s="3"/>
      <c r="CF47" s="3"/>
      <c r="CG47" s="3"/>
      <c r="CH47" s="34">
        <v>0</v>
      </c>
      <c r="CI47" s="34">
        <v>20902.82</v>
      </c>
      <c r="CJ47" s="34">
        <v>20902.82</v>
      </c>
      <c r="CK47" s="34">
        <v>0</v>
      </c>
      <c r="CL47" s="34">
        <v>0</v>
      </c>
      <c r="CM47" s="34">
        <v>0</v>
      </c>
      <c r="CN47" s="34">
        <v>0</v>
      </c>
      <c r="CO47" s="34">
        <v>3805.15</v>
      </c>
      <c r="CP47" s="34">
        <v>3805.15</v>
      </c>
      <c r="CQ47" s="3"/>
      <c r="CR47" s="3"/>
      <c r="CS47" s="3"/>
      <c r="CT47" s="3"/>
      <c r="CU47" s="34">
        <v>0</v>
      </c>
      <c r="CV47" s="34">
        <v>0</v>
      </c>
      <c r="CW47" s="34">
        <v>0</v>
      </c>
      <c r="CX47" s="34">
        <v>0</v>
      </c>
      <c r="CY47" s="34">
        <v>0</v>
      </c>
      <c r="CZ47" s="34">
        <v>0</v>
      </c>
      <c r="DA47" s="34">
        <v>2.34</v>
      </c>
      <c r="DB47" s="34">
        <v>0</v>
      </c>
      <c r="DC47" s="34">
        <v>0</v>
      </c>
      <c r="DD47" s="34">
        <v>3883.72</v>
      </c>
      <c r="DE47" s="34">
        <v>1303.99</v>
      </c>
      <c r="DF47" s="34"/>
      <c r="DG47" s="34">
        <v>0</v>
      </c>
      <c r="DH47" s="34">
        <v>0</v>
      </c>
      <c r="DI47" s="34">
        <v>19491.46</v>
      </c>
      <c r="DJ47" s="34">
        <v>14.04</v>
      </c>
      <c r="DK47" s="34">
        <v>19505.5</v>
      </c>
      <c r="DL47" s="34">
        <v>17.100000000000001</v>
      </c>
      <c r="DM47" s="34">
        <v>24710.31</v>
      </c>
      <c r="DN47" s="34">
        <v>24710.31</v>
      </c>
      <c r="DO47" s="34">
        <v>0</v>
      </c>
      <c r="DP47" s="34"/>
      <c r="DQ47" s="34"/>
      <c r="DR47" s="34"/>
      <c r="DS47" s="34">
        <v>0</v>
      </c>
      <c r="DT47" s="34">
        <v>29584.190000000002</v>
      </c>
      <c r="DU47" s="34">
        <v>29584.190000000002</v>
      </c>
      <c r="DV47" s="34">
        <v>0</v>
      </c>
      <c r="DW47" s="34">
        <v>0</v>
      </c>
      <c r="DX47" s="34">
        <v>0</v>
      </c>
      <c r="DY47" s="34">
        <v>0</v>
      </c>
      <c r="DZ47" s="34">
        <v>3805.15</v>
      </c>
      <c r="EA47" s="34">
        <v>3805.15</v>
      </c>
      <c r="EB47" s="34"/>
      <c r="EC47" s="34"/>
      <c r="ED47" s="34"/>
      <c r="EE47" s="34"/>
      <c r="EF47" s="34">
        <v>0</v>
      </c>
      <c r="EG47" s="34">
        <v>0</v>
      </c>
      <c r="EH47" s="34">
        <v>0</v>
      </c>
      <c r="EI47" s="34">
        <v>0</v>
      </c>
      <c r="EJ47" s="34">
        <v>0</v>
      </c>
      <c r="EK47" s="34">
        <v>0</v>
      </c>
      <c r="EL47" s="34">
        <v>2.34</v>
      </c>
      <c r="EM47" s="34">
        <v>0</v>
      </c>
      <c r="EN47" s="34">
        <v>0</v>
      </c>
      <c r="EO47" s="34">
        <v>3938.2599999999998</v>
      </c>
      <c r="EP47" s="34">
        <v>1303.99</v>
      </c>
      <c r="EQ47" s="34"/>
      <c r="ER47" s="34">
        <v>0</v>
      </c>
      <c r="ES47" s="34">
        <v>0</v>
      </c>
      <c r="ET47" s="34">
        <v>28118.29</v>
      </c>
      <c r="EU47" s="34">
        <v>14.04</v>
      </c>
      <c r="EV47" s="34">
        <v>28132.33</v>
      </c>
      <c r="EW47" s="34">
        <v>17.100000000000001</v>
      </c>
      <c r="EX47" s="34">
        <v>33391.68</v>
      </c>
      <c r="EY47" s="34">
        <v>33391.68</v>
      </c>
      <c r="EZ47" s="34">
        <v>0</v>
      </c>
      <c r="FA47" s="34"/>
      <c r="FB47" s="34">
        <v>33391.68</v>
      </c>
      <c r="FC47" s="34">
        <v>33391.680000000008</v>
      </c>
      <c r="FD47" s="34">
        <f t="shared" si="7"/>
        <v>0</v>
      </c>
      <c r="FE47" s="34">
        <f t="shared" si="7"/>
        <v>0</v>
      </c>
      <c r="FF47" s="38"/>
      <c r="FG47" s="34">
        <f t="shared" si="8"/>
        <v>33391.68</v>
      </c>
      <c r="FH47" s="34">
        <f t="shared" si="8"/>
        <v>33391.68</v>
      </c>
      <c r="FI47" s="38"/>
      <c r="FJ47" s="38"/>
      <c r="FK47" s="38"/>
      <c r="FL47" s="34">
        <f t="shared" si="9"/>
        <v>33391.68</v>
      </c>
      <c r="FM47" s="39">
        <v>131741.42000000001</v>
      </c>
      <c r="FN47" s="34">
        <f t="shared" si="10"/>
        <v>98349.74000000002</v>
      </c>
      <c r="FO47" s="40" t="str">
        <f t="shared" si="4"/>
        <v>NO REBASA</v>
      </c>
    </row>
    <row r="48" spans="1:171" x14ac:dyDescent="0.25">
      <c r="A48" s="1" t="s">
        <v>170</v>
      </c>
      <c r="B48" s="1" t="s">
        <v>51</v>
      </c>
      <c r="C48" s="1" t="s">
        <v>150</v>
      </c>
      <c r="D48" s="1" t="s">
        <v>208</v>
      </c>
      <c r="E48" s="1" t="s">
        <v>207</v>
      </c>
      <c r="F48" s="1" t="s">
        <v>122</v>
      </c>
      <c r="G48" s="1" t="s">
        <v>206</v>
      </c>
      <c r="H48" s="1" t="s">
        <v>111</v>
      </c>
      <c r="I48" s="3"/>
      <c r="J48" s="3"/>
      <c r="K48" s="3"/>
      <c r="L48" s="3">
        <v>0</v>
      </c>
      <c r="M48" s="3">
        <v>7196.79</v>
      </c>
      <c r="N48" s="3">
        <v>7196.79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/>
      <c r="V48" s="3"/>
      <c r="W48" s="3"/>
      <c r="X48" s="3"/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23.9</v>
      </c>
      <c r="AI48" s="34">
        <v>0</v>
      </c>
      <c r="AJ48" s="34"/>
      <c r="AK48" s="34">
        <v>0</v>
      </c>
      <c r="AL48" s="34">
        <v>0</v>
      </c>
      <c r="AM48" s="34">
        <v>7172.89</v>
      </c>
      <c r="AN48" s="34">
        <v>0</v>
      </c>
      <c r="AO48" s="34">
        <v>7172.89</v>
      </c>
      <c r="AP48" s="34">
        <v>0</v>
      </c>
      <c r="AQ48" s="34">
        <v>7196.79</v>
      </c>
      <c r="AR48" s="34">
        <v>7196.79</v>
      </c>
      <c r="AS48" s="34">
        <v>0</v>
      </c>
      <c r="AT48" s="3"/>
      <c r="AU48" s="3"/>
      <c r="AV48" s="3"/>
      <c r="AW48" s="34">
        <v>0</v>
      </c>
      <c r="AX48" s="34">
        <v>553.4</v>
      </c>
      <c r="AY48" s="34">
        <v>553.4</v>
      </c>
      <c r="AZ48" s="34">
        <v>0</v>
      </c>
      <c r="BA48" s="34">
        <v>0</v>
      </c>
      <c r="BB48" s="34">
        <v>0</v>
      </c>
      <c r="BC48" s="34">
        <v>0</v>
      </c>
      <c r="BD48" s="34">
        <v>0</v>
      </c>
      <c r="BE48" s="34">
        <v>0</v>
      </c>
      <c r="BF48" s="3"/>
      <c r="BG48" s="3"/>
      <c r="BH48" s="3"/>
      <c r="BI48" s="3"/>
      <c r="BJ48" s="34">
        <v>0</v>
      </c>
      <c r="BK48" s="34">
        <v>0</v>
      </c>
      <c r="BL48" s="34">
        <v>0</v>
      </c>
      <c r="BM48" s="34">
        <v>0</v>
      </c>
      <c r="BN48" s="34">
        <v>0</v>
      </c>
      <c r="BO48" s="34">
        <v>0</v>
      </c>
      <c r="BP48" s="34">
        <v>0</v>
      </c>
      <c r="BQ48" s="34">
        <v>0</v>
      </c>
      <c r="BR48" s="34">
        <v>0</v>
      </c>
      <c r="BS48" s="34">
        <v>31.17</v>
      </c>
      <c r="BT48" s="34">
        <v>0</v>
      </c>
      <c r="BU48" s="34"/>
      <c r="BV48" s="34">
        <v>0</v>
      </c>
      <c r="BW48" s="34">
        <v>0</v>
      </c>
      <c r="BX48" s="34">
        <v>522.23</v>
      </c>
      <c r="BY48" s="34">
        <v>0</v>
      </c>
      <c r="BZ48" s="34">
        <v>522.23</v>
      </c>
      <c r="CA48" s="34">
        <v>0</v>
      </c>
      <c r="CB48" s="34">
        <v>553.4</v>
      </c>
      <c r="CC48" s="34">
        <v>553.4</v>
      </c>
      <c r="CD48" s="34">
        <v>0</v>
      </c>
      <c r="CE48" s="3"/>
      <c r="CF48" s="3"/>
      <c r="CG48" s="3"/>
      <c r="CH48" s="34">
        <v>0</v>
      </c>
      <c r="CI48" s="34">
        <v>18336.759999999998</v>
      </c>
      <c r="CJ48" s="34">
        <v>18336.759999999998</v>
      </c>
      <c r="CK48" s="34">
        <v>0</v>
      </c>
      <c r="CL48" s="34">
        <v>0</v>
      </c>
      <c r="CM48" s="34">
        <v>0</v>
      </c>
      <c r="CN48" s="34">
        <v>0</v>
      </c>
      <c r="CO48" s="34">
        <v>4017.5</v>
      </c>
      <c r="CP48" s="34">
        <v>4017.5</v>
      </c>
      <c r="CQ48" s="3"/>
      <c r="CR48" s="3"/>
      <c r="CS48" s="3"/>
      <c r="CT48" s="3"/>
      <c r="CU48" s="34">
        <v>0</v>
      </c>
      <c r="CV48" s="34">
        <v>0</v>
      </c>
      <c r="CW48" s="34">
        <v>0</v>
      </c>
      <c r="CX48" s="34">
        <v>0</v>
      </c>
      <c r="CY48" s="34">
        <v>0</v>
      </c>
      <c r="CZ48" s="34">
        <v>0</v>
      </c>
      <c r="DA48" s="34">
        <v>2.36</v>
      </c>
      <c r="DB48" s="34">
        <v>0</v>
      </c>
      <c r="DC48" s="34">
        <v>0</v>
      </c>
      <c r="DD48" s="34">
        <v>4088.32</v>
      </c>
      <c r="DE48" s="34">
        <v>1325.44</v>
      </c>
      <c r="DF48" s="34"/>
      <c r="DG48" s="34">
        <v>0</v>
      </c>
      <c r="DH48" s="34">
        <v>0</v>
      </c>
      <c r="DI48" s="34">
        <v>16911.419999999998</v>
      </c>
      <c r="DJ48" s="34">
        <v>14.17</v>
      </c>
      <c r="DK48" s="34">
        <v>16925.59</v>
      </c>
      <c r="DL48" s="34">
        <v>17.27</v>
      </c>
      <c r="DM48" s="34">
        <v>22356.62</v>
      </c>
      <c r="DN48" s="34">
        <v>22356.62</v>
      </c>
      <c r="DO48" s="34">
        <v>0</v>
      </c>
      <c r="DP48" s="34"/>
      <c r="DQ48" s="34"/>
      <c r="DR48" s="34"/>
      <c r="DS48" s="34">
        <v>0</v>
      </c>
      <c r="DT48" s="34">
        <v>26086.949999999997</v>
      </c>
      <c r="DU48" s="34">
        <v>26086.949999999997</v>
      </c>
      <c r="DV48" s="34">
        <v>0</v>
      </c>
      <c r="DW48" s="34">
        <v>0</v>
      </c>
      <c r="DX48" s="34">
        <v>0</v>
      </c>
      <c r="DY48" s="34">
        <v>0</v>
      </c>
      <c r="DZ48" s="34">
        <v>4017.5</v>
      </c>
      <c r="EA48" s="34">
        <v>4017.5</v>
      </c>
      <c r="EB48" s="34"/>
      <c r="EC48" s="34"/>
      <c r="ED48" s="34"/>
      <c r="EE48" s="34"/>
      <c r="EF48" s="34">
        <v>0</v>
      </c>
      <c r="EG48" s="34">
        <v>0</v>
      </c>
      <c r="EH48" s="34">
        <v>0</v>
      </c>
      <c r="EI48" s="34">
        <v>0</v>
      </c>
      <c r="EJ48" s="34">
        <v>0</v>
      </c>
      <c r="EK48" s="34">
        <v>0</v>
      </c>
      <c r="EL48" s="34">
        <v>2.36</v>
      </c>
      <c r="EM48" s="34">
        <v>0</v>
      </c>
      <c r="EN48" s="34">
        <v>0</v>
      </c>
      <c r="EO48" s="34">
        <v>4143.3900000000003</v>
      </c>
      <c r="EP48" s="34">
        <v>1325.44</v>
      </c>
      <c r="EQ48" s="34"/>
      <c r="ER48" s="34">
        <v>0</v>
      </c>
      <c r="ES48" s="34">
        <v>0</v>
      </c>
      <c r="ET48" s="34">
        <v>24606.54</v>
      </c>
      <c r="EU48" s="34">
        <v>14.17</v>
      </c>
      <c r="EV48" s="34">
        <v>24620.71</v>
      </c>
      <c r="EW48" s="34">
        <v>17.27</v>
      </c>
      <c r="EX48" s="34">
        <v>30106.809999999998</v>
      </c>
      <c r="EY48" s="34">
        <v>30106.809999999998</v>
      </c>
      <c r="EZ48" s="34">
        <v>0</v>
      </c>
      <c r="FA48" s="34"/>
      <c r="FB48" s="34">
        <v>30106.81</v>
      </c>
      <c r="FC48" s="34">
        <v>30106.81</v>
      </c>
      <c r="FD48" s="34">
        <f t="shared" si="7"/>
        <v>0</v>
      </c>
      <c r="FE48" s="34">
        <f t="shared" si="7"/>
        <v>0</v>
      </c>
      <c r="FF48" s="38"/>
      <c r="FG48" s="34">
        <f t="shared" si="8"/>
        <v>30106.809999999998</v>
      </c>
      <c r="FH48" s="34">
        <f t="shared" si="8"/>
        <v>30106.809999999998</v>
      </c>
      <c r="FI48" s="38"/>
      <c r="FJ48" s="38"/>
      <c r="FK48" s="38"/>
      <c r="FL48" s="34">
        <f t="shared" si="9"/>
        <v>30106.809999999998</v>
      </c>
      <c r="FM48" s="39">
        <v>133009.85</v>
      </c>
      <c r="FN48" s="34">
        <f t="shared" si="10"/>
        <v>102903.04000000001</v>
      </c>
      <c r="FO48" s="40" t="str">
        <f t="shared" si="4"/>
        <v>NO REBASA</v>
      </c>
    </row>
    <row r="49" spans="1:171" x14ac:dyDescent="0.25">
      <c r="A49" s="1" t="s">
        <v>170</v>
      </c>
      <c r="B49" s="1" t="s">
        <v>51</v>
      </c>
      <c r="C49" s="1" t="s">
        <v>115</v>
      </c>
      <c r="D49" s="1" t="s">
        <v>205</v>
      </c>
      <c r="E49" s="1" t="s">
        <v>204</v>
      </c>
      <c r="F49" s="1" t="s">
        <v>203</v>
      </c>
      <c r="G49" s="1" t="s">
        <v>69</v>
      </c>
      <c r="H49" s="1" t="s">
        <v>81</v>
      </c>
      <c r="I49" s="3"/>
      <c r="J49" s="3"/>
      <c r="K49" s="3"/>
      <c r="L49" s="3">
        <v>0</v>
      </c>
      <c r="M49" s="3">
        <v>2825.23</v>
      </c>
      <c r="N49" s="3">
        <v>2825.23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/>
      <c r="V49" s="3"/>
      <c r="W49" s="3"/>
      <c r="X49" s="3"/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22.09</v>
      </c>
      <c r="AI49" s="34">
        <v>0</v>
      </c>
      <c r="AJ49" s="34"/>
      <c r="AK49" s="34">
        <v>0</v>
      </c>
      <c r="AL49" s="34">
        <v>0</v>
      </c>
      <c r="AM49" s="34">
        <v>2803.14</v>
      </c>
      <c r="AN49" s="34">
        <v>0</v>
      </c>
      <c r="AO49" s="34">
        <v>2803.14</v>
      </c>
      <c r="AP49" s="34">
        <v>0</v>
      </c>
      <c r="AQ49" s="34">
        <v>2825.23</v>
      </c>
      <c r="AR49" s="34">
        <v>2825.23</v>
      </c>
      <c r="AS49" s="34">
        <v>0</v>
      </c>
      <c r="AT49" s="3"/>
      <c r="AU49" s="3"/>
      <c r="AV49" s="3"/>
      <c r="AW49" s="34">
        <v>0</v>
      </c>
      <c r="AX49" s="34">
        <v>1436.17</v>
      </c>
      <c r="AY49" s="34">
        <v>1436.17</v>
      </c>
      <c r="AZ49" s="34">
        <v>0</v>
      </c>
      <c r="BA49" s="34">
        <v>0</v>
      </c>
      <c r="BB49" s="34">
        <v>0</v>
      </c>
      <c r="BC49" s="34">
        <v>72.98</v>
      </c>
      <c r="BD49" s="34">
        <v>2117.06</v>
      </c>
      <c r="BE49" s="34">
        <v>2190.04</v>
      </c>
      <c r="BF49" s="3"/>
      <c r="BG49" s="3"/>
      <c r="BH49" s="3"/>
      <c r="BI49" s="3"/>
      <c r="BJ49" s="34">
        <v>0</v>
      </c>
      <c r="BK49" s="34">
        <v>0</v>
      </c>
      <c r="BL49" s="34">
        <v>0</v>
      </c>
      <c r="BM49" s="34">
        <v>0</v>
      </c>
      <c r="BN49" s="34">
        <v>0</v>
      </c>
      <c r="BO49" s="34">
        <v>0</v>
      </c>
      <c r="BP49" s="34">
        <v>0</v>
      </c>
      <c r="BQ49" s="34">
        <v>0</v>
      </c>
      <c r="BR49" s="34">
        <v>0</v>
      </c>
      <c r="BS49" s="34">
        <v>28.82</v>
      </c>
      <c r="BT49" s="34">
        <v>2190.04</v>
      </c>
      <c r="BU49" s="34"/>
      <c r="BV49" s="34">
        <v>0</v>
      </c>
      <c r="BW49" s="34">
        <v>0</v>
      </c>
      <c r="BX49" s="34">
        <v>1407.35</v>
      </c>
      <c r="BY49" s="34">
        <v>0</v>
      </c>
      <c r="BZ49" s="34">
        <v>1407.35</v>
      </c>
      <c r="CA49" s="34">
        <v>0</v>
      </c>
      <c r="CB49" s="34">
        <v>3626.21</v>
      </c>
      <c r="CC49" s="34">
        <v>3626.21</v>
      </c>
      <c r="CD49" s="34">
        <v>0</v>
      </c>
      <c r="CE49" s="3"/>
      <c r="CF49" s="3"/>
      <c r="CG49" s="3"/>
      <c r="CH49" s="34">
        <v>0</v>
      </c>
      <c r="CI49" s="34">
        <v>23925.14</v>
      </c>
      <c r="CJ49" s="34">
        <v>23925.14</v>
      </c>
      <c r="CK49" s="34">
        <v>0</v>
      </c>
      <c r="CL49" s="34">
        <v>0</v>
      </c>
      <c r="CM49" s="34">
        <v>0</v>
      </c>
      <c r="CN49" s="34">
        <v>0</v>
      </c>
      <c r="CO49" s="34">
        <v>1524.24</v>
      </c>
      <c r="CP49" s="34">
        <v>1524.24</v>
      </c>
      <c r="CQ49" s="3"/>
      <c r="CR49" s="3"/>
      <c r="CS49" s="3"/>
      <c r="CT49" s="3"/>
      <c r="CU49" s="34">
        <v>0</v>
      </c>
      <c r="CV49" s="34">
        <v>0</v>
      </c>
      <c r="CW49" s="34">
        <v>0</v>
      </c>
      <c r="CX49" s="34">
        <v>9300</v>
      </c>
      <c r="CY49" s="34">
        <v>9300</v>
      </c>
      <c r="CZ49" s="34">
        <v>0</v>
      </c>
      <c r="DA49" s="34">
        <v>2.1800000000000002</v>
      </c>
      <c r="DB49" s="34">
        <v>0</v>
      </c>
      <c r="DC49" s="34">
        <v>0</v>
      </c>
      <c r="DD49" s="34">
        <v>9779.73</v>
      </c>
      <c r="DE49" s="34">
        <v>-964.63</v>
      </c>
      <c r="DF49" s="34"/>
      <c r="DG49" s="34">
        <v>0</v>
      </c>
      <c r="DH49" s="34">
        <v>0</v>
      </c>
      <c r="DI49" s="34">
        <v>25907.39</v>
      </c>
      <c r="DJ49" s="34">
        <v>13.11</v>
      </c>
      <c r="DK49" s="34">
        <v>25920.5</v>
      </c>
      <c r="DL49" s="34">
        <v>15.96</v>
      </c>
      <c r="DM49" s="34">
        <v>34751.56</v>
      </c>
      <c r="DN49" s="34">
        <v>34751.56</v>
      </c>
      <c r="DO49" s="34">
        <v>0</v>
      </c>
      <c r="DP49" s="34"/>
      <c r="DQ49" s="34"/>
      <c r="DR49" s="34"/>
      <c r="DS49" s="34">
        <v>0</v>
      </c>
      <c r="DT49" s="34">
        <v>28186.54</v>
      </c>
      <c r="DU49" s="34">
        <v>28186.54</v>
      </c>
      <c r="DV49" s="34">
        <v>0</v>
      </c>
      <c r="DW49" s="34">
        <v>0</v>
      </c>
      <c r="DX49" s="34">
        <v>0</v>
      </c>
      <c r="DY49" s="34">
        <v>72.98</v>
      </c>
      <c r="DZ49" s="34">
        <v>3641.3</v>
      </c>
      <c r="EA49" s="34">
        <v>3714.2799999999997</v>
      </c>
      <c r="EB49" s="34"/>
      <c r="EC49" s="34"/>
      <c r="ED49" s="34"/>
      <c r="EE49" s="34"/>
      <c r="EF49" s="34">
        <v>0</v>
      </c>
      <c r="EG49" s="34">
        <v>0</v>
      </c>
      <c r="EH49" s="34">
        <v>0</v>
      </c>
      <c r="EI49" s="34">
        <v>9300</v>
      </c>
      <c r="EJ49" s="34">
        <v>9300</v>
      </c>
      <c r="EK49" s="34">
        <v>0</v>
      </c>
      <c r="EL49" s="34">
        <v>2.1800000000000002</v>
      </c>
      <c r="EM49" s="34">
        <v>0</v>
      </c>
      <c r="EN49" s="34">
        <v>0</v>
      </c>
      <c r="EO49" s="34">
        <v>9830.64</v>
      </c>
      <c r="EP49" s="34">
        <v>1225.4099999999999</v>
      </c>
      <c r="EQ49" s="34"/>
      <c r="ER49" s="34">
        <v>0</v>
      </c>
      <c r="ES49" s="34">
        <v>0</v>
      </c>
      <c r="ET49" s="34">
        <v>30117.879999999997</v>
      </c>
      <c r="EU49" s="34">
        <v>13.11</v>
      </c>
      <c r="EV49" s="34">
        <v>30130.989999999998</v>
      </c>
      <c r="EW49" s="34">
        <v>15.96</v>
      </c>
      <c r="EX49" s="34">
        <v>41203</v>
      </c>
      <c r="EY49" s="34">
        <v>41203</v>
      </c>
      <c r="EZ49" s="34">
        <v>0</v>
      </c>
      <c r="FA49" s="34"/>
      <c r="FB49" s="34">
        <v>41203.000000000007</v>
      </c>
      <c r="FC49" s="34">
        <v>41203</v>
      </c>
      <c r="FD49" s="34">
        <f t="shared" si="7"/>
        <v>0</v>
      </c>
      <c r="FE49" s="34">
        <f t="shared" si="7"/>
        <v>0</v>
      </c>
      <c r="FF49" s="38"/>
      <c r="FG49" s="34">
        <f t="shared" si="8"/>
        <v>41203</v>
      </c>
      <c r="FH49" s="34">
        <f t="shared" si="8"/>
        <v>41203</v>
      </c>
      <c r="FI49" s="38"/>
      <c r="FJ49" s="38"/>
      <c r="FK49" s="38"/>
      <c r="FL49" s="34">
        <f t="shared" si="9"/>
        <v>41203</v>
      </c>
      <c r="FM49" s="39">
        <v>122969.87</v>
      </c>
      <c r="FN49" s="34">
        <f t="shared" si="10"/>
        <v>81766.87</v>
      </c>
      <c r="FO49" s="40" t="str">
        <f t="shared" si="4"/>
        <v>NO REBASA</v>
      </c>
    </row>
    <row r="50" spans="1:171" s="31" customFormat="1" x14ac:dyDescent="0.25">
      <c r="A50" s="28" t="s">
        <v>170</v>
      </c>
      <c r="B50" s="28" t="s">
        <v>51</v>
      </c>
      <c r="C50" s="28" t="s">
        <v>148</v>
      </c>
      <c r="D50" s="28" t="s">
        <v>202</v>
      </c>
      <c r="E50" s="28" t="s">
        <v>201</v>
      </c>
      <c r="F50" s="28" t="s">
        <v>160</v>
      </c>
      <c r="G50" s="28" t="s">
        <v>89</v>
      </c>
      <c r="H50" s="28" t="s">
        <v>94</v>
      </c>
      <c r="I50" s="29"/>
      <c r="J50" s="29"/>
      <c r="K50" s="29"/>
      <c r="L50" s="29">
        <v>0</v>
      </c>
      <c r="M50" s="29">
        <v>1916.55</v>
      </c>
      <c r="N50" s="29">
        <v>1916.55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/>
      <c r="V50" s="29"/>
      <c r="W50" s="29"/>
      <c r="X50" s="29"/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9.51</v>
      </c>
      <c r="AI50" s="36">
        <v>0</v>
      </c>
      <c r="AJ50" s="36"/>
      <c r="AK50" s="36">
        <v>0</v>
      </c>
      <c r="AL50" s="36">
        <v>0</v>
      </c>
      <c r="AM50" s="36">
        <v>1907.04</v>
      </c>
      <c r="AN50" s="36">
        <v>0</v>
      </c>
      <c r="AO50" s="36">
        <v>1907.04</v>
      </c>
      <c r="AP50" s="36">
        <v>0</v>
      </c>
      <c r="AQ50" s="36">
        <v>1916.55</v>
      </c>
      <c r="AR50" s="36">
        <v>1916.55</v>
      </c>
      <c r="AS50" s="36">
        <v>0</v>
      </c>
      <c r="AT50" s="29"/>
      <c r="AU50" s="29"/>
      <c r="AV50" s="29"/>
      <c r="AW50" s="36">
        <v>0</v>
      </c>
      <c r="AX50" s="36">
        <v>220.24</v>
      </c>
      <c r="AY50" s="36">
        <v>220.24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29"/>
      <c r="BG50" s="29"/>
      <c r="BH50" s="29"/>
      <c r="BI50" s="29"/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  <c r="BP50" s="36">
        <v>0</v>
      </c>
      <c r="BQ50" s="36">
        <v>0</v>
      </c>
      <c r="BR50" s="36">
        <v>0</v>
      </c>
      <c r="BS50" s="36">
        <v>12.4</v>
      </c>
      <c r="BT50" s="36">
        <v>0</v>
      </c>
      <c r="BU50" s="36"/>
      <c r="BV50" s="36">
        <v>0</v>
      </c>
      <c r="BW50" s="36">
        <v>0</v>
      </c>
      <c r="BX50" s="36">
        <v>207.84</v>
      </c>
      <c r="BY50" s="36">
        <v>0</v>
      </c>
      <c r="BZ50" s="36">
        <v>207.84</v>
      </c>
      <c r="CA50" s="36">
        <v>0</v>
      </c>
      <c r="CB50" s="36">
        <v>220.24</v>
      </c>
      <c r="CC50" s="36">
        <v>220.24</v>
      </c>
      <c r="CD50" s="36">
        <v>0</v>
      </c>
      <c r="CE50" s="29"/>
      <c r="CF50" s="29"/>
      <c r="CG50" s="29"/>
      <c r="CH50" s="36">
        <v>0</v>
      </c>
      <c r="CI50" s="36">
        <v>17366.169999999998</v>
      </c>
      <c r="CJ50" s="36">
        <v>17366.169999999998</v>
      </c>
      <c r="CK50" s="36">
        <v>0</v>
      </c>
      <c r="CL50" s="36">
        <v>0</v>
      </c>
      <c r="CM50" s="36">
        <v>0</v>
      </c>
      <c r="CN50" s="36">
        <v>0</v>
      </c>
      <c r="CO50" s="36">
        <v>656.19</v>
      </c>
      <c r="CP50" s="36">
        <v>656.19</v>
      </c>
      <c r="CQ50" s="29"/>
      <c r="CR50" s="29"/>
      <c r="CS50" s="29"/>
      <c r="CT50" s="29"/>
      <c r="CU50" s="36">
        <v>0</v>
      </c>
      <c r="CV50" s="36">
        <v>0</v>
      </c>
      <c r="CW50" s="36">
        <v>0</v>
      </c>
      <c r="CX50" s="36">
        <v>0</v>
      </c>
      <c r="CY50" s="36">
        <v>0</v>
      </c>
      <c r="CZ50" s="36">
        <v>0</v>
      </c>
      <c r="DA50" s="36">
        <v>0.94</v>
      </c>
      <c r="DB50" s="36">
        <v>0</v>
      </c>
      <c r="DC50" s="36">
        <v>0</v>
      </c>
      <c r="DD50" s="36">
        <v>729.12</v>
      </c>
      <c r="DE50" s="36">
        <v>479.84</v>
      </c>
      <c r="DF50" s="36"/>
      <c r="DG50" s="36">
        <v>0</v>
      </c>
      <c r="DH50" s="36">
        <v>0</v>
      </c>
      <c r="DI50" s="36">
        <v>16801.830000000002</v>
      </c>
      <c r="DJ50" s="36">
        <v>5.64</v>
      </c>
      <c r="DK50" s="36">
        <v>16807.47</v>
      </c>
      <c r="DL50" s="36">
        <v>6.87</v>
      </c>
      <c r="DM50" s="36">
        <v>18023.3</v>
      </c>
      <c r="DN50" s="36">
        <v>18023.3</v>
      </c>
      <c r="DO50" s="36">
        <v>0</v>
      </c>
      <c r="DP50" s="36"/>
      <c r="DQ50" s="36"/>
      <c r="DR50" s="36"/>
      <c r="DS50" s="36">
        <v>0</v>
      </c>
      <c r="DT50" s="36">
        <v>19502.96</v>
      </c>
      <c r="DU50" s="36">
        <v>19502.96</v>
      </c>
      <c r="DV50" s="36">
        <v>0</v>
      </c>
      <c r="DW50" s="36">
        <v>0</v>
      </c>
      <c r="DX50" s="36">
        <v>0</v>
      </c>
      <c r="DY50" s="36">
        <v>0</v>
      </c>
      <c r="DZ50" s="36">
        <v>656.19</v>
      </c>
      <c r="EA50" s="36">
        <v>656.19</v>
      </c>
      <c r="EB50" s="36"/>
      <c r="EC50" s="36"/>
      <c r="ED50" s="36"/>
      <c r="EE50" s="36"/>
      <c r="EF50" s="36">
        <v>0</v>
      </c>
      <c r="EG50" s="36">
        <v>0</v>
      </c>
      <c r="EH50" s="36">
        <v>0</v>
      </c>
      <c r="EI50" s="36">
        <v>0</v>
      </c>
      <c r="EJ50" s="36">
        <v>0</v>
      </c>
      <c r="EK50" s="36">
        <v>0</v>
      </c>
      <c r="EL50" s="36">
        <v>0.94</v>
      </c>
      <c r="EM50" s="36">
        <v>0</v>
      </c>
      <c r="EN50" s="36">
        <v>0</v>
      </c>
      <c r="EO50" s="36">
        <v>751.03</v>
      </c>
      <c r="EP50" s="36">
        <v>479.84</v>
      </c>
      <c r="EQ50" s="36"/>
      <c r="ER50" s="36">
        <v>0</v>
      </c>
      <c r="ES50" s="36">
        <v>0</v>
      </c>
      <c r="ET50" s="36">
        <v>18916.710000000003</v>
      </c>
      <c r="EU50" s="36">
        <v>5.64</v>
      </c>
      <c r="EV50" s="36">
        <v>18922.350000000002</v>
      </c>
      <c r="EW50" s="36">
        <v>6.87</v>
      </c>
      <c r="EX50" s="36">
        <v>20160.09</v>
      </c>
      <c r="EY50" s="36">
        <v>20160.09</v>
      </c>
      <c r="EZ50" s="36">
        <v>0</v>
      </c>
      <c r="FA50" s="36"/>
      <c r="FB50" s="36">
        <v>21102.949999999997</v>
      </c>
      <c r="FC50" s="36">
        <v>21102.949999999997</v>
      </c>
      <c r="FD50" s="36">
        <f t="shared" si="7"/>
        <v>942.85999999999694</v>
      </c>
      <c r="FE50" s="36">
        <f t="shared" si="7"/>
        <v>942.85999999999694</v>
      </c>
      <c r="FF50" s="43"/>
      <c r="FG50" s="36">
        <f t="shared" si="8"/>
        <v>21102.949999999997</v>
      </c>
      <c r="FH50" s="36">
        <f t="shared" si="8"/>
        <v>21102.949999999997</v>
      </c>
      <c r="FI50" s="43"/>
      <c r="FJ50" s="43"/>
      <c r="FK50" s="44">
        <v>4836.45</v>
      </c>
      <c r="FL50" s="36">
        <f>+FH50+FJ50+FK50</f>
        <v>25939.399999999998</v>
      </c>
      <c r="FM50" s="44">
        <v>52939.16</v>
      </c>
      <c r="FN50" s="36">
        <f t="shared" si="10"/>
        <v>26999.760000000006</v>
      </c>
      <c r="FO50" s="45" t="str">
        <f t="shared" si="4"/>
        <v>NO REBASA</v>
      </c>
    </row>
    <row r="51" spans="1:171" x14ac:dyDescent="0.25">
      <c r="A51" s="1" t="s">
        <v>170</v>
      </c>
      <c r="B51" s="1" t="s">
        <v>51</v>
      </c>
      <c r="C51" s="1" t="s">
        <v>108</v>
      </c>
      <c r="D51" s="1" t="s">
        <v>200</v>
      </c>
      <c r="E51" s="1" t="s">
        <v>199</v>
      </c>
      <c r="F51" s="1" t="s">
        <v>198</v>
      </c>
      <c r="G51" s="1" t="s">
        <v>95</v>
      </c>
      <c r="H51" s="1" t="s">
        <v>84</v>
      </c>
      <c r="I51" s="3"/>
      <c r="J51" s="3"/>
      <c r="K51" s="3"/>
      <c r="L51" s="3">
        <v>0</v>
      </c>
      <c r="M51" s="3">
        <v>13744.18</v>
      </c>
      <c r="N51" s="3">
        <v>13744.18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/>
      <c r="V51" s="3"/>
      <c r="W51" s="3"/>
      <c r="X51" s="3"/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43.42</v>
      </c>
      <c r="AI51" s="34">
        <v>0</v>
      </c>
      <c r="AJ51" s="34"/>
      <c r="AK51" s="34">
        <v>0</v>
      </c>
      <c r="AL51" s="34">
        <v>0</v>
      </c>
      <c r="AM51" s="34">
        <v>13700.76</v>
      </c>
      <c r="AN51" s="34">
        <v>0</v>
      </c>
      <c r="AO51" s="34">
        <v>13700.76</v>
      </c>
      <c r="AP51" s="34">
        <v>0</v>
      </c>
      <c r="AQ51" s="34">
        <v>13744.18</v>
      </c>
      <c r="AR51" s="34">
        <v>13744.18</v>
      </c>
      <c r="AS51" s="34">
        <v>0</v>
      </c>
      <c r="AT51" s="3"/>
      <c r="AU51" s="3"/>
      <c r="AV51" s="3"/>
      <c r="AW51" s="34">
        <v>0</v>
      </c>
      <c r="AX51" s="34">
        <v>1005.45</v>
      </c>
      <c r="AY51" s="34">
        <v>1005.45</v>
      </c>
      <c r="AZ51" s="34">
        <v>0</v>
      </c>
      <c r="BA51" s="34">
        <v>0</v>
      </c>
      <c r="BB51" s="34">
        <v>0</v>
      </c>
      <c r="BC51" s="34">
        <v>0</v>
      </c>
      <c r="BD51" s="34">
        <v>4303.92</v>
      </c>
      <c r="BE51" s="34">
        <v>4303.92</v>
      </c>
      <c r="BF51" s="3"/>
      <c r="BG51" s="3"/>
      <c r="BH51" s="3"/>
      <c r="BI51" s="3"/>
      <c r="BJ51" s="34">
        <v>0</v>
      </c>
      <c r="BK51" s="34">
        <v>0</v>
      </c>
      <c r="BL51" s="34">
        <v>0</v>
      </c>
      <c r="BM51" s="34">
        <v>1800</v>
      </c>
      <c r="BN51" s="34">
        <v>1800</v>
      </c>
      <c r="BO51" s="34">
        <v>0</v>
      </c>
      <c r="BP51" s="34">
        <v>0</v>
      </c>
      <c r="BQ51" s="34">
        <v>0</v>
      </c>
      <c r="BR51" s="34">
        <v>0</v>
      </c>
      <c r="BS51" s="34">
        <v>56.62</v>
      </c>
      <c r="BT51" s="34">
        <v>4303.92</v>
      </c>
      <c r="BU51" s="34"/>
      <c r="BV51" s="34">
        <v>0</v>
      </c>
      <c r="BW51" s="34">
        <v>0</v>
      </c>
      <c r="BX51" s="34">
        <v>2748.83</v>
      </c>
      <c r="BY51" s="34">
        <v>0</v>
      </c>
      <c r="BZ51" s="34">
        <v>2748.83</v>
      </c>
      <c r="CA51" s="34">
        <v>0</v>
      </c>
      <c r="CB51" s="34">
        <v>7109.37</v>
      </c>
      <c r="CC51" s="34">
        <v>7109.37</v>
      </c>
      <c r="CD51" s="34">
        <v>0</v>
      </c>
      <c r="CE51" s="3"/>
      <c r="CF51" s="3"/>
      <c r="CG51" s="3"/>
      <c r="CH51" s="34">
        <v>0</v>
      </c>
      <c r="CI51" s="34">
        <v>21363.38</v>
      </c>
      <c r="CJ51" s="34">
        <v>21363.38</v>
      </c>
      <c r="CK51" s="34">
        <v>0</v>
      </c>
      <c r="CL51" s="34">
        <v>0</v>
      </c>
      <c r="CM51" s="34">
        <v>0</v>
      </c>
      <c r="CN51" s="34">
        <v>0</v>
      </c>
      <c r="CO51" s="34">
        <v>2995.49</v>
      </c>
      <c r="CP51" s="34">
        <v>2995.49</v>
      </c>
      <c r="CQ51" s="3"/>
      <c r="CR51" s="3"/>
      <c r="CS51" s="3"/>
      <c r="CT51" s="3"/>
      <c r="CU51" s="34">
        <v>0</v>
      </c>
      <c r="CV51" s="34">
        <v>0</v>
      </c>
      <c r="CW51" s="34">
        <v>0</v>
      </c>
      <c r="CX51" s="34">
        <v>0</v>
      </c>
      <c r="CY51" s="34">
        <v>0</v>
      </c>
      <c r="CZ51" s="34">
        <v>0</v>
      </c>
      <c r="DA51" s="34">
        <v>4.29</v>
      </c>
      <c r="DB51" s="34">
        <v>0</v>
      </c>
      <c r="DC51" s="34">
        <v>0</v>
      </c>
      <c r="DD51" s="34">
        <v>7428.13</v>
      </c>
      <c r="DE51" s="34">
        <v>-1895.74</v>
      </c>
      <c r="DF51" s="34"/>
      <c r="DG51" s="34">
        <v>0</v>
      </c>
      <c r="DH51" s="34">
        <v>0</v>
      </c>
      <c r="DI51" s="34">
        <v>18773.64</v>
      </c>
      <c r="DJ51" s="34">
        <v>25.76</v>
      </c>
      <c r="DK51" s="34">
        <v>18799.400000000001</v>
      </c>
      <c r="DL51" s="34">
        <v>31.37</v>
      </c>
      <c r="DM51" s="34">
        <v>24363.16</v>
      </c>
      <c r="DN51" s="34">
        <v>24363.16</v>
      </c>
      <c r="DO51" s="34">
        <v>0</v>
      </c>
      <c r="DP51" s="34"/>
      <c r="DQ51" s="34"/>
      <c r="DR51" s="34"/>
      <c r="DS51" s="34">
        <v>0</v>
      </c>
      <c r="DT51" s="34">
        <v>36113.01</v>
      </c>
      <c r="DU51" s="34">
        <v>36113.01</v>
      </c>
      <c r="DV51" s="34">
        <v>0</v>
      </c>
      <c r="DW51" s="34">
        <v>0</v>
      </c>
      <c r="DX51" s="34">
        <v>0</v>
      </c>
      <c r="DY51" s="34">
        <v>0</v>
      </c>
      <c r="DZ51" s="34">
        <v>7299.41</v>
      </c>
      <c r="EA51" s="34">
        <v>7299.41</v>
      </c>
      <c r="EB51" s="34"/>
      <c r="EC51" s="34"/>
      <c r="ED51" s="34"/>
      <c r="EE51" s="34"/>
      <c r="EF51" s="34">
        <v>0</v>
      </c>
      <c r="EG51" s="34">
        <v>0</v>
      </c>
      <c r="EH51" s="34">
        <v>0</v>
      </c>
      <c r="EI51" s="34">
        <v>1800</v>
      </c>
      <c r="EJ51" s="34">
        <v>1800</v>
      </c>
      <c r="EK51" s="34">
        <v>0</v>
      </c>
      <c r="EL51" s="34">
        <v>4.29</v>
      </c>
      <c r="EM51" s="34">
        <v>0</v>
      </c>
      <c r="EN51" s="34">
        <v>0</v>
      </c>
      <c r="EO51" s="34">
        <v>7528.17</v>
      </c>
      <c r="EP51" s="34">
        <v>2408.1800000000003</v>
      </c>
      <c r="EQ51" s="34"/>
      <c r="ER51" s="34">
        <v>0</v>
      </c>
      <c r="ES51" s="34">
        <v>0</v>
      </c>
      <c r="ET51" s="34">
        <v>35223.229999999996</v>
      </c>
      <c r="EU51" s="34">
        <v>25.76</v>
      </c>
      <c r="EV51" s="34">
        <v>35248.990000000005</v>
      </c>
      <c r="EW51" s="34">
        <v>31.37</v>
      </c>
      <c r="EX51" s="34">
        <v>45216.71</v>
      </c>
      <c r="EY51" s="34">
        <v>45216.71</v>
      </c>
      <c r="EZ51" s="34">
        <v>0</v>
      </c>
      <c r="FA51" s="34"/>
      <c r="FB51" s="34">
        <v>45216.709999999992</v>
      </c>
      <c r="FC51" s="34">
        <v>45216.709999999992</v>
      </c>
      <c r="FD51" s="34">
        <f t="shared" si="7"/>
        <v>0</v>
      </c>
      <c r="FE51" s="34">
        <f t="shared" si="7"/>
        <v>0</v>
      </c>
      <c r="FF51" s="38"/>
      <c r="FG51" s="34">
        <f t="shared" si="8"/>
        <v>45216.71</v>
      </c>
      <c r="FH51" s="34">
        <f t="shared" si="8"/>
        <v>45216.71</v>
      </c>
      <c r="FI51" s="38"/>
      <c r="FJ51" s="38"/>
      <c r="FK51" s="38"/>
      <c r="FL51" s="34">
        <f t="shared" si="9"/>
        <v>45216.71</v>
      </c>
      <c r="FM51" s="39">
        <v>241667.51</v>
      </c>
      <c r="FN51" s="34">
        <f t="shared" si="10"/>
        <v>196450.80000000002</v>
      </c>
      <c r="FO51" s="40" t="str">
        <f t="shared" si="4"/>
        <v>NO REBASA</v>
      </c>
    </row>
    <row r="52" spans="1:171" x14ac:dyDescent="0.25">
      <c r="A52" s="1" t="s">
        <v>170</v>
      </c>
      <c r="B52" s="1" t="s">
        <v>51</v>
      </c>
      <c r="C52" s="1" t="s">
        <v>116</v>
      </c>
      <c r="D52" s="1" t="s">
        <v>197</v>
      </c>
      <c r="E52" s="1" t="s">
        <v>196</v>
      </c>
      <c r="F52" s="1" t="s">
        <v>195</v>
      </c>
      <c r="G52" s="1" t="s">
        <v>70</v>
      </c>
      <c r="H52" s="1" t="s">
        <v>132</v>
      </c>
      <c r="I52" s="3"/>
      <c r="J52" s="3"/>
      <c r="K52" s="3"/>
      <c r="L52" s="3">
        <v>0</v>
      </c>
      <c r="M52" s="3">
        <v>44054.3</v>
      </c>
      <c r="N52" s="3">
        <v>44054.3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/>
      <c r="V52" s="3"/>
      <c r="W52" s="3"/>
      <c r="X52" s="3"/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165.68</v>
      </c>
      <c r="AI52" s="34">
        <v>0</v>
      </c>
      <c r="AJ52" s="34"/>
      <c r="AK52" s="34">
        <v>0</v>
      </c>
      <c r="AL52" s="34">
        <v>0</v>
      </c>
      <c r="AM52" s="34">
        <v>43888.62</v>
      </c>
      <c r="AN52" s="34">
        <v>0</v>
      </c>
      <c r="AO52" s="34">
        <v>43888.62</v>
      </c>
      <c r="AP52" s="34">
        <v>0</v>
      </c>
      <c r="AQ52" s="34">
        <v>44054.3</v>
      </c>
      <c r="AR52" s="34">
        <v>44054.3</v>
      </c>
      <c r="AS52" s="34">
        <v>0</v>
      </c>
      <c r="AT52" s="3"/>
      <c r="AU52" s="3"/>
      <c r="AV52" s="3"/>
      <c r="AW52" s="34">
        <v>0</v>
      </c>
      <c r="AX52" s="34">
        <v>3836.49</v>
      </c>
      <c r="AY52" s="34">
        <v>3836.49</v>
      </c>
      <c r="AZ52" s="34">
        <v>0</v>
      </c>
      <c r="BA52" s="34">
        <v>0</v>
      </c>
      <c r="BB52" s="34">
        <v>0</v>
      </c>
      <c r="BC52" s="34">
        <v>0</v>
      </c>
      <c r="BD52" s="34">
        <v>16423.009999999998</v>
      </c>
      <c r="BE52" s="34">
        <v>16423.009999999998</v>
      </c>
      <c r="BF52" s="3"/>
      <c r="BG52" s="3"/>
      <c r="BH52" s="3"/>
      <c r="BI52" s="3"/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215.98</v>
      </c>
      <c r="BT52" s="34">
        <v>16423.009999999998</v>
      </c>
      <c r="BU52" s="34"/>
      <c r="BV52" s="34">
        <v>0</v>
      </c>
      <c r="BW52" s="34">
        <v>0</v>
      </c>
      <c r="BX52" s="34">
        <v>3620.51</v>
      </c>
      <c r="BY52" s="34">
        <v>0</v>
      </c>
      <c r="BZ52" s="34">
        <v>3620.51</v>
      </c>
      <c r="CA52" s="34">
        <v>0</v>
      </c>
      <c r="CB52" s="34">
        <v>20259.5</v>
      </c>
      <c r="CC52" s="34">
        <v>20259.5</v>
      </c>
      <c r="CD52" s="34">
        <v>0</v>
      </c>
      <c r="CE52" s="3"/>
      <c r="CF52" s="3"/>
      <c r="CG52" s="3"/>
      <c r="CH52" s="34">
        <v>0</v>
      </c>
      <c r="CI52" s="34">
        <v>127847.94</v>
      </c>
      <c r="CJ52" s="34">
        <v>127847.94</v>
      </c>
      <c r="CK52" s="34">
        <v>0</v>
      </c>
      <c r="CL52" s="34">
        <v>0</v>
      </c>
      <c r="CM52" s="34">
        <v>0</v>
      </c>
      <c r="CN52" s="34">
        <v>0</v>
      </c>
      <c r="CO52" s="34">
        <v>11430.3</v>
      </c>
      <c r="CP52" s="34">
        <v>11430.3</v>
      </c>
      <c r="CQ52" s="3"/>
      <c r="CR52" s="3"/>
      <c r="CS52" s="3"/>
      <c r="CT52" s="3"/>
      <c r="CU52" s="34">
        <v>0</v>
      </c>
      <c r="CV52" s="34">
        <v>0</v>
      </c>
      <c r="CW52" s="34">
        <v>0</v>
      </c>
      <c r="CX52" s="34">
        <v>59200</v>
      </c>
      <c r="CY52" s="34">
        <v>59200</v>
      </c>
      <c r="CZ52" s="34">
        <v>0</v>
      </c>
      <c r="DA52" s="34">
        <v>16.37</v>
      </c>
      <c r="DB52" s="34">
        <v>0</v>
      </c>
      <c r="DC52" s="34">
        <v>0</v>
      </c>
      <c r="DD52" s="34">
        <v>12700.68</v>
      </c>
      <c r="DE52" s="34">
        <v>8358.36</v>
      </c>
      <c r="DF52" s="34"/>
      <c r="DG52" s="34">
        <v>0</v>
      </c>
      <c r="DH52" s="34">
        <v>0</v>
      </c>
      <c r="DI52" s="34">
        <v>177217.58</v>
      </c>
      <c r="DJ52" s="34">
        <v>98.27</v>
      </c>
      <c r="DK52" s="34">
        <v>177315.85</v>
      </c>
      <c r="DL52" s="34">
        <v>119.72</v>
      </c>
      <c r="DM52" s="34">
        <v>198494.61</v>
      </c>
      <c r="DN52" s="34">
        <v>198494.61</v>
      </c>
      <c r="DO52" s="34">
        <v>0</v>
      </c>
      <c r="DP52" s="34"/>
      <c r="DQ52" s="34"/>
      <c r="DR52" s="34"/>
      <c r="DS52" s="34">
        <v>0</v>
      </c>
      <c r="DT52" s="34">
        <v>175738.73</v>
      </c>
      <c r="DU52" s="34">
        <v>175738.73</v>
      </c>
      <c r="DV52" s="34">
        <v>0</v>
      </c>
      <c r="DW52" s="34">
        <v>0</v>
      </c>
      <c r="DX52" s="34">
        <v>0</v>
      </c>
      <c r="DY52" s="34">
        <v>0</v>
      </c>
      <c r="DZ52" s="34">
        <v>27853.309999999998</v>
      </c>
      <c r="EA52" s="34">
        <v>27853.309999999998</v>
      </c>
      <c r="EB52" s="34"/>
      <c r="EC52" s="34"/>
      <c r="ED52" s="34"/>
      <c r="EE52" s="34"/>
      <c r="EF52" s="34">
        <v>0</v>
      </c>
      <c r="EG52" s="34">
        <v>0</v>
      </c>
      <c r="EH52" s="34">
        <v>0</v>
      </c>
      <c r="EI52" s="34">
        <v>59200</v>
      </c>
      <c r="EJ52" s="34">
        <v>59200</v>
      </c>
      <c r="EK52" s="34">
        <v>0</v>
      </c>
      <c r="EL52" s="34">
        <v>16.37</v>
      </c>
      <c r="EM52" s="34">
        <v>0</v>
      </c>
      <c r="EN52" s="34">
        <v>0</v>
      </c>
      <c r="EO52" s="34">
        <v>13082.34</v>
      </c>
      <c r="EP52" s="34">
        <v>24781.37</v>
      </c>
      <c r="EQ52" s="34"/>
      <c r="ER52" s="34">
        <v>0</v>
      </c>
      <c r="ES52" s="34">
        <v>0</v>
      </c>
      <c r="ET52" s="34">
        <v>224726.71</v>
      </c>
      <c r="EU52" s="34">
        <v>98.27</v>
      </c>
      <c r="EV52" s="34">
        <v>224824.98</v>
      </c>
      <c r="EW52" s="34">
        <v>119.72</v>
      </c>
      <c r="EX52" s="34">
        <v>262808.40999999997</v>
      </c>
      <c r="EY52" s="34">
        <v>262808.40999999997</v>
      </c>
      <c r="EZ52" s="34">
        <v>0</v>
      </c>
      <c r="FA52" s="34"/>
      <c r="FB52" s="34">
        <v>262808.40999999997</v>
      </c>
      <c r="FC52" s="34">
        <v>262808.40999999997</v>
      </c>
      <c r="FD52" s="34">
        <f t="shared" si="7"/>
        <v>0</v>
      </c>
      <c r="FE52" s="34">
        <f t="shared" si="7"/>
        <v>0</v>
      </c>
      <c r="FF52" s="38"/>
      <c r="FG52" s="34">
        <f t="shared" si="8"/>
        <v>262808.40999999997</v>
      </c>
      <c r="FH52" s="34">
        <f t="shared" si="8"/>
        <v>262808.40999999997</v>
      </c>
      <c r="FI52" s="38"/>
      <c r="FJ52" s="38"/>
      <c r="FK52" s="38"/>
      <c r="FL52" s="34">
        <f t="shared" si="9"/>
        <v>262808.40999999997</v>
      </c>
      <c r="FM52" s="39">
        <v>922158.59</v>
      </c>
      <c r="FN52" s="34">
        <f t="shared" si="10"/>
        <v>659350.17999999993</v>
      </c>
      <c r="FO52" s="40" t="str">
        <f t="shared" si="4"/>
        <v>NO REBASA</v>
      </c>
    </row>
    <row r="53" spans="1:171" x14ac:dyDescent="0.25">
      <c r="A53" s="1" t="s">
        <v>170</v>
      </c>
      <c r="B53" s="1" t="s">
        <v>51</v>
      </c>
      <c r="C53" s="1" t="s">
        <v>52</v>
      </c>
      <c r="D53" s="1" t="s">
        <v>194</v>
      </c>
      <c r="E53" s="1" t="s">
        <v>193</v>
      </c>
      <c r="F53" s="1" t="s">
        <v>149</v>
      </c>
      <c r="G53" s="1" t="s">
        <v>131</v>
      </c>
      <c r="H53" s="1" t="s">
        <v>146</v>
      </c>
      <c r="I53" s="3"/>
      <c r="J53" s="3"/>
      <c r="K53" s="3"/>
      <c r="L53" s="3">
        <v>0</v>
      </c>
      <c r="M53" s="3">
        <v>26648.52</v>
      </c>
      <c r="N53" s="3">
        <v>26648.52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/>
      <c r="V53" s="3"/>
      <c r="W53" s="3"/>
      <c r="X53" s="3"/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81.040000000000006</v>
      </c>
      <c r="AI53" s="34">
        <v>0</v>
      </c>
      <c r="AJ53" s="34"/>
      <c r="AK53" s="34">
        <v>0</v>
      </c>
      <c r="AL53" s="34">
        <v>0</v>
      </c>
      <c r="AM53" s="34">
        <v>26567.48</v>
      </c>
      <c r="AN53" s="34">
        <v>0</v>
      </c>
      <c r="AO53" s="34">
        <v>26567.48</v>
      </c>
      <c r="AP53" s="34">
        <v>0</v>
      </c>
      <c r="AQ53" s="34">
        <v>26648.52</v>
      </c>
      <c r="AR53" s="34">
        <v>26648.52</v>
      </c>
      <c r="AS53" s="34">
        <v>0</v>
      </c>
      <c r="AT53" s="3"/>
      <c r="AU53" s="3"/>
      <c r="AV53" s="3"/>
      <c r="AW53" s="34">
        <v>0</v>
      </c>
      <c r="AX53" s="34">
        <v>1876.57</v>
      </c>
      <c r="AY53" s="34">
        <v>1876.57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"/>
      <c r="BG53" s="3"/>
      <c r="BH53" s="3"/>
      <c r="BI53" s="3"/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105.65</v>
      </c>
      <c r="BT53" s="34">
        <v>0</v>
      </c>
      <c r="BU53" s="34"/>
      <c r="BV53" s="34">
        <v>0</v>
      </c>
      <c r="BW53" s="34">
        <v>0</v>
      </c>
      <c r="BX53" s="34">
        <v>1770.92</v>
      </c>
      <c r="BY53" s="34">
        <v>0</v>
      </c>
      <c r="BZ53" s="34">
        <v>1770.92</v>
      </c>
      <c r="CA53" s="34">
        <v>0</v>
      </c>
      <c r="CB53" s="34">
        <v>1876.57</v>
      </c>
      <c r="CC53" s="34">
        <v>1876.57</v>
      </c>
      <c r="CD53" s="34">
        <v>0</v>
      </c>
      <c r="CE53" s="3"/>
      <c r="CF53" s="3"/>
      <c r="CG53" s="3"/>
      <c r="CH53" s="34">
        <v>0</v>
      </c>
      <c r="CI53" s="34">
        <v>34711.25</v>
      </c>
      <c r="CJ53" s="34">
        <v>34711.25</v>
      </c>
      <c r="CK53" s="34">
        <v>0</v>
      </c>
      <c r="CL53" s="34">
        <v>0</v>
      </c>
      <c r="CM53" s="34">
        <v>0</v>
      </c>
      <c r="CN53" s="34">
        <v>0</v>
      </c>
      <c r="CO53" s="34">
        <v>13623.9</v>
      </c>
      <c r="CP53" s="34">
        <v>13623.9</v>
      </c>
      <c r="CQ53" s="3"/>
      <c r="CR53" s="3"/>
      <c r="CS53" s="3"/>
      <c r="CT53" s="3"/>
      <c r="CU53" s="34">
        <v>0</v>
      </c>
      <c r="CV53" s="34">
        <v>0</v>
      </c>
      <c r="CW53" s="34">
        <v>0</v>
      </c>
      <c r="CX53" s="34">
        <v>0</v>
      </c>
      <c r="CY53" s="34">
        <v>0</v>
      </c>
      <c r="CZ53" s="34">
        <v>0</v>
      </c>
      <c r="DA53" s="34">
        <v>8.01</v>
      </c>
      <c r="DB53" s="34">
        <v>0</v>
      </c>
      <c r="DC53" s="34">
        <v>0</v>
      </c>
      <c r="DD53" s="34">
        <v>13864.13</v>
      </c>
      <c r="DE53" s="34">
        <v>4494.76</v>
      </c>
      <c r="DF53" s="34"/>
      <c r="DG53" s="34">
        <v>0</v>
      </c>
      <c r="DH53" s="34">
        <v>0</v>
      </c>
      <c r="DI53" s="34">
        <v>29877.64</v>
      </c>
      <c r="DJ53" s="34">
        <v>48.07</v>
      </c>
      <c r="DK53" s="34">
        <v>29925.71</v>
      </c>
      <c r="DL53" s="34">
        <v>58.56</v>
      </c>
      <c r="DM53" s="34">
        <v>48343.16</v>
      </c>
      <c r="DN53" s="34">
        <v>48343.16</v>
      </c>
      <c r="DO53" s="34">
        <v>0</v>
      </c>
      <c r="DP53" s="34"/>
      <c r="DQ53" s="34"/>
      <c r="DR53" s="34"/>
      <c r="DS53" s="34">
        <v>0</v>
      </c>
      <c r="DT53" s="34">
        <v>63236.34</v>
      </c>
      <c r="DU53" s="34">
        <v>63236.34</v>
      </c>
      <c r="DV53" s="34">
        <v>0</v>
      </c>
      <c r="DW53" s="34">
        <v>0</v>
      </c>
      <c r="DX53" s="34">
        <v>0</v>
      </c>
      <c r="DY53" s="34">
        <v>0</v>
      </c>
      <c r="DZ53" s="34">
        <v>13623.9</v>
      </c>
      <c r="EA53" s="34">
        <v>13623.9</v>
      </c>
      <c r="EB53" s="34"/>
      <c r="EC53" s="34"/>
      <c r="ED53" s="34"/>
      <c r="EE53" s="34"/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0</v>
      </c>
      <c r="EL53" s="34">
        <v>8.01</v>
      </c>
      <c r="EM53" s="34">
        <v>0</v>
      </c>
      <c r="EN53" s="34">
        <v>0</v>
      </c>
      <c r="EO53" s="34">
        <v>14050.82</v>
      </c>
      <c r="EP53" s="34">
        <v>4494.76</v>
      </c>
      <c r="EQ53" s="34"/>
      <c r="ER53" s="34">
        <v>0</v>
      </c>
      <c r="ES53" s="34">
        <v>0</v>
      </c>
      <c r="ET53" s="34">
        <v>58216.04</v>
      </c>
      <c r="EU53" s="34">
        <v>48.07</v>
      </c>
      <c r="EV53" s="34">
        <v>58264.11</v>
      </c>
      <c r="EW53" s="34">
        <v>58.56</v>
      </c>
      <c r="EX53" s="34">
        <v>76868.25</v>
      </c>
      <c r="EY53" s="34">
        <v>76868.25</v>
      </c>
      <c r="EZ53" s="34">
        <v>0</v>
      </c>
      <c r="FA53" s="34"/>
      <c r="FB53" s="34">
        <v>76868.28</v>
      </c>
      <c r="FC53" s="34">
        <v>76868.279999999984</v>
      </c>
      <c r="FD53" s="34">
        <f t="shared" si="7"/>
        <v>2.9999999998835847E-2</v>
      </c>
      <c r="FE53" s="34">
        <f t="shared" si="7"/>
        <v>2.9999999984283932E-2</v>
      </c>
      <c r="FF53" s="38"/>
      <c r="FG53" s="34">
        <f t="shared" si="8"/>
        <v>76868.28</v>
      </c>
      <c r="FH53" s="34">
        <f t="shared" si="8"/>
        <v>76868.279999999984</v>
      </c>
      <c r="FI53" s="38"/>
      <c r="FJ53" s="38"/>
      <c r="FK53" s="38"/>
      <c r="FL53" s="34">
        <f t="shared" si="9"/>
        <v>76868.279999999984</v>
      </c>
      <c r="FM53" s="39">
        <v>451056.23</v>
      </c>
      <c r="FN53" s="34">
        <f t="shared" si="10"/>
        <v>374187.95</v>
      </c>
      <c r="FO53" s="40" t="str">
        <f t="shared" si="4"/>
        <v>NO REBASA</v>
      </c>
    </row>
    <row r="54" spans="1:171" x14ac:dyDescent="0.25">
      <c r="A54" s="1" t="s">
        <v>170</v>
      </c>
      <c r="B54" s="1" t="s">
        <v>51</v>
      </c>
      <c r="C54" s="1" t="s">
        <v>118</v>
      </c>
      <c r="D54" s="1" t="s">
        <v>192</v>
      </c>
      <c r="E54" s="1" t="s">
        <v>191</v>
      </c>
      <c r="F54" s="1" t="s">
        <v>190</v>
      </c>
      <c r="G54" s="1" t="s">
        <v>138</v>
      </c>
      <c r="H54" s="1" t="s">
        <v>102</v>
      </c>
      <c r="I54" s="3"/>
      <c r="J54" s="3"/>
      <c r="K54" s="3"/>
      <c r="L54" s="3">
        <v>0</v>
      </c>
      <c r="M54" s="3">
        <v>19269.43</v>
      </c>
      <c r="N54" s="3">
        <v>19269.43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/>
      <c r="V54" s="3"/>
      <c r="W54" s="3"/>
      <c r="X54" s="3"/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98.11</v>
      </c>
      <c r="AI54" s="34">
        <v>0</v>
      </c>
      <c r="AJ54" s="34"/>
      <c r="AK54" s="34">
        <v>0</v>
      </c>
      <c r="AL54" s="34">
        <v>0</v>
      </c>
      <c r="AM54" s="34">
        <v>19171.32</v>
      </c>
      <c r="AN54" s="34">
        <v>0</v>
      </c>
      <c r="AO54" s="34">
        <v>19171.32</v>
      </c>
      <c r="AP54" s="34">
        <v>0</v>
      </c>
      <c r="AQ54" s="34">
        <v>19269.43</v>
      </c>
      <c r="AR54" s="34">
        <v>19269.43</v>
      </c>
      <c r="AS54" s="34">
        <v>0</v>
      </c>
      <c r="AT54" s="3"/>
      <c r="AU54" s="3"/>
      <c r="AV54" s="3"/>
      <c r="AW54" s="34">
        <v>0</v>
      </c>
      <c r="AX54" s="34">
        <v>2728.97</v>
      </c>
      <c r="AY54" s="34">
        <v>2728.97</v>
      </c>
      <c r="AZ54" s="34">
        <v>0</v>
      </c>
      <c r="BA54" s="34">
        <v>0</v>
      </c>
      <c r="BB54" s="34">
        <v>0</v>
      </c>
      <c r="BC54" s="34">
        <v>0</v>
      </c>
      <c r="BD54" s="34">
        <v>9725.43</v>
      </c>
      <c r="BE54" s="34">
        <v>9725.43</v>
      </c>
      <c r="BF54" s="3"/>
      <c r="BG54" s="3"/>
      <c r="BH54" s="3"/>
      <c r="BI54" s="3"/>
      <c r="BJ54" s="34">
        <v>0</v>
      </c>
      <c r="BK54" s="34">
        <v>0</v>
      </c>
      <c r="BL54" s="34">
        <v>0</v>
      </c>
      <c r="BM54" s="34">
        <v>0</v>
      </c>
      <c r="BN54" s="34">
        <v>0</v>
      </c>
      <c r="BO54" s="34">
        <v>0</v>
      </c>
      <c r="BP54" s="34">
        <v>0</v>
      </c>
      <c r="BQ54" s="34">
        <v>0</v>
      </c>
      <c r="BR54" s="34">
        <v>0</v>
      </c>
      <c r="BS54" s="34">
        <v>127.91</v>
      </c>
      <c r="BT54" s="34">
        <v>9725.43</v>
      </c>
      <c r="BU54" s="34"/>
      <c r="BV54" s="34">
        <v>0</v>
      </c>
      <c r="BW54" s="34">
        <v>0</v>
      </c>
      <c r="BX54" s="34">
        <v>2601.06</v>
      </c>
      <c r="BY54" s="34">
        <v>0</v>
      </c>
      <c r="BZ54" s="34">
        <v>2601.06</v>
      </c>
      <c r="CA54" s="34">
        <v>0</v>
      </c>
      <c r="CB54" s="34">
        <v>12454.4</v>
      </c>
      <c r="CC54" s="34">
        <v>12454.4</v>
      </c>
      <c r="CD54" s="34">
        <v>0</v>
      </c>
      <c r="CE54" s="3"/>
      <c r="CF54" s="3"/>
      <c r="CG54" s="3"/>
      <c r="CH54" s="34">
        <v>0</v>
      </c>
      <c r="CI54" s="34">
        <v>42463.46</v>
      </c>
      <c r="CJ54" s="34">
        <v>42463.46</v>
      </c>
      <c r="CK54" s="34">
        <v>0</v>
      </c>
      <c r="CL54" s="34">
        <v>0</v>
      </c>
      <c r="CM54" s="34">
        <v>0</v>
      </c>
      <c r="CN54" s="34">
        <v>0</v>
      </c>
      <c r="CO54" s="34">
        <v>6768.84</v>
      </c>
      <c r="CP54" s="34">
        <v>6768.84</v>
      </c>
      <c r="CQ54" s="3"/>
      <c r="CR54" s="3"/>
      <c r="CS54" s="3"/>
      <c r="CT54" s="3"/>
      <c r="CU54" s="34">
        <v>0</v>
      </c>
      <c r="CV54" s="34">
        <v>0</v>
      </c>
      <c r="CW54" s="34">
        <v>0</v>
      </c>
      <c r="CX54" s="34">
        <v>0</v>
      </c>
      <c r="CY54" s="34">
        <v>0</v>
      </c>
      <c r="CZ54" s="34">
        <v>0</v>
      </c>
      <c r="DA54" s="34">
        <v>9.69</v>
      </c>
      <c r="DB54" s="34">
        <v>0</v>
      </c>
      <c r="DC54" s="34">
        <v>0</v>
      </c>
      <c r="DD54" s="34">
        <v>16785.080000000002</v>
      </c>
      <c r="DE54" s="34">
        <v>-4283.6899999999996</v>
      </c>
      <c r="DF54" s="34"/>
      <c r="DG54" s="34">
        <v>0</v>
      </c>
      <c r="DH54" s="34">
        <v>0</v>
      </c>
      <c r="DI54" s="34">
        <v>36611.51</v>
      </c>
      <c r="DJ54" s="34">
        <v>58.2</v>
      </c>
      <c r="DK54" s="34">
        <v>36669.71</v>
      </c>
      <c r="DL54" s="34">
        <v>70.89</v>
      </c>
      <c r="DM54" s="34">
        <v>49241.99</v>
      </c>
      <c r="DN54" s="34">
        <v>49241.99</v>
      </c>
      <c r="DO54" s="34">
        <v>0</v>
      </c>
      <c r="DP54" s="34"/>
      <c r="DQ54" s="34"/>
      <c r="DR54" s="34"/>
      <c r="DS54" s="34">
        <v>0</v>
      </c>
      <c r="DT54" s="34">
        <v>64461.86</v>
      </c>
      <c r="DU54" s="34">
        <v>64461.86</v>
      </c>
      <c r="DV54" s="34">
        <v>0</v>
      </c>
      <c r="DW54" s="34">
        <v>0</v>
      </c>
      <c r="DX54" s="34">
        <v>0</v>
      </c>
      <c r="DY54" s="34">
        <v>0</v>
      </c>
      <c r="DZ54" s="34">
        <v>16494.27</v>
      </c>
      <c r="EA54" s="34">
        <v>16494.27</v>
      </c>
      <c r="EB54" s="34"/>
      <c r="EC54" s="34"/>
      <c r="ED54" s="34"/>
      <c r="EE54" s="34"/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4">
        <v>9.69</v>
      </c>
      <c r="EM54" s="34">
        <v>0</v>
      </c>
      <c r="EN54" s="34">
        <v>0</v>
      </c>
      <c r="EO54" s="34">
        <v>17011.100000000002</v>
      </c>
      <c r="EP54" s="34">
        <v>5441.7400000000007</v>
      </c>
      <c r="EQ54" s="34"/>
      <c r="ER54" s="34">
        <v>0</v>
      </c>
      <c r="ES54" s="34">
        <v>0</v>
      </c>
      <c r="ET54" s="34">
        <v>58383.89</v>
      </c>
      <c r="EU54" s="34">
        <v>58.2</v>
      </c>
      <c r="EV54" s="34">
        <v>58442.09</v>
      </c>
      <c r="EW54" s="34">
        <v>70.89</v>
      </c>
      <c r="EX54" s="34">
        <v>80965.820000000007</v>
      </c>
      <c r="EY54" s="34">
        <v>80965.820000000007</v>
      </c>
      <c r="EZ54" s="34">
        <v>0</v>
      </c>
      <c r="FA54" s="34"/>
      <c r="FB54" s="34">
        <v>80965.819999999978</v>
      </c>
      <c r="FC54" s="34">
        <v>80965.819999999992</v>
      </c>
      <c r="FD54" s="34">
        <f t="shared" si="7"/>
        <v>0</v>
      </c>
      <c r="FE54" s="34">
        <f t="shared" si="7"/>
        <v>0</v>
      </c>
      <c r="FF54" s="38"/>
      <c r="FG54" s="34">
        <f t="shared" si="8"/>
        <v>80965.820000000007</v>
      </c>
      <c r="FH54" s="34">
        <f t="shared" si="8"/>
        <v>80965.820000000007</v>
      </c>
      <c r="FI54" s="38"/>
      <c r="FJ54" s="38"/>
      <c r="FK54" s="38"/>
      <c r="FL54" s="34">
        <f t="shared" si="9"/>
        <v>80965.820000000007</v>
      </c>
      <c r="FM54" s="39">
        <v>546087.11</v>
      </c>
      <c r="FN54" s="34">
        <f t="shared" si="10"/>
        <v>465121.29</v>
      </c>
      <c r="FO54" s="40" t="str">
        <f t="shared" si="4"/>
        <v>NO REBASA</v>
      </c>
    </row>
    <row r="55" spans="1:171" x14ac:dyDescent="0.25">
      <c r="A55" s="1" t="s">
        <v>170</v>
      </c>
      <c r="B55" s="1" t="s">
        <v>51</v>
      </c>
      <c r="C55" s="1" t="s">
        <v>109</v>
      </c>
      <c r="D55" s="1" t="s">
        <v>189</v>
      </c>
      <c r="E55" s="1" t="s">
        <v>188</v>
      </c>
      <c r="F55" s="1" t="s">
        <v>156</v>
      </c>
      <c r="G55" s="1" t="s">
        <v>187</v>
      </c>
      <c r="H55" s="1" t="s">
        <v>186</v>
      </c>
      <c r="I55" s="3"/>
      <c r="J55" s="3"/>
      <c r="K55" s="3"/>
      <c r="L55" s="3">
        <v>0</v>
      </c>
      <c r="M55" s="3">
        <v>39206.54</v>
      </c>
      <c r="N55" s="3">
        <v>39206.54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/>
      <c r="V55" s="3"/>
      <c r="W55" s="3"/>
      <c r="X55" s="3"/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162.68</v>
      </c>
      <c r="AI55" s="34">
        <v>0</v>
      </c>
      <c r="AJ55" s="34"/>
      <c r="AK55" s="34">
        <v>0</v>
      </c>
      <c r="AL55" s="34">
        <v>0</v>
      </c>
      <c r="AM55" s="34">
        <v>39043.86</v>
      </c>
      <c r="AN55" s="34">
        <v>0</v>
      </c>
      <c r="AO55" s="34">
        <v>39043.86</v>
      </c>
      <c r="AP55" s="34">
        <v>0</v>
      </c>
      <c r="AQ55" s="34">
        <v>39206.54</v>
      </c>
      <c r="AR55" s="34">
        <v>39206.54</v>
      </c>
      <c r="AS55" s="34">
        <v>0</v>
      </c>
      <c r="AT55" s="3"/>
      <c r="AU55" s="3"/>
      <c r="AV55" s="3"/>
      <c r="AW55" s="34">
        <v>0</v>
      </c>
      <c r="AX55" s="34">
        <v>4223.95</v>
      </c>
      <c r="AY55" s="34">
        <v>4223.95</v>
      </c>
      <c r="AZ55" s="34">
        <v>0</v>
      </c>
      <c r="BA55" s="34">
        <v>0</v>
      </c>
      <c r="BB55" s="34">
        <v>0</v>
      </c>
      <c r="BC55" s="34">
        <v>0</v>
      </c>
      <c r="BD55" s="34">
        <v>16125.12</v>
      </c>
      <c r="BE55" s="34">
        <v>16125.12</v>
      </c>
      <c r="BF55" s="3"/>
      <c r="BG55" s="3"/>
      <c r="BH55" s="3"/>
      <c r="BI55" s="3"/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212.06</v>
      </c>
      <c r="BT55" s="34">
        <v>16125.12</v>
      </c>
      <c r="BU55" s="34"/>
      <c r="BV55" s="34">
        <v>0</v>
      </c>
      <c r="BW55" s="34">
        <v>0</v>
      </c>
      <c r="BX55" s="34">
        <v>4011.89</v>
      </c>
      <c r="BY55" s="34">
        <v>0</v>
      </c>
      <c r="BZ55" s="34">
        <v>4011.89</v>
      </c>
      <c r="CA55" s="34">
        <v>0</v>
      </c>
      <c r="CB55" s="34">
        <v>20349.07</v>
      </c>
      <c r="CC55" s="34">
        <v>20349.07</v>
      </c>
      <c r="CD55" s="34">
        <v>0</v>
      </c>
      <c r="CE55" s="3"/>
      <c r="CF55" s="3"/>
      <c r="CG55" s="3"/>
      <c r="CH55" s="34">
        <v>0</v>
      </c>
      <c r="CI55" s="34">
        <v>75775.25</v>
      </c>
      <c r="CJ55" s="34">
        <v>75775.25</v>
      </c>
      <c r="CK55" s="34">
        <v>0</v>
      </c>
      <c r="CL55" s="34">
        <v>0</v>
      </c>
      <c r="CM55" s="34">
        <v>0</v>
      </c>
      <c r="CN55" s="34">
        <v>0</v>
      </c>
      <c r="CO55" s="34">
        <v>11223.01</v>
      </c>
      <c r="CP55" s="34">
        <v>11223.01</v>
      </c>
      <c r="CQ55" s="3"/>
      <c r="CR55" s="3"/>
      <c r="CS55" s="3"/>
      <c r="CT55" s="3"/>
      <c r="CU55" s="34">
        <v>0</v>
      </c>
      <c r="CV55" s="34">
        <v>0</v>
      </c>
      <c r="CW55" s="34">
        <v>0</v>
      </c>
      <c r="CX55" s="34">
        <v>0</v>
      </c>
      <c r="CY55" s="34">
        <v>0</v>
      </c>
      <c r="CZ55" s="34">
        <v>0</v>
      </c>
      <c r="DA55" s="34">
        <v>16.07</v>
      </c>
      <c r="DB55" s="34">
        <v>0</v>
      </c>
      <c r="DC55" s="34">
        <v>0</v>
      </c>
      <c r="DD55" s="34">
        <v>27830.28</v>
      </c>
      <c r="DE55" s="34">
        <v>-7102.49</v>
      </c>
      <c r="DF55" s="34"/>
      <c r="DG55" s="34">
        <v>0</v>
      </c>
      <c r="DH55" s="34">
        <v>0</v>
      </c>
      <c r="DI55" s="34">
        <v>66072.5</v>
      </c>
      <c r="DJ55" s="34">
        <v>96.5</v>
      </c>
      <c r="DK55" s="34">
        <v>66169</v>
      </c>
      <c r="DL55" s="34">
        <v>117.54</v>
      </c>
      <c r="DM55" s="34">
        <v>87014.33</v>
      </c>
      <c r="DN55" s="34">
        <v>87014.33</v>
      </c>
      <c r="DO55" s="34">
        <v>0</v>
      </c>
      <c r="DP55" s="34"/>
      <c r="DQ55" s="34"/>
      <c r="DR55" s="34"/>
      <c r="DS55" s="34">
        <v>0</v>
      </c>
      <c r="DT55" s="34">
        <v>119205.73999999999</v>
      </c>
      <c r="DU55" s="34">
        <v>119205.73999999999</v>
      </c>
      <c r="DV55" s="34">
        <v>0</v>
      </c>
      <c r="DW55" s="34">
        <v>0</v>
      </c>
      <c r="DX55" s="34">
        <v>0</v>
      </c>
      <c r="DY55" s="34">
        <v>0</v>
      </c>
      <c r="DZ55" s="34">
        <v>27348.13</v>
      </c>
      <c r="EA55" s="34">
        <v>27348.13</v>
      </c>
      <c r="EB55" s="34"/>
      <c r="EC55" s="34"/>
      <c r="ED55" s="34"/>
      <c r="EE55" s="34"/>
      <c r="EF55" s="34">
        <v>0</v>
      </c>
      <c r="EG55" s="34">
        <v>0</v>
      </c>
      <c r="EH55" s="34">
        <v>0</v>
      </c>
      <c r="EI55" s="34">
        <v>0</v>
      </c>
      <c r="EJ55" s="34">
        <v>0</v>
      </c>
      <c r="EK55" s="34">
        <v>0</v>
      </c>
      <c r="EL55" s="34">
        <v>16.07</v>
      </c>
      <c r="EM55" s="34">
        <v>0</v>
      </c>
      <c r="EN55" s="34">
        <v>0</v>
      </c>
      <c r="EO55" s="34">
        <v>28205.02</v>
      </c>
      <c r="EP55" s="34">
        <v>9022.630000000001</v>
      </c>
      <c r="EQ55" s="34"/>
      <c r="ER55" s="34">
        <v>0</v>
      </c>
      <c r="ES55" s="34">
        <v>0</v>
      </c>
      <c r="ET55" s="34">
        <v>109128.25</v>
      </c>
      <c r="EU55" s="34">
        <v>96.5</v>
      </c>
      <c r="EV55" s="34">
        <v>109224.75</v>
      </c>
      <c r="EW55" s="34">
        <v>117.54</v>
      </c>
      <c r="EX55" s="34">
        <v>146569.94</v>
      </c>
      <c r="EY55" s="34">
        <v>146569.94</v>
      </c>
      <c r="EZ55" s="34">
        <v>0</v>
      </c>
      <c r="FA55" s="34"/>
      <c r="FB55" s="34">
        <v>146569.94</v>
      </c>
      <c r="FC55" s="34">
        <v>146569.94</v>
      </c>
      <c r="FD55" s="34">
        <f t="shared" si="7"/>
        <v>0</v>
      </c>
      <c r="FE55" s="34">
        <f t="shared" si="7"/>
        <v>0</v>
      </c>
      <c r="FF55" s="38"/>
      <c r="FG55" s="34">
        <f t="shared" si="8"/>
        <v>146569.94</v>
      </c>
      <c r="FH55" s="34">
        <f t="shared" si="8"/>
        <v>146569.94</v>
      </c>
      <c r="FI55" s="38"/>
      <c r="FJ55" s="38"/>
      <c r="FK55" s="38"/>
      <c r="FL55" s="34">
        <f t="shared" si="9"/>
        <v>146569.94</v>
      </c>
      <c r="FM55" s="39">
        <v>905431.95</v>
      </c>
      <c r="FN55" s="34">
        <f t="shared" si="10"/>
        <v>758862.01</v>
      </c>
      <c r="FO55" s="40" t="str">
        <f t="shared" si="4"/>
        <v>NO REBASA</v>
      </c>
    </row>
    <row r="56" spans="1:171" x14ac:dyDescent="0.25">
      <c r="A56" s="1" t="s">
        <v>170</v>
      </c>
      <c r="B56" s="1" t="s">
        <v>51</v>
      </c>
      <c r="C56" s="1" t="s">
        <v>110</v>
      </c>
      <c r="D56" s="1" t="s">
        <v>185</v>
      </c>
      <c r="E56" s="1" t="s">
        <v>184</v>
      </c>
      <c r="F56" s="1" t="s">
        <v>135</v>
      </c>
      <c r="G56" s="1" t="s">
        <v>73</v>
      </c>
      <c r="H56" s="1" t="s">
        <v>70</v>
      </c>
      <c r="I56" s="3"/>
      <c r="J56" s="3"/>
      <c r="K56" s="3"/>
      <c r="L56" s="3">
        <v>0</v>
      </c>
      <c r="M56" s="3">
        <v>25159.07</v>
      </c>
      <c r="N56" s="3">
        <v>25159.07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/>
      <c r="V56" s="3"/>
      <c r="W56" s="3"/>
      <c r="X56" s="3"/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105.39</v>
      </c>
      <c r="AI56" s="34">
        <v>0</v>
      </c>
      <c r="AJ56" s="34"/>
      <c r="AK56" s="34">
        <v>0</v>
      </c>
      <c r="AL56" s="34">
        <v>0</v>
      </c>
      <c r="AM56" s="34">
        <v>25053.68</v>
      </c>
      <c r="AN56" s="34">
        <v>0</v>
      </c>
      <c r="AO56" s="34">
        <v>25053.68</v>
      </c>
      <c r="AP56" s="34">
        <v>0</v>
      </c>
      <c r="AQ56" s="34">
        <v>25159.07</v>
      </c>
      <c r="AR56" s="34">
        <v>25159.07</v>
      </c>
      <c r="AS56" s="34">
        <v>0</v>
      </c>
      <c r="AT56" s="3"/>
      <c r="AU56" s="3"/>
      <c r="AV56" s="3"/>
      <c r="AW56" s="34">
        <v>0</v>
      </c>
      <c r="AX56" s="34">
        <v>2440.31</v>
      </c>
      <c r="AY56" s="34">
        <v>2440.31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"/>
      <c r="BG56" s="3"/>
      <c r="BH56" s="3"/>
      <c r="BI56" s="3"/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137.37</v>
      </c>
      <c r="BT56" s="34">
        <v>0</v>
      </c>
      <c r="BU56" s="34"/>
      <c r="BV56" s="34">
        <v>0</v>
      </c>
      <c r="BW56" s="34">
        <v>0</v>
      </c>
      <c r="BX56" s="34">
        <v>2302.94</v>
      </c>
      <c r="BY56" s="34">
        <v>0</v>
      </c>
      <c r="BZ56" s="34">
        <v>2302.94</v>
      </c>
      <c r="CA56" s="34">
        <v>0</v>
      </c>
      <c r="CB56" s="34">
        <v>2440.31</v>
      </c>
      <c r="CC56" s="34">
        <v>2440.31</v>
      </c>
      <c r="CD56" s="34">
        <v>0</v>
      </c>
      <c r="CE56" s="3"/>
      <c r="CF56" s="3"/>
      <c r="CG56" s="3"/>
      <c r="CH56" s="34">
        <v>0</v>
      </c>
      <c r="CI56" s="34">
        <v>43437.57</v>
      </c>
      <c r="CJ56" s="34">
        <v>43437.57</v>
      </c>
      <c r="CK56" s="34">
        <v>0</v>
      </c>
      <c r="CL56" s="34">
        <v>0</v>
      </c>
      <c r="CM56" s="34">
        <v>0</v>
      </c>
      <c r="CN56" s="34">
        <v>0</v>
      </c>
      <c r="CO56" s="34">
        <v>17717.13</v>
      </c>
      <c r="CP56" s="34">
        <v>17717.13</v>
      </c>
      <c r="CQ56" s="3"/>
      <c r="CR56" s="3"/>
      <c r="CS56" s="3"/>
      <c r="CT56" s="3"/>
      <c r="CU56" s="34">
        <v>0</v>
      </c>
      <c r="CV56" s="34">
        <v>0</v>
      </c>
      <c r="CW56" s="34">
        <v>0</v>
      </c>
      <c r="CX56" s="34">
        <v>0</v>
      </c>
      <c r="CY56" s="34">
        <v>0</v>
      </c>
      <c r="CZ56" s="34">
        <v>0</v>
      </c>
      <c r="DA56" s="34">
        <v>10.41</v>
      </c>
      <c r="DB56" s="34">
        <v>0</v>
      </c>
      <c r="DC56" s="34">
        <v>0</v>
      </c>
      <c r="DD56" s="34">
        <v>18029.53</v>
      </c>
      <c r="DE56" s="34">
        <v>5845.19</v>
      </c>
      <c r="DF56" s="34"/>
      <c r="DG56" s="34">
        <v>0</v>
      </c>
      <c r="DH56" s="34">
        <v>0</v>
      </c>
      <c r="DI56" s="34">
        <v>37151.730000000003</v>
      </c>
      <c r="DJ56" s="34">
        <v>62.51</v>
      </c>
      <c r="DK56" s="34">
        <v>37214.239999999998</v>
      </c>
      <c r="DL56" s="34">
        <v>76.150000000000006</v>
      </c>
      <c r="DM56" s="34">
        <v>61165.11</v>
      </c>
      <c r="DN56" s="34">
        <v>61165.11</v>
      </c>
      <c r="DO56" s="34">
        <v>0</v>
      </c>
      <c r="DP56" s="34"/>
      <c r="DQ56" s="34"/>
      <c r="DR56" s="34"/>
      <c r="DS56" s="34">
        <v>0</v>
      </c>
      <c r="DT56" s="34">
        <v>71036.95</v>
      </c>
      <c r="DU56" s="34">
        <v>71036.95</v>
      </c>
      <c r="DV56" s="34">
        <v>0</v>
      </c>
      <c r="DW56" s="34">
        <v>0</v>
      </c>
      <c r="DX56" s="34">
        <v>0</v>
      </c>
      <c r="DY56" s="34">
        <v>0</v>
      </c>
      <c r="DZ56" s="34">
        <v>17717.13</v>
      </c>
      <c r="EA56" s="34">
        <v>17717.13</v>
      </c>
      <c r="EB56" s="34"/>
      <c r="EC56" s="34"/>
      <c r="ED56" s="34"/>
      <c r="EE56" s="34"/>
      <c r="EF56" s="34">
        <v>0</v>
      </c>
      <c r="EG56" s="34">
        <v>0</v>
      </c>
      <c r="EH56" s="34">
        <v>0</v>
      </c>
      <c r="EI56" s="34">
        <v>0</v>
      </c>
      <c r="EJ56" s="34">
        <v>0</v>
      </c>
      <c r="EK56" s="34">
        <v>0</v>
      </c>
      <c r="EL56" s="34">
        <v>10.41</v>
      </c>
      <c r="EM56" s="34">
        <v>0</v>
      </c>
      <c r="EN56" s="34">
        <v>0</v>
      </c>
      <c r="EO56" s="34">
        <v>18272.289999999997</v>
      </c>
      <c r="EP56" s="34">
        <v>5845.19</v>
      </c>
      <c r="EQ56" s="34"/>
      <c r="ER56" s="34">
        <v>0</v>
      </c>
      <c r="ES56" s="34">
        <v>0</v>
      </c>
      <c r="ET56" s="34">
        <v>64508.350000000006</v>
      </c>
      <c r="EU56" s="34">
        <v>62.51</v>
      </c>
      <c r="EV56" s="34">
        <v>64570.86</v>
      </c>
      <c r="EW56" s="34">
        <v>76.150000000000006</v>
      </c>
      <c r="EX56" s="34">
        <v>88764.49</v>
      </c>
      <c r="EY56" s="34">
        <v>88764.49</v>
      </c>
      <c r="EZ56" s="34">
        <v>0</v>
      </c>
      <c r="FA56" s="34"/>
      <c r="FB56" s="34">
        <v>88764.55</v>
      </c>
      <c r="FC56" s="34">
        <v>88764.549999999988</v>
      </c>
      <c r="FD56" s="34">
        <f t="shared" si="7"/>
        <v>5.9999999997671694E-2</v>
      </c>
      <c r="FE56" s="34">
        <f t="shared" si="7"/>
        <v>5.9999999983119778E-2</v>
      </c>
      <c r="FF56" s="38"/>
      <c r="FG56" s="34">
        <f t="shared" si="8"/>
        <v>88764.55</v>
      </c>
      <c r="FH56" s="34">
        <f t="shared" si="8"/>
        <v>88764.549999999988</v>
      </c>
      <c r="FI56" s="38"/>
      <c r="FJ56" s="38"/>
      <c r="FK56" s="38"/>
      <c r="FL56" s="34">
        <f t="shared" si="9"/>
        <v>88764.549999999988</v>
      </c>
      <c r="FM56" s="39">
        <v>586573.26</v>
      </c>
      <c r="FN56" s="34">
        <f t="shared" si="10"/>
        <v>497808.71</v>
      </c>
      <c r="FO56" s="40" t="str">
        <f t="shared" si="4"/>
        <v>NO REBASA</v>
      </c>
    </row>
    <row r="57" spans="1:171" x14ac:dyDescent="0.25">
      <c r="A57" s="1" t="s">
        <v>170</v>
      </c>
      <c r="B57" s="1" t="s">
        <v>51</v>
      </c>
      <c r="C57" s="1" t="s">
        <v>119</v>
      </c>
      <c r="D57" s="1" t="s">
        <v>183</v>
      </c>
      <c r="E57" s="1" t="s">
        <v>182</v>
      </c>
      <c r="F57" s="1" t="s">
        <v>181</v>
      </c>
      <c r="G57" s="1" t="s">
        <v>75</v>
      </c>
      <c r="H57" s="1" t="s">
        <v>70</v>
      </c>
      <c r="I57" s="3"/>
      <c r="J57" s="3"/>
      <c r="K57" s="3"/>
      <c r="L57" s="3">
        <v>0</v>
      </c>
      <c r="M57" s="3">
        <v>197806.48</v>
      </c>
      <c r="N57" s="3">
        <v>197806.48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/>
      <c r="V57" s="3"/>
      <c r="W57" s="3"/>
      <c r="X57" s="3"/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553.76</v>
      </c>
      <c r="AI57" s="34">
        <v>35000</v>
      </c>
      <c r="AJ57" s="34"/>
      <c r="AK57" s="34">
        <v>0</v>
      </c>
      <c r="AL57" s="34">
        <v>0</v>
      </c>
      <c r="AM57" s="34">
        <v>162252.72</v>
      </c>
      <c r="AN57" s="34">
        <v>0</v>
      </c>
      <c r="AO57" s="34">
        <v>162252.72</v>
      </c>
      <c r="AP57" s="34">
        <v>0</v>
      </c>
      <c r="AQ57" s="34">
        <v>197806.48</v>
      </c>
      <c r="AR57" s="34">
        <v>197806.48</v>
      </c>
      <c r="AS57" s="34">
        <v>0</v>
      </c>
      <c r="AT57" s="3"/>
      <c r="AU57" s="3"/>
      <c r="AV57" s="3"/>
      <c r="AW57" s="34">
        <v>0</v>
      </c>
      <c r="AX57" s="34">
        <v>12822.64</v>
      </c>
      <c r="AY57" s="34">
        <v>12822.64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"/>
      <c r="BG57" s="3"/>
      <c r="BH57" s="3"/>
      <c r="BI57" s="3"/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721.81</v>
      </c>
      <c r="BT57" s="34">
        <v>0</v>
      </c>
      <c r="BU57" s="34"/>
      <c r="BV57" s="34">
        <v>0</v>
      </c>
      <c r="BW57" s="34">
        <v>0</v>
      </c>
      <c r="BX57" s="34">
        <v>12100.83</v>
      </c>
      <c r="BY57" s="34">
        <v>0</v>
      </c>
      <c r="BZ57" s="34">
        <v>12100.83</v>
      </c>
      <c r="CA57" s="34">
        <v>0</v>
      </c>
      <c r="CB57" s="34">
        <v>12822.64</v>
      </c>
      <c r="CC57" s="34">
        <v>12822.64</v>
      </c>
      <c r="CD57" s="34">
        <v>0</v>
      </c>
      <c r="CE57" s="3"/>
      <c r="CF57" s="3"/>
      <c r="CG57" s="3"/>
      <c r="CH57" s="34">
        <v>0</v>
      </c>
      <c r="CI57" s="34">
        <v>146562.25</v>
      </c>
      <c r="CJ57" s="34">
        <v>146562.25</v>
      </c>
      <c r="CK57" s="34">
        <v>0</v>
      </c>
      <c r="CL57" s="34">
        <v>0</v>
      </c>
      <c r="CM57" s="34">
        <v>0</v>
      </c>
      <c r="CN57" s="34">
        <v>0</v>
      </c>
      <c r="CO57" s="34">
        <v>38203.870000000003</v>
      </c>
      <c r="CP57" s="34">
        <v>38203.870000000003</v>
      </c>
      <c r="CQ57" s="3"/>
      <c r="CR57" s="3"/>
      <c r="CS57" s="3"/>
      <c r="CT57" s="3"/>
      <c r="CU57" s="34">
        <v>0</v>
      </c>
      <c r="CV57" s="34">
        <v>0</v>
      </c>
      <c r="CW57" s="34">
        <v>0</v>
      </c>
      <c r="CX57" s="34">
        <v>0</v>
      </c>
      <c r="CY57" s="34">
        <v>0</v>
      </c>
      <c r="CZ57" s="34">
        <v>0</v>
      </c>
      <c r="DA57" s="34">
        <v>54.7</v>
      </c>
      <c r="DB57" s="34">
        <v>0</v>
      </c>
      <c r="DC57" s="34">
        <v>0</v>
      </c>
      <c r="DD57" s="34">
        <v>94736.17</v>
      </c>
      <c r="DE57" s="34">
        <v>-24177.34</v>
      </c>
      <c r="DF57" s="34"/>
      <c r="DG57" s="34">
        <v>0</v>
      </c>
      <c r="DH57" s="34">
        <v>0</v>
      </c>
      <c r="DI57" s="34">
        <v>113533.4</v>
      </c>
      <c r="DJ57" s="34">
        <v>328.47</v>
      </c>
      <c r="DK57" s="34">
        <v>113861.87</v>
      </c>
      <c r="DL57" s="34">
        <v>400.12</v>
      </c>
      <c r="DM57" s="34">
        <v>184820.82</v>
      </c>
      <c r="DN57" s="34">
        <v>184820.82</v>
      </c>
      <c r="DO57" s="34">
        <v>0</v>
      </c>
      <c r="DP57" s="34"/>
      <c r="DQ57" s="34"/>
      <c r="DR57" s="34"/>
      <c r="DS57" s="34">
        <v>0</v>
      </c>
      <c r="DT57" s="34">
        <v>357191.37</v>
      </c>
      <c r="DU57" s="34">
        <v>357191.37</v>
      </c>
      <c r="DV57" s="34">
        <v>0</v>
      </c>
      <c r="DW57" s="34">
        <v>0</v>
      </c>
      <c r="DX57" s="34">
        <v>0</v>
      </c>
      <c r="DY57" s="34">
        <v>0</v>
      </c>
      <c r="DZ57" s="34">
        <v>38203.870000000003</v>
      </c>
      <c r="EA57" s="34">
        <v>38203.870000000003</v>
      </c>
      <c r="EB57" s="34"/>
      <c r="EC57" s="34"/>
      <c r="ED57" s="34"/>
      <c r="EE57" s="34"/>
      <c r="EF57" s="34">
        <v>0</v>
      </c>
      <c r="EG57" s="34">
        <v>0</v>
      </c>
      <c r="EH57" s="34">
        <v>0</v>
      </c>
      <c r="EI57" s="34">
        <v>0</v>
      </c>
      <c r="EJ57" s="34">
        <v>0</v>
      </c>
      <c r="EK57" s="34">
        <v>0</v>
      </c>
      <c r="EL57" s="34">
        <v>54.7</v>
      </c>
      <c r="EM57" s="34">
        <v>0</v>
      </c>
      <c r="EN57" s="34">
        <v>0</v>
      </c>
      <c r="EO57" s="34">
        <v>96011.74</v>
      </c>
      <c r="EP57" s="34">
        <v>10822.66</v>
      </c>
      <c r="EQ57" s="34"/>
      <c r="ER57" s="34">
        <v>0</v>
      </c>
      <c r="ES57" s="34">
        <v>0</v>
      </c>
      <c r="ET57" s="34">
        <v>287886.94999999995</v>
      </c>
      <c r="EU57" s="34">
        <v>328.47</v>
      </c>
      <c r="EV57" s="34">
        <v>288215.42</v>
      </c>
      <c r="EW57" s="34">
        <v>400.12</v>
      </c>
      <c r="EX57" s="34">
        <v>395449.94</v>
      </c>
      <c r="EY57" s="34">
        <v>395449.94</v>
      </c>
      <c r="EZ57" s="34">
        <v>0</v>
      </c>
      <c r="FA57" s="34"/>
      <c r="FB57" s="34">
        <v>450341</v>
      </c>
      <c r="FC57" s="34">
        <v>450341</v>
      </c>
      <c r="FD57" s="34">
        <f t="shared" si="7"/>
        <v>54891.06</v>
      </c>
      <c r="FE57" s="34">
        <f t="shared" si="7"/>
        <v>54891.06</v>
      </c>
      <c r="FF57" s="38"/>
      <c r="FG57" s="34">
        <f t="shared" si="8"/>
        <v>450341</v>
      </c>
      <c r="FH57" s="34">
        <f t="shared" si="8"/>
        <v>450341</v>
      </c>
      <c r="FI57" s="38"/>
      <c r="FJ57" s="38"/>
      <c r="FK57" s="38"/>
      <c r="FL57" s="34">
        <f t="shared" si="9"/>
        <v>450341</v>
      </c>
      <c r="FM57" s="39">
        <v>3082151.09</v>
      </c>
      <c r="FN57" s="34">
        <f t="shared" si="10"/>
        <v>2631810.09</v>
      </c>
      <c r="FO57" s="40" t="str">
        <f t="shared" si="4"/>
        <v>NO REBASA</v>
      </c>
    </row>
    <row r="58" spans="1:171" x14ac:dyDescent="0.25">
      <c r="A58" s="1" t="s">
        <v>170</v>
      </c>
      <c r="B58" s="1" t="s">
        <v>51</v>
      </c>
      <c r="C58" s="1" t="s">
        <v>53</v>
      </c>
      <c r="D58" s="1" t="s">
        <v>180</v>
      </c>
      <c r="E58" s="1" t="s">
        <v>179</v>
      </c>
      <c r="F58" s="1" t="s">
        <v>178</v>
      </c>
      <c r="G58" s="1" t="s">
        <v>57</v>
      </c>
      <c r="H58" s="1" t="s">
        <v>155</v>
      </c>
      <c r="I58" s="3"/>
      <c r="J58" s="3"/>
      <c r="K58" s="3"/>
      <c r="L58" s="3">
        <v>0</v>
      </c>
      <c r="M58" s="3">
        <v>29914.61</v>
      </c>
      <c r="N58" s="3">
        <v>29914.61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/>
      <c r="V58" s="3"/>
      <c r="W58" s="3"/>
      <c r="X58" s="3"/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100.29</v>
      </c>
      <c r="AI58" s="34">
        <v>0</v>
      </c>
      <c r="AJ58" s="34"/>
      <c r="AK58" s="34">
        <v>0</v>
      </c>
      <c r="AL58" s="34">
        <v>0</v>
      </c>
      <c r="AM58" s="34">
        <v>29814.32</v>
      </c>
      <c r="AN58" s="34">
        <v>0</v>
      </c>
      <c r="AO58" s="34">
        <v>29814.32</v>
      </c>
      <c r="AP58" s="34">
        <v>0</v>
      </c>
      <c r="AQ58" s="34">
        <v>29914.61</v>
      </c>
      <c r="AR58" s="34">
        <v>29914.61</v>
      </c>
      <c r="AS58" s="34">
        <v>0</v>
      </c>
      <c r="AT58" s="3"/>
      <c r="AU58" s="3"/>
      <c r="AV58" s="3"/>
      <c r="AW58" s="34">
        <v>0</v>
      </c>
      <c r="AX58" s="34">
        <v>2322.2600000000002</v>
      </c>
      <c r="AY58" s="34">
        <v>2322.2600000000002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"/>
      <c r="BG58" s="3"/>
      <c r="BH58" s="3"/>
      <c r="BI58" s="3"/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130.72</v>
      </c>
      <c r="BT58" s="34">
        <v>0</v>
      </c>
      <c r="BU58" s="34"/>
      <c r="BV58" s="34">
        <v>0</v>
      </c>
      <c r="BW58" s="34">
        <v>0</v>
      </c>
      <c r="BX58" s="34">
        <v>2191.54</v>
      </c>
      <c r="BY58" s="34">
        <v>0</v>
      </c>
      <c r="BZ58" s="34">
        <v>2191.54</v>
      </c>
      <c r="CA58" s="34">
        <v>0</v>
      </c>
      <c r="CB58" s="34">
        <v>2322.2600000000002</v>
      </c>
      <c r="CC58" s="34">
        <v>2322.2600000000002</v>
      </c>
      <c r="CD58" s="34">
        <v>0</v>
      </c>
      <c r="CE58" s="3"/>
      <c r="CF58" s="3"/>
      <c r="CG58" s="3"/>
      <c r="CH58" s="34">
        <v>0</v>
      </c>
      <c r="CI58" s="34">
        <v>40109.599999999999</v>
      </c>
      <c r="CJ58" s="34">
        <v>40109.599999999999</v>
      </c>
      <c r="CK58" s="34">
        <v>0</v>
      </c>
      <c r="CL58" s="34">
        <v>0</v>
      </c>
      <c r="CM58" s="34">
        <v>0</v>
      </c>
      <c r="CN58" s="34">
        <v>0</v>
      </c>
      <c r="CO58" s="34">
        <v>16860.150000000001</v>
      </c>
      <c r="CP58" s="34">
        <v>16860.150000000001</v>
      </c>
      <c r="CQ58" s="3"/>
      <c r="CR58" s="3"/>
      <c r="CS58" s="3"/>
      <c r="CT58" s="3"/>
      <c r="CU58" s="34">
        <v>0</v>
      </c>
      <c r="CV58" s="34">
        <v>0</v>
      </c>
      <c r="CW58" s="34">
        <v>0</v>
      </c>
      <c r="CX58" s="34">
        <v>0</v>
      </c>
      <c r="CY58" s="34">
        <v>0</v>
      </c>
      <c r="CZ58" s="34">
        <v>0</v>
      </c>
      <c r="DA58" s="34">
        <v>9.91</v>
      </c>
      <c r="DB58" s="34">
        <v>0</v>
      </c>
      <c r="DC58" s="34">
        <v>0</v>
      </c>
      <c r="DD58" s="34">
        <v>17157.400000000001</v>
      </c>
      <c r="DE58" s="34">
        <v>5562.46</v>
      </c>
      <c r="DF58" s="34"/>
      <c r="DG58" s="34">
        <v>0</v>
      </c>
      <c r="DH58" s="34">
        <v>0</v>
      </c>
      <c r="DI58" s="34">
        <v>34127.839999999997</v>
      </c>
      <c r="DJ58" s="34">
        <v>59.49</v>
      </c>
      <c r="DK58" s="34">
        <v>34187.33</v>
      </c>
      <c r="DL58" s="34">
        <v>72.47</v>
      </c>
      <c r="DM58" s="34">
        <v>56979.66</v>
      </c>
      <c r="DN58" s="34">
        <v>56979.66</v>
      </c>
      <c r="DO58" s="34">
        <v>0</v>
      </c>
      <c r="DP58" s="34"/>
      <c r="DQ58" s="34"/>
      <c r="DR58" s="34"/>
      <c r="DS58" s="34">
        <v>0</v>
      </c>
      <c r="DT58" s="34">
        <v>72346.47</v>
      </c>
      <c r="DU58" s="34">
        <v>72346.47</v>
      </c>
      <c r="DV58" s="34">
        <v>0</v>
      </c>
      <c r="DW58" s="34">
        <v>0</v>
      </c>
      <c r="DX58" s="34">
        <v>0</v>
      </c>
      <c r="DY58" s="34">
        <v>0</v>
      </c>
      <c r="DZ58" s="34">
        <v>16860.150000000001</v>
      </c>
      <c r="EA58" s="34">
        <v>16860.150000000001</v>
      </c>
      <c r="EB58" s="34"/>
      <c r="EC58" s="34"/>
      <c r="ED58" s="34"/>
      <c r="EE58" s="34"/>
      <c r="EF58" s="34">
        <v>0</v>
      </c>
      <c r="EG58" s="34">
        <v>0</v>
      </c>
      <c r="EH58" s="34">
        <v>0</v>
      </c>
      <c r="EI58" s="34">
        <v>0</v>
      </c>
      <c r="EJ58" s="34">
        <v>0</v>
      </c>
      <c r="EK58" s="34">
        <v>0</v>
      </c>
      <c r="EL58" s="34">
        <v>9.91</v>
      </c>
      <c r="EM58" s="34">
        <v>0</v>
      </c>
      <c r="EN58" s="34">
        <v>0</v>
      </c>
      <c r="EO58" s="34">
        <v>17388.41</v>
      </c>
      <c r="EP58" s="34">
        <v>5562.46</v>
      </c>
      <c r="EQ58" s="34"/>
      <c r="ER58" s="34">
        <v>0</v>
      </c>
      <c r="ES58" s="34">
        <v>0</v>
      </c>
      <c r="ET58" s="34">
        <v>66133.7</v>
      </c>
      <c r="EU58" s="34">
        <v>59.49</v>
      </c>
      <c r="EV58" s="34">
        <v>66193.19</v>
      </c>
      <c r="EW58" s="34">
        <v>72.47</v>
      </c>
      <c r="EX58" s="34">
        <v>89216.53</v>
      </c>
      <c r="EY58" s="34">
        <v>89216.53</v>
      </c>
      <c r="EZ58" s="34">
        <v>0</v>
      </c>
      <c r="FA58" s="34"/>
      <c r="FB58" s="34">
        <v>89216.59</v>
      </c>
      <c r="FC58" s="34">
        <v>89216.59</v>
      </c>
      <c r="FD58" s="34">
        <f t="shared" si="7"/>
        <v>5.9999999997671694E-2</v>
      </c>
      <c r="FE58" s="34">
        <f t="shared" si="7"/>
        <v>5.9999999997671694E-2</v>
      </c>
      <c r="FF58" s="38"/>
      <c r="FG58" s="34">
        <f t="shared" si="8"/>
        <v>89216.59</v>
      </c>
      <c r="FH58" s="34">
        <f t="shared" si="8"/>
        <v>89216.59</v>
      </c>
      <c r="FI58" s="38"/>
      <c r="FJ58" s="38"/>
      <c r="FK58" s="38"/>
      <c r="FL58" s="34">
        <f t="shared" si="9"/>
        <v>89216.59</v>
      </c>
      <c r="FM58" s="39">
        <v>558198.39</v>
      </c>
      <c r="FN58" s="34">
        <f t="shared" si="10"/>
        <v>468981.80000000005</v>
      </c>
      <c r="FO58" s="40" t="str">
        <f t="shared" si="4"/>
        <v>NO REBASA</v>
      </c>
    </row>
    <row r="59" spans="1:171" x14ac:dyDescent="0.25">
      <c r="A59" s="1" t="s">
        <v>170</v>
      </c>
      <c r="B59" s="1" t="s">
        <v>51</v>
      </c>
      <c r="C59" s="1" t="s">
        <v>71</v>
      </c>
      <c r="D59" s="1" t="s">
        <v>177</v>
      </c>
      <c r="E59" s="1" t="s">
        <v>176</v>
      </c>
      <c r="F59" s="1" t="s">
        <v>175</v>
      </c>
      <c r="G59" s="1" t="s">
        <v>67</v>
      </c>
      <c r="H59" s="1" t="s">
        <v>174</v>
      </c>
      <c r="I59" s="3"/>
      <c r="J59" s="3"/>
      <c r="K59" s="3"/>
      <c r="L59" s="3">
        <v>0</v>
      </c>
      <c r="M59" s="3">
        <v>257357.36</v>
      </c>
      <c r="N59" s="3">
        <v>257357.36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/>
      <c r="V59" s="3"/>
      <c r="W59" s="3"/>
      <c r="X59" s="3"/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624.87</v>
      </c>
      <c r="AI59" s="34">
        <v>35000</v>
      </c>
      <c r="AJ59" s="34"/>
      <c r="AK59" s="34">
        <v>0</v>
      </c>
      <c r="AL59" s="34">
        <v>0</v>
      </c>
      <c r="AM59" s="34">
        <v>221732.49</v>
      </c>
      <c r="AN59" s="34">
        <v>0</v>
      </c>
      <c r="AO59" s="34">
        <v>221732.49</v>
      </c>
      <c r="AP59" s="34">
        <v>0</v>
      </c>
      <c r="AQ59" s="34">
        <v>257357.36</v>
      </c>
      <c r="AR59" s="34">
        <v>257357.36</v>
      </c>
      <c r="AS59" s="34">
        <v>0</v>
      </c>
      <c r="AT59" s="3"/>
      <c r="AU59" s="3"/>
      <c r="AV59" s="3"/>
      <c r="AW59" s="34">
        <v>0</v>
      </c>
      <c r="AX59" s="34">
        <v>14469.23</v>
      </c>
      <c r="AY59" s="34">
        <v>14469.23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"/>
      <c r="BG59" s="3"/>
      <c r="BH59" s="3"/>
      <c r="BI59" s="3"/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814.5</v>
      </c>
      <c r="BT59" s="34">
        <v>0</v>
      </c>
      <c r="BU59" s="34"/>
      <c r="BV59" s="34">
        <v>0</v>
      </c>
      <c r="BW59" s="34">
        <v>0</v>
      </c>
      <c r="BX59" s="34">
        <v>13654.73</v>
      </c>
      <c r="BY59" s="34">
        <v>0</v>
      </c>
      <c r="BZ59" s="34">
        <v>13654.73</v>
      </c>
      <c r="CA59" s="34">
        <v>0</v>
      </c>
      <c r="CB59" s="34">
        <v>14469.23</v>
      </c>
      <c r="CC59" s="34">
        <v>14469.23</v>
      </c>
      <c r="CD59" s="34">
        <v>0</v>
      </c>
      <c r="CE59" s="3"/>
      <c r="CF59" s="3"/>
      <c r="CG59" s="3"/>
      <c r="CH59" s="34">
        <v>0</v>
      </c>
      <c r="CI59" s="34">
        <v>163072.95999999999</v>
      </c>
      <c r="CJ59" s="34">
        <v>163072.95999999999</v>
      </c>
      <c r="CK59" s="34">
        <v>0</v>
      </c>
      <c r="CL59" s="34">
        <v>0</v>
      </c>
      <c r="CM59" s="34">
        <v>0</v>
      </c>
      <c r="CN59" s="34">
        <v>0</v>
      </c>
      <c r="CO59" s="34">
        <v>43109.72</v>
      </c>
      <c r="CP59" s="34">
        <v>43109.72</v>
      </c>
      <c r="CQ59" s="3"/>
      <c r="CR59" s="3"/>
      <c r="CS59" s="3"/>
      <c r="CT59" s="3"/>
      <c r="CU59" s="34">
        <v>0</v>
      </c>
      <c r="CV59" s="34">
        <v>0</v>
      </c>
      <c r="CW59" s="34">
        <v>0</v>
      </c>
      <c r="CX59" s="34">
        <v>0</v>
      </c>
      <c r="CY59" s="34">
        <v>0</v>
      </c>
      <c r="CZ59" s="34">
        <v>0</v>
      </c>
      <c r="DA59" s="34">
        <v>61.73</v>
      </c>
      <c r="DB59" s="34">
        <v>0</v>
      </c>
      <c r="DC59" s="34">
        <v>0</v>
      </c>
      <c r="DD59" s="34">
        <v>106901.56</v>
      </c>
      <c r="DE59" s="34">
        <v>-27282.05</v>
      </c>
      <c r="DF59" s="34"/>
      <c r="DG59" s="34">
        <v>0</v>
      </c>
      <c r="DH59" s="34">
        <v>0</v>
      </c>
      <c r="DI59" s="34">
        <v>125802.75</v>
      </c>
      <c r="DJ59" s="34">
        <v>370.65</v>
      </c>
      <c r="DK59" s="34">
        <v>126173.4</v>
      </c>
      <c r="DL59" s="34">
        <v>451.5</v>
      </c>
      <c r="DM59" s="34">
        <v>206244.41</v>
      </c>
      <c r="DN59" s="34">
        <v>206244.41</v>
      </c>
      <c r="DO59" s="34">
        <v>0</v>
      </c>
      <c r="DP59" s="34"/>
      <c r="DQ59" s="34"/>
      <c r="DR59" s="34"/>
      <c r="DS59" s="34">
        <v>0</v>
      </c>
      <c r="DT59" s="34">
        <v>434899.54999999993</v>
      </c>
      <c r="DU59" s="34">
        <v>434899.54999999993</v>
      </c>
      <c r="DV59" s="34">
        <v>0</v>
      </c>
      <c r="DW59" s="34">
        <v>0</v>
      </c>
      <c r="DX59" s="34">
        <v>0</v>
      </c>
      <c r="DY59" s="34">
        <v>0</v>
      </c>
      <c r="DZ59" s="34">
        <v>43109.72</v>
      </c>
      <c r="EA59" s="34">
        <v>43109.72</v>
      </c>
      <c r="EB59" s="34"/>
      <c r="EC59" s="34"/>
      <c r="ED59" s="34"/>
      <c r="EE59" s="34"/>
      <c r="EF59" s="34">
        <v>0</v>
      </c>
      <c r="EG59" s="34">
        <v>0</v>
      </c>
      <c r="EH59" s="34">
        <v>0</v>
      </c>
      <c r="EI59" s="34">
        <v>0</v>
      </c>
      <c r="EJ59" s="34">
        <v>0</v>
      </c>
      <c r="EK59" s="34">
        <v>0</v>
      </c>
      <c r="EL59" s="34">
        <v>61.73</v>
      </c>
      <c r="EM59" s="34">
        <v>0</v>
      </c>
      <c r="EN59" s="34">
        <v>0</v>
      </c>
      <c r="EO59" s="34">
        <v>108340.93</v>
      </c>
      <c r="EP59" s="34">
        <v>7717.9500000000007</v>
      </c>
      <c r="EQ59" s="34"/>
      <c r="ER59" s="34">
        <v>0</v>
      </c>
      <c r="ES59" s="34">
        <v>0</v>
      </c>
      <c r="ET59" s="34">
        <v>361189.97</v>
      </c>
      <c r="EU59" s="34">
        <v>370.65</v>
      </c>
      <c r="EV59" s="34">
        <v>361560.62</v>
      </c>
      <c r="EW59" s="34">
        <v>451.5</v>
      </c>
      <c r="EX59" s="34">
        <v>478071</v>
      </c>
      <c r="EY59" s="34">
        <v>478071</v>
      </c>
      <c r="EZ59" s="34">
        <v>0</v>
      </c>
      <c r="FA59" s="34"/>
      <c r="FB59" s="34">
        <v>540010.79</v>
      </c>
      <c r="FC59" s="34">
        <v>540010.79</v>
      </c>
      <c r="FD59" s="34">
        <f t="shared" si="7"/>
        <v>61939.790000000037</v>
      </c>
      <c r="FE59" s="34">
        <f t="shared" si="7"/>
        <v>61939.790000000037</v>
      </c>
      <c r="FF59" s="38"/>
      <c r="FG59" s="34">
        <f t="shared" si="8"/>
        <v>540010.79</v>
      </c>
      <c r="FH59" s="34">
        <f t="shared" si="8"/>
        <v>540010.79</v>
      </c>
      <c r="FI59" s="38"/>
      <c r="FJ59" s="38"/>
      <c r="FK59" s="38"/>
      <c r="FL59" s="34">
        <f t="shared" si="9"/>
        <v>540010.79</v>
      </c>
      <c r="FM59" s="39">
        <v>3477939.14</v>
      </c>
      <c r="FN59" s="34">
        <f t="shared" si="10"/>
        <v>2937928.35</v>
      </c>
      <c r="FO59" s="40" t="str">
        <f t="shared" si="4"/>
        <v>NO REBASA</v>
      </c>
    </row>
    <row r="60" spans="1:171" x14ac:dyDescent="0.25">
      <c r="A60" s="1" t="s">
        <v>170</v>
      </c>
      <c r="B60" s="1" t="s">
        <v>51</v>
      </c>
      <c r="C60" s="1" t="s">
        <v>72</v>
      </c>
      <c r="D60" s="1" t="s">
        <v>173</v>
      </c>
      <c r="E60" s="1" t="s">
        <v>172</v>
      </c>
      <c r="F60" s="1" t="s">
        <v>171</v>
      </c>
      <c r="G60" s="1" t="s">
        <v>94</v>
      </c>
      <c r="H60" s="1" t="s">
        <v>87</v>
      </c>
      <c r="I60" s="3"/>
      <c r="J60" s="3"/>
      <c r="K60" s="3"/>
      <c r="L60" s="3">
        <v>0</v>
      </c>
      <c r="M60" s="3">
        <v>3521.05</v>
      </c>
      <c r="N60" s="3">
        <v>3521.05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/>
      <c r="V60" s="3"/>
      <c r="W60" s="3"/>
      <c r="X60" s="3"/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21.91</v>
      </c>
      <c r="AI60" s="34">
        <v>0</v>
      </c>
      <c r="AJ60" s="34"/>
      <c r="AK60" s="34">
        <v>0</v>
      </c>
      <c r="AL60" s="34">
        <v>0</v>
      </c>
      <c r="AM60" s="34">
        <v>3499.14</v>
      </c>
      <c r="AN60" s="34">
        <v>0</v>
      </c>
      <c r="AO60" s="34">
        <v>3499.14</v>
      </c>
      <c r="AP60" s="34">
        <v>0</v>
      </c>
      <c r="AQ60" s="34">
        <v>3521.05</v>
      </c>
      <c r="AR60" s="34">
        <v>3521.05</v>
      </c>
      <c r="AS60" s="34">
        <v>0</v>
      </c>
      <c r="AT60" s="3"/>
      <c r="AU60" s="3"/>
      <c r="AV60" s="3"/>
      <c r="AW60" s="34">
        <v>0</v>
      </c>
      <c r="AX60" s="34">
        <v>507.37</v>
      </c>
      <c r="AY60" s="34">
        <v>507.37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"/>
      <c r="BG60" s="3"/>
      <c r="BH60" s="3"/>
      <c r="BI60" s="3"/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28.58</v>
      </c>
      <c r="BT60" s="34">
        <v>0</v>
      </c>
      <c r="BU60" s="34"/>
      <c r="BV60" s="34">
        <v>0</v>
      </c>
      <c r="BW60" s="34">
        <v>0</v>
      </c>
      <c r="BX60" s="34">
        <v>478.79</v>
      </c>
      <c r="BY60" s="34">
        <v>0</v>
      </c>
      <c r="BZ60" s="34">
        <v>478.79</v>
      </c>
      <c r="CA60" s="34">
        <v>0</v>
      </c>
      <c r="CB60" s="34">
        <v>507.37</v>
      </c>
      <c r="CC60" s="34">
        <v>507.37</v>
      </c>
      <c r="CD60" s="34">
        <v>0</v>
      </c>
      <c r="CE60" s="3"/>
      <c r="CF60" s="3"/>
      <c r="CG60" s="3"/>
      <c r="CH60" s="34">
        <v>0</v>
      </c>
      <c r="CI60" s="34">
        <v>17131.72</v>
      </c>
      <c r="CJ60" s="34">
        <v>17131.72</v>
      </c>
      <c r="CK60" s="34">
        <v>0</v>
      </c>
      <c r="CL60" s="34">
        <v>0</v>
      </c>
      <c r="CM60" s="34">
        <v>0</v>
      </c>
      <c r="CN60" s="34">
        <v>0</v>
      </c>
      <c r="CO60" s="34">
        <v>3683.32</v>
      </c>
      <c r="CP60" s="34">
        <v>3683.32</v>
      </c>
      <c r="CQ60" s="3"/>
      <c r="CR60" s="3"/>
      <c r="CS60" s="3"/>
      <c r="CT60" s="3"/>
      <c r="CU60" s="34">
        <v>0</v>
      </c>
      <c r="CV60" s="34">
        <v>0</v>
      </c>
      <c r="CW60" s="34">
        <v>0</v>
      </c>
      <c r="CX60" s="34">
        <v>0</v>
      </c>
      <c r="CY60" s="34">
        <v>0</v>
      </c>
      <c r="CZ60" s="34">
        <v>0</v>
      </c>
      <c r="DA60" s="34">
        <v>2.16</v>
      </c>
      <c r="DB60" s="34">
        <v>0</v>
      </c>
      <c r="DC60" s="34">
        <v>0</v>
      </c>
      <c r="DD60" s="34">
        <v>3748.23</v>
      </c>
      <c r="DE60" s="34">
        <v>1215.19</v>
      </c>
      <c r="DF60" s="34"/>
      <c r="DG60" s="34">
        <v>0</v>
      </c>
      <c r="DH60" s="34">
        <v>0</v>
      </c>
      <c r="DI60" s="34">
        <v>15824.95</v>
      </c>
      <c r="DJ60" s="34">
        <v>13</v>
      </c>
      <c r="DK60" s="34">
        <v>15837.95</v>
      </c>
      <c r="DL60" s="34">
        <v>15.83</v>
      </c>
      <c r="DM60" s="34">
        <v>20817.2</v>
      </c>
      <c r="DN60" s="34">
        <v>20817.2</v>
      </c>
      <c r="DO60" s="34">
        <v>0</v>
      </c>
      <c r="DP60" s="34"/>
      <c r="DQ60" s="34"/>
      <c r="DR60" s="34"/>
      <c r="DS60" s="34">
        <v>0</v>
      </c>
      <c r="DT60" s="34">
        <v>21160.14</v>
      </c>
      <c r="DU60" s="34">
        <v>21160.14</v>
      </c>
      <c r="DV60" s="34">
        <v>0</v>
      </c>
      <c r="DW60" s="34">
        <v>0</v>
      </c>
      <c r="DX60" s="34">
        <v>0</v>
      </c>
      <c r="DY60" s="34">
        <v>0</v>
      </c>
      <c r="DZ60" s="34">
        <v>3683.32</v>
      </c>
      <c r="EA60" s="34">
        <v>3683.32</v>
      </c>
      <c r="EB60" s="34"/>
      <c r="EC60" s="34"/>
      <c r="ED60" s="34"/>
      <c r="EE60" s="34"/>
      <c r="EF60" s="34">
        <v>0</v>
      </c>
      <c r="EG60" s="34">
        <v>0</v>
      </c>
      <c r="EH60" s="34">
        <v>0</v>
      </c>
      <c r="EI60" s="34">
        <v>0</v>
      </c>
      <c r="EJ60" s="34">
        <v>0</v>
      </c>
      <c r="EK60" s="34">
        <v>0</v>
      </c>
      <c r="EL60" s="34">
        <v>2.16</v>
      </c>
      <c r="EM60" s="34">
        <v>0</v>
      </c>
      <c r="EN60" s="34">
        <v>0</v>
      </c>
      <c r="EO60" s="34">
        <v>3798.72</v>
      </c>
      <c r="EP60" s="34">
        <v>1215.19</v>
      </c>
      <c r="EQ60" s="34"/>
      <c r="ER60" s="34">
        <v>0</v>
      </c>
      <c r="ES60" s="34">
        <v>0</v>
      </c>
      <c r="ET60" s="34">
        <v>19802.88</v>
      </c>
      <c r="EU60" s="34">
        <v>13</v>
      </c>
      <c r="EV60" s="34">
        <v>19815.88</v>
      </c>
      <c r="EW60" s="34">
        <v>15.83</v>
      </c>
      <c r="EX60" s="34">
        <v>24845.620000000003</v>
      </c>
      <c r="EY60" s="34">
        <v>24845.620000000003</v>
      </c>
      <c r="EZ60" s="34">
        <v>0</v>
      </c>
      <c r="FA60" s="34"/>
      <c r="FB60" s="34">
        <v>24845.619999999995</v>
      </c>
      <c r="FC60" s="34">
        <v>24845.620000000003</v>
      </c>
      <c r="FD60" s="34">
        <f t="shared" si="7"/>
        <v>0</v>
      </c>
      <c r="FE60" s="34">
        <f t="shared" si="7"/>
        <v>0</v>
      </c>
      <c r="FF60" s="38"/>
      <c r="FG60" s="34">
        <f t="shared" si="8"/>
        <v>24845.620000000003</v>
      </c>
      <c r="FH60" s="34">
        <f t="shared" si="8"/>
        <v>24845.620000000003</v>
      </c>
      <c r="FI60" s="38"/>
      <c r="FJ60" s="38"/>
      <c r="FK60" s="38"/>
      <c r="FL60" s="34">
        <f t="shared" si="9"/>
        <v>24845.620000000003</v>
      </c>
      <c r="FM60" s="39">
        <v>121946.34</v>
      </c>
      <c r="FN60" s="34">
        <f t="shared" si="10"/>
        <v>97100.72</v>
      </c>
      <c r="FO60" s="40" t="str">
        <f t="shared" si="4"/>
        <v>NO REBASA</v>
      </c>
    </row>
    <row r="61" spans="1:171" x14ac:dyDescent="0.25">
      <c r="A61" s="1" t="s">
        <v>170</v>
      </c>
      <c r="B61" s="1" t="s">
        <v>51</v>
      </c>
      <c r="C61" s="1" t="s">
        <v>74</v>
      </c>
      <c r="D61" s="1" t="s">
        <v>169</v>
      </c>
      <c r="E61" s="1" t="s">
        <v>168</v>
      </c>
      <c r="F61" s="1" t="s">
        <v>167</v>
      </c>
      <c r="G61" s="1" t="s">
        <v>67</v>
      </c>
      <c r="H61" s="1" t="s">
        <v>68</v>
      </c>
      <c r="I61" s="3"/>
      <c r="J61" s="3"/>
      <c r="K61" s="3"/>
      <c r="L61" s="3">
        <v>0.01</v>
      </c>
      <c r="M61" s="3">
        <v>66137.88</v>
      </c>
      <c r="N61" s="3">
        <v>66137.89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/>
      <c r="V61" s="3"/>
      <c r="W61" s="3"/>
      <c r="X61" s="3"/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193.63</v>
      </c>
      <c r="AI61" s="34">
        <v>0</v>
      </c>
      <c r="AJ61" s="34"/>
      <c r="AK61" s="34">
        <v>0</v>
      </c>
      <c r="AL61" s="34">
        <v>0</v>
      </c>
      <c r="AM61" s="34">
        <v>65944.259999999995</v>
      </c>
      <c r="AN61" s="34">
        <v>0</v>
      </c>
      <c r="AO61" s="34">
        <v>65944.259999999995</v>
      </c>
      <c r="AP61" s="34">
        <v>0</v>
      </c>
      <c r="AQ61" s="34">
        <v>66137.89</v>
      </c>
      <c r="AR61" s="34">
        <v>66137.89</v>
      </c>
      <c r="AS61" s="34">
        <v>0</v>
      </c>
      <c r="AT61" s="3"/>
      <c r="AU61" s="3"/>
      <c r="AV61" s="3"/>
      <c r="AW61" s="34">
        <v>0</v>
      </c>
      <c r="AX61" s="34">
        <v>4483.53</v>
      </c>
      <c r="AY61" s="34">
        <v>4483.53</v>
      </c>
      <c r="AZ61" s="34">
        <v>0</v>
      </c>
      <c r="BA61" s="34">
        <v>0</v>
      </c>
      <c r="BB61" s="34">
        <v>0</v>
      </c>
      <c r="BC61" s="34">
        <v>639.58000000000004</v>
      </c>
      <c r="BD61" s="34">
        <v>18553.29</v>
      </c>
      <c r="BE61" s="34">
        <v>19192.87</v>
      </c>
      <c r="BF61" s="3"/>
      <c r="BG61" s="3"/>
      <c r="BH61" s="3"/>
      <c r="BI61" s="3"/>
      <c r="BJ61" s="34">
        <v>0</v>
      </c>
      <c r="BK61" s="34">
        <v>0</v>
      </c>
      <c r="BL61" s="34">
        <v>0</v>
      </c>
      <c r="BM61" s="34">
        <v>9652.01</v>
      </c>
      <c r="BN61" s="34">
        <v>9652.01</v>
      </c>
      <c r="BO61" s="34">
        <v>0</v>
      </c>
      <c r="BP61" s="34">
        <v>0</v>
      </c>
      <c r="BQ61" s="34">
        <v>0</v>
      </c>
      <c r="BR61" s="34">
        <v>0</v>
      </c>
      <c r="BS61" s="34">
        <v>2252.41</v>
      </c>
      <c r="BT61" s="34">
        <v>19192.87</v>
      </c>
      <c r="BU61" s="34"/>
      <c r="BV61" s="34">
        <v>0</v>
      </c>
      <c r="BW61" s="34">
        <v>0</v>
      </c>
      <c r="BX61" s="34">
        <v>11883.13</v>
      </c>
      <c r="BY61" s="34">
        <v>0</v>
      </c>
      <c r="BZ61" s="34">
        <v>11883.13</v>
      </c>
      <c r="CA61" s="34">
        <v>0</v>
      </c>
      <c r="CB61" s="34">
        <v>33328.410000000003</v>
      </c>
      <c r="CC61" s="34">
        <v>33328.410000000003</v>
      </c>
      <c r="CD61" s="34">
        <v>0</v>
      </c>
      <c r="CE61" s="3"/>
      <c r="CF61" s="3"/>
      <c r="CG61" s="3"/>
      <c r="CH61" s="34">
        <v>0</v>
      </c>
      <c r="CI61" s="34">
        <v>61777.07</v>
      </c>
      <c r="CJ61" s="34">
        <v>61777.07</v>
      </c>
      <c r="CK61" s="34">
        <v>0</v>
      </c>
      <c r="CL61" s="34">
        <v>0</v>
      </c>
      <c r="CM61" s="34">
        <v>0</v>
      </c>
      <c r="CN61" s="34">
        <v>0</v>
      </c>
      <c r="CO61" s="34">
        <v>13358.13</v>
      </c>
      <c r="CP61" s="34">
        <v>13358.13</v>
      </c>
      <c r="CQ61" s="3"/>
      <c r="CR61" s="3"/>
      <c r="CS61" s="3"/>
      <c r="CT61" s="3"/>
      <c r="CU61" s="34">
        <v>0</v>
      </c>
      <c r="CV61" s="34">
        <v>0</v>
      </c>
      <c r="CW61" s="34">
        <v>0</v>
      </c>
      <c r="CX61" s="34">
        <v>0</v>
      </c>
      <c r="CY61" s="34">
        <v>0</v>
      </c>
      <c r="CZ61" s="34">
        <v>0</v>
      </c>
      <c r="DA61" s="34">
        <v>19.13</v>
      </c>
      <c r="DB61" s="34">
        <v>0</v>
      </c>
      <c r="DC61" s="34">
        <v>0</v>
      </c>
      <c r="DD61" s="34">
        <v>33124.92</v>
      </c>
      <c r="DE61" s="34">
        <v>-8453.7199999999993</v>
      </c>
      <c r="DF61" s="34"/>
      <c r="DG61" s="34">
        <v>0</v>
      </c>
      <c r="DH61" s="34">
        <v>0</v>
      </c>
      <c r="DI61" s="34">
        <v>50228.38</v>
      </c>
      <c r="DJ61" s="34">
        <v>114.85</v>
      </c>
      <c r="DK61" s="34">
        <v>50343.23</v>
      </c>
      <c r="DL61" s="34">
        <v>139.9</v>
      </c>
      <c r="DM61" s="34">
        <v>75154.33</v>
      </c>
      <c r="DN61" s="34">
        <v>75154.33</v>
      </c>
      <c r="DO61" s="34">
        <v>0</v>
      </c>
      <c r="DP61" s="34"/>
      <c r="DQ61" s="34"/>
      <c r="DR61" s="34"/>
      <c r="DS61" s="34">
        <v>0.01</v>
      </c>
      <c r="DT61" s="34">
        <v>132398.48000000001</v>
      </c>
      <c r="DU61" s="34">
        <v>132398.49</v>
      </c>
      <c r="DV61" s="34">
        <v>0</v>
      </c>
      <c r="DW61" s="34">
        <v>0</v>
      </c>
      <c r="DX61" s="34">
        <v>0</v>
      </c>
      <c r="DY61" s="34">
        <v>639.58000000000004</v>
      </c>
      <c r="DZ61" s="34">
        <v>31911.42</v>
      </c>
      <c r="EA61" s="34">
        <v>32551</v>
      </c>
      <c r="EB61" s="34"/>
      <c r="EC61" s="34"/>
      <c r="ED61" s="34"/>
      <c r="EE61" s="34"/>
      <c r="EF61" s="34">
        <v>0</v>
      </c>
      <c r="EG61" s="34">
        <v>0</v>
      </c>
      <c r="EH61" s="34">
        <v>0</v>
      </c>
      <c r="EI61" s="34">
        <v>9652.01</v>
      </c>
      <c r="EJ61" s="34">
        <v>9652.01</v>
      </c>
      <c r="EK61" s="34">
        <v>0</v>
      </c>
      <c r="EL61" s="34">
        <v>19.13</v>
      </c>
      <c r="EM61" s="34">
        <v>0</v>
      </c>
      <c r="EN61" s="34">
        <v>0</v>
      </c>
      <c r="EO61" s="34">
        <v>35570.959999999999</v>
      </c>
      <c r="EP61" s="34">
        <v>10739.15</v>
      </c>
      <c r="EQ61" s="34"/>
      <c r="ER61" s="34">
        <v>0</v>
      </c>
      <c r="ES61" s="34">
        <v>0</v>
      </c>
      <c r="ET61" s="34">
        <v>128055.76999999999</v>
      </c>
      <c r="EU61" s="34">
        <v>114.85</v>
      </c>
      <c r="EV61" s="34">
        <v>128170.62</v>
      </c>
      <c r="EW61" s="34">
        <v>139.9</v>
      </c>
      <c r="EX61" s="34">
        <v>174620.63</v>
      </c>
      <c r="EY61" s="34">
        <v>174620.63</v>
      </c>
      <c r="EZ61" s="34">
        <v>0</v>
      </c>
      <c r="FA61" s="34"/>
      <c r="FB61" s="34">
        <v>174620.63</v>
      </c>
      <c r="FC61" s="34">
        <v>174620.63</v>
      </c>
      <c r="FD61" s="34">
        <f t="shared" si="7"/>
        <v>0</v>
      </c>
      <c r="FE61" s="34">
        <f t="shared" si="7"/>
        <v>0</v>
      </c>
      <c r="FF61" s="38"/>
      <c r="FG61" s="34">
        <f t="shared" si="8"/>
        <v>174620.63</v>
      </c>
      <c r="FH61" s="34">
        <f t="shared" si="8"/>
        <v>174620.63</v>
      </c>
      <c r="FI61" s="38"/>
      <c r="FJ61" s="38"/>
      <c r="FK61" s="38"/>
      <c r="FL61" s="34">
        <f t="shared" si="9"/>
        <v>174620.63</v>
      </c>
      <c r="FM61" s="39">
        <v>1077687.58</v>
      </c>
      <c r="FN61" s="34">
        <f t="shared" si="10"/>
        <v>903066.95000000007</v>
      </c>
      <c r="FO61" s="40" t="str">
        <f t="shared" si="4"/>
        <v>NO REBASA</v>
      </c>
    </row>
    <row r="62" spans="1:171" x14ac:dyDescent="0.25">
      <c r="DS62" s="46">
        <f>SUM(DS41:DS61)</f>
        <v>0.01</v>
      </c>
      <c r="DT62" s="46">
        <f t="shared" ref="DT62:FN62" si="11">SUM(DT41:DT61)</f>
        <v>2432252.4200000004</v>
      </c>
      <c r="DU62" s="46">
        <f t="shared" si="11"/>
        <v>2432252.4300000006</v>
      </c>
      <c r="DV62" s="46">
        <f t="shared" si="11"/>
        <v>0</v>
      </c>
      <c r="DW62" s="46">
        <f t="shared" si="11"/>
        <v>0</v>
      </c>
      <c r="DX62" s="46">
        <f t="shared" si="11"/>
        <v>0</v>
      </c>
      <c r="DY62" s="46">
        <f t="shared" si="11"/>
        <v>712.56000000000006</v>
      </c>
      <c r="DZ62" s="46">
        <f t="shared" si="11"/>
        <v>382668.75</v>
      </c>
      <c r="EA62" s="46">
        <f t="shared" si="11"/>
        <v>383381.31</v>
      </c>
      <c r="EB62" s="46">
        <f t="shared" si="11"/>
        <v>0</v>
      </c>
      <c r="EC62" s="46">
        <f t="shared" si="11"/>
        <v>0</v>
      </c>
      <c r="ED62" s="46">
        <f t="shared" si="11"/>
        <v>0</v>
      </c>
      <c r="EE62" s="46">
        <f t="shared" si="11"/>
        <v>0</v>
      </c>
      <c r="EF62" s="46">
        <f t="shared" si="11"/>
        <v>0</v>
      </c>
      <c r="EG62" s="46">
        <f t="shared" si="11"/>
        <v>0</v>
      </c>
      <c r="EH62" s="46">
        <f t="shared" si="11"/>
        <v>490</v>
      </c>
      <c r="EI62" s="46">
        <f t="shared" si="11"/>
        <v>126544.40999999999</v>
      </c>
      <c r="EJ62" s="46">
        <f t="shared" si="11"/>
        <v>127034.40999999999</v>
      </c>
      <c r="EK62" s="46">
        <f t="shared" si="11"/>
        <v>0</v>
      </c>
      <c r="EL62" s="46">
        <f t="shared" si="11"/>
        <v>330.26</v>
      </c>
      <c r="EM62" s="46">
        <f t="shared" si="11"/>
        <v>0</v>
      </c>
      <c r="EN62" s="46">
        <f t="shared" si="11"/>
        <v>0</v>
      </c>
      <c r="EO62" s="46">
        <f t="shared" si="11"/>
        <v>589912.04999999981</v>
      </c>
      <c r="EP62" s="46">
        <f t="shared" si="11"/>
        <v>145542.83000000002</v>
      </c>
      <c r="EQ62" s="46">
        <f t="shared" si="11"/>
        <v>0</v>
      </c>
      <c r="ER62" s="46">
        <f t="shared" si="11"/>
        <v>0</v>
      </c>
      <c r="ES62" s="46">
        <f t="shared" si="11"/>
        <v>0</v>
      </c>
      <c r="ET62" s="46">
        <f t="shared" si="11"/>
        <v>2203144.7799999998</v>
      </c>
      <c r="EU62" s="46">
        <f t="shared" si="11"/>
        <v>1983.08</v>
      </c>
      <c r="EV62" s="46">
        <f t="shared" si="11"/>
        <v>2205127.86</v>
      </c>
      <c r="EW62" s="46">
        <f t="shared" si="11"/>
        <v>2415.6700000000005</v>
      </c>
      <c r="EX62" s="46">
        <f t="shared" si="11"/>
        <v>2942998.4099999997</v>
      </c>
      <c r="EY62" s="46">
        <f t="shared" si="11"/>
        <v>2942998.4099999997</v>
      </c>
      <c r="EZ62" s="46">
        <f t="shared" si="11"/>
        <v>0</v>
      </c>
      <c r="FA62" s="46">
        <f t="shared" si="11"/>
        <v>0</v>
      </c>
      <c r="FB62" s="46">
        <f t="shared" si="11"/>
        <v>3105780.51</v>
      </c>
      <c r="FC62" s="46">
        <f t="shared" si="11"/>
        <v>3105780.51</v>
      </c>
      <c r="FD62" s="46">
        <f t="shared" si="11"/>
        <v>162782.10000000009</v>
      </c>
      <c r="FE62" s="46">
        <f t="shared" si="11"/>
        <v>162782.09999999998</v>
      </c>
      <c r="FF62" s="46">
        <f t="shared" si="11"/>
        <v>0</v>
      </c>
      <c r="FG62" s="46">
        <f t="shared" si="11"/>
        <v>3105780.51</v>
      </c>
      <c r="FH62" s="46">
        <f t="shared" si="11"/>
        <v>3105780.51</v>
      </c>
      <c r="FI62" s="46">
        <f t="shared" si="11"/>
        <v>0</v>
      </c>
      <c r="FJ62" s="46">
        <f t="shared" si="11"/>
        <v>0</v>
      </c>
      <c r="FK62" s="46"/>
      <c r="FL62" s="46">
        <f t="shared" si="11"/>
        <v>3110616.96</v>
      </c>
      <c r="FM62" s="46">
        <f t="shared" si="11"/>
        <v>18607940.949999996</v>
      </c>
      <c r="FN62" s="46">
        <f t="shared" si="11"/>
        <v>15497323.99</v>
      </c>
    </row>
  </sheetData>
  <autoFilter ref="A12:FP12"/>
  <mergeCells count="6">
    <mergeCell ref="A11:G11"/>
    <mergeCell ref="A1:U1"/>
    <mergeCell ref="A2:U2"/>
    <mergeCell ref="A3:U3"/>
    <mergeCell ref="A4:H4"/>
    <mergeCell ref="A5:U5"/>
  </mergeCells>
  <conditionalFormatting sqref="I12:FA12">
    <cfRule type="containsText" dxfId="1" priority="2" operator="containsText" text="SUBTOTAL">
      <formula>NOT(ISERROR(SEARCH("SUBTOTAL",I12)))</formula>
    </cfRule>
  </conditionalFormatting>
  <conditionalFormatting sqref="FN13:FN38 FN40:FN61">
    <cfRule type="cellIs" dxfId="0" priority="1" operator="lessThan">
      <formula>0</formula>
    </cfRule>
  </conditionalFormatting>
  <printOptions horizontalCentered="1" verticalCentered="1"/>
  <pageMargins left="0.70866141732283472" right="0.11811023622047245" top="3.5433070866141736" bottom="0.35433070866141736" header="0.31496062992125984" footer="0.31496062992125984"/>
  <pageSetup paperSize="239" scale="28" orientation="landscape" r:id="rId1"/>
  <colBreaks count="7" manualBreakCount="7">
    <brk id="21" max="1048575" man="1"/>
    <brk id="42" max="1048575" man="1"/>
    <brk id="63" max="1048575" man="1"/>
    <brk id="84" max="1048575" man="1"/>
    <brk id="105" max="1048575" man="1"/>
    <brk id="126" max="1048575" man="1"/>
    <brk id="14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"A"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MENDOZA OVIEDO JOSE LUIS</cp:lastModifiedBy>
  <cp:lastPrinted>2019-03-06T16:17:06Z</cp:lastPrinted>
  <dcterms:created xsi:type="dcterms:W3CDTF">2015-06-29T05:16:54Z</dcterms:created>
  <dcterms:modified xsi:type="dcterms:W3CDTF">2019-03-06T16:29:59Z</dcterms:modified>
</cp:coreProperties>
</file>