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INE89NJP\Documents\Vikthor\CI\Impugnaciones\Lorenzo\lorenzo 221018\Con puntos JC\Analisis 121118\Enviado\"/>
    </mc:Choice>
  </mc:AlternateContent>
  <xr:revisionPtr revIDLastSave="0" documentId="13_ncr:1_{C832B999-9E76-4D38-96EA-09E824376B2C}" xr6:coauthVersionLast="40" xr6:coauthVersionMax="40" xr10:uidLastSave="{00000000-0000-0000-0000-000000000000}"/>
  <bookViews>
    <workbookView xWindow="0" yWindow="0" windowWidth="20490" windowHeight="6585" xr2:uid="{00000000-000D-0000-FFFF-FFFF00000000}"/>
  </bookViews>
  <sheets>
    <sheet name="ANEXO 4-P3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5" l="1"/>
  <c r="H23" i="5"/>
  <c r="J18" i="5" l="1"/>
  <c r="J14" i="5"/>
  <c r="J11" i="5"/>
  <c r="J10" i="5"/>
  <c r="J12" i="5"/>
  <c r="J13" i="5"/>
  <c r="J15" i="5"/>
  <c r="J16" i="5"/>
  <c r="J17" i="5"/>
  <c r="J19" i="5"/>
  <c r="J20" i="5"/>
  <c r="J22" i="5"/>
  <c r="J21" i="5"/>
  <c r="G23" i="5"/>
  <c r="F23" i="5"/>
  <c r="J23" i="5" l="1"/>
</calcChain>
</file>

<file path=xl/sharedStrings.xml><?xml version="1.0" encoding="utf-8"?>
<sst xmlns="http://schemas.openxmlformats.org/spreadsheetml/2006/main" count="38" uniqueCount="38">
  <si>
    <t>Cargo</t>
  </si>
  <si>
    <t>CAC11739</t>
  </si>
  <si>
    <t>CAC16406</t>
  </si>
  <si>
    <t>CAC16410</t>
  </si>
  <si>
    <t>CAC23911</t>
  </si>
  <si>
    <t>CAC25621</t>
  </si>
  <si>
    <t>CAC31472</t>
  </si>
  <si>
    <t>CAC32694</t>
  </si>
  <si>
    <t>CAC29382</t>
  </si>
  <si>
    <t>CAC36519</t>
  </si>
  <si>
    <t>CAC43046</t>
  </si>
  <si>
    <t>CAM39653</t>
  </si>
  <si>
    <t>UNIDAD TECNICA DE FISCALIZACION DE LOS RECURSOS DE LOS PARTIDOS POLITICOS</t>
  </si>
  <si>
    <t>DIRECCION DE AUDITORIA DE PARTIDOS POLITICOS, AGRUPACIONES POLITICAS Y OTROS</t>
  </si>
  <si>
    <t>PROCESO ELECTORAL FEDERAL ORDINARIO 2017-2018</t>
  </si>
  <si>
    <t>C. LORENZO RICARDO GARCÍA LEÓN CORIA CANDIDATO INDEPENDIENTE AL CARGO DE SENADOR MR POR EL ESTADO DE BAJA CALIFORNIA SUR</t>
  </si>
  <si>
    <t>REGISTROS EXTEMPORÁNEOS</t>
  </si>
  <si>
    <t>ANEXO 4-P3</t>
  </si>
  <si>
    <t>Nombre del candidato</t>
  </si>
  <si>
    <t>Nombre o razón social del proveedor</t>
  </si>
  <si>
    <t>Folio del aviso</t>
  </si>
  <si>
    <t>Monto total según avisos de contratación</t>
  </si>
  <si>
    <t>Monto según reportado en el SIF</t>
  </si>
  <si>
    <t>Diferencia (Gastos no reportado)</t>
  </si>
  <si>
    <t>SG_RAP_0258_2018</t>
  </si>
  <si>
    <t>Gastos no reportado actualizado</t>
  </si>
  <si>
    <t>Ref</t>
  </si>
  <si>
    <t xml:space="preserve">Lorenzo Ricardo García León Coria </t>
  </si>
  <si>
    <t>Senador  MR</t>
  </si>
  <si>
    <t>Compañía Editora Sudcaliforniana SA de CV</t>
  </si>
  <si>
    <t>Jonás Uscanga Castro</t>
  </si>
  <si>
    <t>CAC11461</t>
  </si>
  <si>
    <t>Patricia Rubio Cruz</t>
  </si>
  <si>
    <t>CAC11556</t>
  </si>
  <si>
    <t xml:space="preserve">Total  </t>
  </si>
  <si>
    <t>Referencia</t>
  </si>
  <si>
    <r>
      <rPr>
        <b/>
        <sz val="10"/>
        <color theme="0"/>
        <rFont val="Arial"/>
        <family val="2"/>
      </rPr>
      <t>´</t>
    </r>
    <r>
      <rPr>
        <b/>
        <sz val="10"/>
        <rFont val="Arial"/>
        <family val="2"/>
      </rPr>
      <t>(1)</t>
    </r>
  </si>
  <si>
    <t>Se identifico el registro del gasto en el SIF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</si>
</sst>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2" applyFont="1"/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7" fillId="0" borderId="0" xfId="2" applyFont="1" applyAlignment="1">
      <alignment horizontal="center"/>
    </xf>
    <xf numFmtId="0" fontId="8" fillId="0" borderId="0" xfId="2" applyFont="1" applyAlignment="1">
      <alignment horizontal="right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44" fontId="3" fillId="0" borderId="1" xfId="3" applyFont="1" applyBorder="1" applyAlignment="1">
      <alignment horizontal="center" vertical="center"/>
    </xf>
    <xf numFmtId="0" fontId="9" fillId="0" borderId="1" xfId="4" applyNumberFormat="1" applyFont="1" applyBorder="1" applyAlignment="1">
      <alignment horizontal="center" vertical="center"/>
    </xf>
    <xf numFmtId="43" fontId="3" fillId="0" borderId="1" xfId="3" applyNumberFormat="1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/>
    </xf>
    <xf numFmtId="43" fontId="3" fillId="0" borderId="1" xfId="4" applyFont="1" applyBorder="1" applyAlignment="1">
      <alignment horizontal="center" vertical="center"/>
    </xf>
    <xf numFmtId="44" fontId="10" fillId="0" borderId="1" xfId="3" applyFont="1" applyBorder="1" applyAlignment="1">
      <alignment horizontal="right" vertical="center"/>
    </xf>
    <xf numFmtId="44" fontId="10" fillId="0" borderId="1" xfId="3" applyFont="1" applyFill="1" applyBorder="1" applyAlignment="1">
      <alignment horizontal="right" vertical="center"/>
    </xf>
    <xf numFmtId="0" fontId="7" fillId="0" borderId="0" xfId="2" applyFont="1"/>
    <xf numFmtId="0" fontId="9" fillId="0" borderId="0" xfId="4" applyNumberFormat="1" applyFont="1" applyBorder="1" applyAlignment="1">
      <alignment horizontal="center" vertical="center"/>
    </xf>
    <xf numFmtId="43" fontId="5" fillId="0" borderId="0" xfId="1" applyFont="1"/>
    <xf numFmtId="43" fontId="5" fillId="0" borderId="0" xfId="2" applyNumberFormat="1" applyFont="1"/>
    <xf numFmtId="44" fontId="5" fillId="0" borderId="0" xfId="2" applyNumberFormat="1" applyFont="1"/>
    <xf numFmtId="44" fontId="3" fillId="0" borderId="1" xfId="3" applyFont="1" applyFill="1" applyBorder="1" applyAlignment="1">
      <alignment horizontal="center" vertical="center"/>
    </xf>
    <xf numFmtId="43" fontId="3" fillId="0" borderId="1" xfId="3" applyNumberFormat="1" applyFont="1" applyFill="1" applyBorder="1" applyAlignment="1">
      <alignment horizontal="center" vertical="center"/>
    </xf>
    <xf numFmtId="43" fontId="3" fillId="0" borderId="1" xfId="4" applyFont="1" applyFill="1" applyBorder="1" applyAlignment="1">
      <alignment horizontal="center" vertical="center"/>
    </xf>
    <xf numFmtId="0" fontId="7" fillId="0" borderId="0" xfId="4" applyNumberFormat="1" applyFont="1" applyBorder="1" applyAlignment="1">
      <alignment horizontal="center" vertical="center"/>
    </xf>
    <xf numFmtId="0" fontId="10" fillId="0" borderId="8" xfId="2" applyFont="1" applyBorder="1" applyAlignment="1">
      <alignment horizontal="right" vertical="center"/>
    </xf>
    <xf numFmtId="0" fontId="10" fillId="0" borderId="9" xfId="2" applyFont="1" applyBorder="1" applyAlignment="1">
      <alignment horizontal="right" vertical="center"/>
    </xf>
    <xf numFmtId="0" fontId="10" fillId="0" borderId="3" xfId="2" applyFont="1" applyBorder="1" applyAlignment="1">
      <alignment horizontal="right" vertical="center"/>
    </xf>
    <xf numFmtId="0" fontId="4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 xr:uid="{EED153E2-69E2-498F-88CA-0A179CA7190F}"/>
    <cellStyle name="Moneda 2" xfId="3" xr:uid="{5158CB7E-E21F-4720-8E4A-8735E428B2A0}"/>
    <cellStyle name="Normal" xfId="0" builtinId="0"/>
    <cellStyle name="Normal 2" xfId="2" xr:uid="{293244BA-156B-4E66-A5C3-64ED538EB4D3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2CBE273-0967-4EF2-A491-413D0E7732AF}">
      <tableStyleElement type="wholeTable" dxfId="1"/>
      <tableStyleElement type="headerRow" dxfId="0"/>
    </tableStyle>
  </tableStyles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4</xdr:row>
      <xdr:rowOff>200025</xdr:rowOff>
    </xdr:from>
    <xdr:to>
      <xdr:col>2</xdr:col>
      <xdr:colOff>325555</xdr:colOff>
      <xdr:row>7</xdr:row>
      <xdr:rowOff>56313</xdr:rowOff>
    </xdr:to>
    <xdr:pic>
      <xdr:nvPicPr>
        <xdr:cNvPr id="2" name="Imagen 1" descr="INE Instituto Nacional Electoral">
          <a:extLst>
            <a:ext uri="{FF2B5EF4-FFF2-40B4-BE49-F238E27FC236}">
              <a16:creationId xmlns:a16="http://schemas.microsoft.com/office/drawing/2014/main" id="{F3D41518-449C-4315-AD8C-6D276B78C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990600"/>
          <a:ext cx="1449505" cy="704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9B488-4C5B-4838-BA61-F4F5C9474ADA}">
  <dimension ref="A2:M29"/>
  <sheetViews>
    <sheetView showGridLines="0" tabSelected="1" workbookViewId="0">
      <pane xSplit="4" ySplit="9" topLeftCell="E16" activePane="bottomRight" state="frozen"/>
      <selection pane="topRight" activeCell="E1" sqref="E1"/>
      <selection pane="bottomLeft" activeCell="A10" sqref="A10"/>
      <selection pane="bottomRight" activeCell="B10" sqref="B10:B22"/>
    </sheetView>
  </sheetViews>
  <sheetFormatPr baseColWidth="10" defaultColWidth="11.42578125" defaultRowHeight="12.75" x14ac:dyDescent="0.2"/>
  <cols>
    <col min="1" max="1" width="3.7109375" style="1" customWidth="1"/>
    <col min="2" max="2" width="19.42578125" style="1" customWidth="1"/>
    <col min="3" max="3" width="11.42578125" style="1"/>
    <col min="4" max="4" width="36.5703125" style="1" customWidth="1"/>
    <col min="5" max="5" width="12.7109375" style="1" customWidth="1"/>
    <col min="6" max="8" width="14.7109375" style="1" customWidth="1"/>
    <col min="9" max="9" width="14.28515625" style="1" customWidth="1"/>
    <col min="10" max="10" width="12.42578125" style="1" customWidth="1"/>
    <col min="11" max="11" width="7.42578125" style="1" bestFit="1" customWidth="1"/>
    <col min="12" max="12" width="11.42578125" style="1"/>
    <col min="13" max="13" width="12.28515625" style="1" bestFit="1" customWidth="1"/>
    <col min="14" max="16384" width="11.42578125" style="1"/>
  </cols>
  <sheetData>
    <row r="2" spans="2:11" ht="18" x14ac:dyDescent="0.2">
      <c r="B2" s="30" t="s">
        <v>12</v>
      </c>
      <c r="C2" s="30"/>
      <c r="D2" s="30"/>
      <c r="E2" s="30"/>
      <c r="F2" s="30"/>
      <c r="G2" s="30"/>
      <c r="H2" s="30"/>
    </row>
    <row r="3" spans="2:11" ht="15.75" x14ac:dyDescent="0.2">
      <c r="B3" s="31" t="s">
        <v>13</v>
      </c>
      <c r="C3" s="31"/>
      <c r="D3" s="31"/>
      <c r="E3" s="31"/>
      <c r="F3" s="31"/>
      <c r="G3" s="31"/>
      <c r="H3" s="31"/>
    </row>
    <row r="4" spans="2:11" ht="15.75" x14ac:dyDescent="0.2">
      <c r="B4" s="31" t="s">
        <v>14</v>
      </c>
      <c r="C4" s="31"/>
      <c r="D4" s="31"/>
      <c r="E4" s="31"/>
      <c r="F4" s="31"/>
      <c r="G4" s="31"/>
      <c r="H4" s="31"/>
    </row>
    <row r="5" spans="2:11" ht="35.25" customHeight="1" x14ac:dyDescent="0.2">
      <c r="B5" s="32" t="s">
        <v>15</v>
      </c>
      <c r="C5" s="32"/>
      <c r="D5" s="32"/>
      <c r="E5" s="32"/>
      <c r="F5" s="32"/>
      <c r="G5" s="32"/>
      <c r="H5" s="32"/>
    </row>
    <row r="6" spans="2:11" ht="15.75" x14ac:dyDescent="0.2">
      <c r="B6" s="32" t="s">
        <v>16</v>
      </c>
      <c r="C6" s="32"/>
      <c r="D6" s="32"/>
      <c r="E6" s="32"/>
      <c r="F6" s="32"/>
      <c r="G6" s="32"/>
      <c r="H6" s="32"/>
    </row>
    <row r="7" spans="2:11" ht="15.75" x14ac:dyDescent="0.2">
      <c r="B7" s="2"/>
    </row>
    <row r="8" spans="2:11" ht="16.5" thickBot="1" x14ac:dyDescent="0.25">
      <c r="B8" s="3"/>
      <c r="D8" s="4"/>
      <c r="H8" s="5"/>
      <c r="I8" s="4"/>
      <c r="K8" s="5" t="s">
        <v>17</v>
      </c>
    </row>
    <row r="9" spans="2:11" ht="51.75" thickBot="1" x14ac:dyDescent="0.25">
      <c r="B9" s="6" t="s">
        <v>18</v>
      </c>
      <c r="C9" s="7" t="s">
        <v>0</v>
      </c>
      <c r="D9" s="7" t="s">
        <v>19</v>
      </c>
      <c r="E9" s="7" t="s">
        <v>20</v>
      </c>
      <c r="F9" s="7" t="s">
        <v>21</v>
      </c>
      <c r="G9" s="7" t="s">
        <v>22</v>
      </c>
      <c r="H9" s="7" t="s">
        <v>23</v>
      </c>
      <c r="I9" s="7" t="s">
        <v>24</v>
      </c>
      <c r="J9" s="7" t="s">
        <v>25</v>
      </c>
      <c r="K9" s="8" t="s">
        <v>26</v>
      </c>
    </row>
    <row r="10" spans="2:11" ht="25.15" customHeight="1" thickBot="1" x14ac:dyDescent="0.25">
      <c r="B10" s="33" t="s">
        <v>27</v>
      </c>
      <c r="C10" s="33" t="s">
        <v>28</v>
      </c>
      <c r="D10" s="35" t="s">
        <v>29</v>
      </c>
      <c r="E10" s="9" t="s">
        <v>1</v>
      </c>
      <c r="F10" s="23">
        <v>24492.240000000002</v>
      </c>
      <c r="G10" s="10">
        <v>24492.240000000002</v>
      </c>
      <c r="H10" s="10">
        <v>0</v>
      </c>
      <c r="I10" s="23">
        <v>24492.240000000002</v>
      </c>
      <c r="J10" s="10">
        <f>+F10-I10</f>
        <v>0</v>
      </c>
      <c r="K10" s="11">
        <v>1</v>
      </c>
    </row>
    <row r="11" spans="2:11" ht="25.15" customHeight="1" thickBot="1" x14ac:dyDescent="0.25">
      <c r="B11" s="34"/>
      <c r="C11" s="34"/>
      <c r="D11" s="36"/>
      <c r="E11" s="9" t="s">
        <v>2</v>
      </c>
      <c r="F11" s="24">
        <v>8164.08</v>
      </c>
      <c r="G11" s="12">
        <v>8164.08</v>
      </c>
      <c r="H11" s="12">
        <v>0</v>
      </c>
      <c r="I11" s="24">
        <v>8164.08</v>
      </c>
      <c r="J11" s="12">
        <f t="shared" ref="J11:J22" si="0">+F11-I11</f>
        <v>0</v>
      </c>
      <c r="K11" s="11">
        <v>1</v>
      </c>
    </row>
    <row r="12" spans="2:11" ht="25.15" customHeight="1" thickBot="1" x14ac:dyDescent="0.25">
      <c r="B12" s="34"/>
      <c r="C12" s="34"/>
      <c r="D12" s="36"/>
      <c r="E12" s="9" t="s">
        <v>3</v>
      </c>
      <c r="F12" s="24">
        <v>20566.8</v>
      </c>
      <c r="G12" s="12">
        <v>20566.8</v>
      </c>
      <c r="H12" s="12">
        <v>0</v>
      </c>
      <c r="I12" s="24">
        <v>20566.8</v>
      </c>
      <c r="J12" s="12">
        <f t="shared" si="0"/>
        <v>0</v>
      </c>
      <c r="K12" s="11">
        <v>1</v>
      </c>
    </row>
    <row r="13" spans="2:11" ht="25.15" customHeight="1" thickBot="1" x14ac:dyDescent="0.25">
      <c r="B13" s="34"/>
      <c r="C13" s="34"/>
      <c r="D13" s="36"/>
      <c r="E13" s="9" t="s">
        <v>4</v>
      </c>
      <c r="F13" s="24">
        <v>41133.599999999999</v>
      </c>
      <c r="G13" s="12">
        <v>41133.599999999999</v>
      </c>
      <c r="H13" s="12">
        <v>0</v>
      </c>
      <c r="I13" s="24">
        <v>41133.599999999999</v>
      </c>
      <c r="J13" s="12">
        <f t="shared" si="0"/>
        <v>0</v>
      </c>
      <c r="K13" s="11">
        <v>1</v>
      </c>
    </row>
    <row r="14" spans="2:11" ht="25.15" customHeight="1" thickBot="1" x14ac:dyDescent="0.25">
      <c r="B14" s="34"/>
      <c r="C14" s="34"/>
      <c r="D14" s="36"/>
      <c r="E14" s="9" t="s">
        <v>5</v>
      </c>
      <c r="F14" s="24">
        <v>31473.119999999999</v>
      </c>
      <c r="G14" s="12">
        <v>31473.119999999999</v>
      </c>
      <c r="H14" s="12">
        <v>0</v>
      </c>
      <c r="I14" s="24">
        <v>31473.119999999999</v>
      </c>
      <c r="J14" s="12">
        <f t="shared" si="0"/>
        <v>0</v>
      </c>
      <c r="K14" s="11">
        <v>1</v>
      </c>
    </row>
    <row r="15" spans="2:11" ht="25.15" customHeight="1" thickBot="1" x14ac:dyDescent="0.25">
      <c r="B15" s="34"/>
      <c r="C15" s="34"/>
      <c r="D15" s="36"/>
      <c r="E15" s="9" t="s">
        <v>6</v>
      </c>
      <c r="F15" s="24">
        <v>15541.68</v>
      </c>
      <c r="G15" s="12">
        <v>15541.68</v>
      </c>
      <c r="H15" s="12">
        <v>0</v>
      </c>
      <c r="I15" s="24">
        <v>15541.68</v>
      </c>
      <c r="J15" s="12">
        <f t="shared" si="0"/>
        <v>0</v>
      </c>
      <c r="K15" s="11">
        <v>1</v>
      </c>
    </row>
    <row r="16" spans="2:11" ht="25.15" customHeight="1" thickBot="1" x14ac:dyDescent="0.25">
      <c r="B16" s="34"/>
      <c r="C16" s="34"/>
      <c r="D16" s="36"/>
      <c r="E16" s="9" t="s">
        <v>7</v>
      </c>
      <c r="F16" s="24">
        <v>20566.8</v>
      </c>
      <c r="G16" s="12">
        <v>20566.8</v>
      </c>
      <c r="H16" s="12">
        <v>0</v>
      </c>
      <c r="I16" s="24">
        <v>20566.8</v>
      </c>
      <c r="J16" s="12">
        <f t="shared" si="0"/>
        <v>0</v>
      </c>
      <c r="K16" s="11">
        <v>1</v>
      </c>
    </row>
    <row r="17" spans="1:13" ht="25.15" customHeight="1" thickBot="1" x14ac:dyDescent="0.25">
      <c r="B17" s="34"/>
      <c r="C17" s="34"/>
      <c r="D17" s="36"/>
      <c r="E17" s="9" t="s">
        <v>8</v>
      </c>
      <c r="F17" s="24">
        <v>72489.56</v>
      </c>
      <c r="G17" s="12">
        <v>0</v>
      </c>
      <c r="H17" s="12">
        <v>72489.56</v>
      </c>
      <c r="I17" s="24">
        <v>72489.56</v>
      </c>
      <c r="J17" s="12">
        <f t="shared" si="0"/>
        <v>0</v>
      </c>
      <c r="K17" s="11">
        <v>1</v>
      </c>
    </row>
    <row r="18" spans="1:13" ht="25.15" customHeight="1" thickBot="1" x14ac:dyDescent="0.25">
      <c r="B18" s="34"/>
      <c r="C18" s="34"/>
      <c r="D18" s="36"/>
      <c r="E18" s="9" t="s">
        <v>9</v>
      </c>
      <c r="F18" s="24">
        <v>20566.8</v>
      </c>
      <c r="G18" s="12">
        <v>0</v>
      </c>
      <c r="H18" s="12">
        <v>20566.8</v>
      </c>
      <c r="I18" s="24">
        <v>20566.8</v>
      </c>
      <c r="J18" s="12">
        <f t="shared" si="0"/>
        <v>0</v>
      </c>
      <c r="K18" s="11">
        <v>1</v>
      </c>
    </row>
    <row r="19" spans="1:13" ht="25.15" customHeight="1" thickBot="1" x14ac:dyDescent="0.25">
      <c r="B19" s="34"/>
      <c r="C19" s="34"/>
      <c r="D19" s="36"/>
      <c r="E19" s="9" t="s">
        <v>10</v>
      </c>
      <c r="F19" s="24">
        <v>7537.68</v>
      </c>
      <c r="G19" s="12">
        <v>7537.68</v>
      </c>
      <c r="H19" s="12">
        <v>0</v>
      </c>
      <c r="I19" s="24">
        <v>7537.68</v>
      </c>
      <c r="J19" s="12">
        <f t="shared" si="0"/>
        <v>0</v>
      </c>
      <c r="K19" s="11">
        <v>1</v>
      </c>
    </row>
    <row r="20" spans="1:13" ht="25.15" customHeight="1" thickBot="1" x14ac:dyDescent="0.25">
      <c r="B20" s="34"/>
      <c r="C20" s="34"/>
      <c r="D20" s="37"/>
      <c r="E20" s="9" t="s">
        <v>11</v>
      </c>
      <c r="F20" s="24">
        <v>20566.8</v>
      </c>
      <c r="G20" s="12">
        <v>20566.8</v>
      </c>
      <c r="H20" s="12">
        <v>0</v>
      </c>
      <c r="I20" s="24">
        <v>20566.8</v>
      </c>
      <c r="J20" s="12">
        <f t="shared" si="0"/>
        <v>0</v>
      </c>
      <c r="K20" s="11">
        <v>1</v>
      </c>
      <c r="M20" s="22"/>
    </row>
    <row r="21" spans="1:13" ht="25.15" customHeight="1" thickBot="1" x14ac:dyDescent="0.25">
      <c r="B21" s="34"/>
      <c r="C21" s="34"/>
      <c r="D21" s="13" t="s">
        <v>30</v>
      </c>
      <c r="E21" s="9" t="s">
        <v>31</v>
      </c>
      <c r="F21" s="24">
        <v>34800</v>
      </c>
      <c r="G21" s="12">
        <v>0</v>
      </c>
      <c r="H21" s="12">
        <v>34800</v>
      </c>
      <c r="I21" s="24">
        <v>34800</v>
      </c>
      <c r="J21" s="12">
        <f t="shared" si="0"/>
        <v>0</v>
      </c>
      <c r="K21" s="11">
        <v>1</v>
      </c>
      <c r="L21" s="20"/>
      <c r="M21" s="21"/>
    </row>
    <row r="22" spans="1:13" ht="28.9" customHeight="1" thickBot="1" x14ac:dyDescent="0.25">
      <c r="B22" s="34"/>
      <c r="C22" s="34"/>
      <c r="D22" s="14" t="s">
        <v>32</v>
      </c>
      <c r="E22" s="14" t="s">
        <v>33</v>
      </c>
      <c r="F22" s="15">
        <v>278400</v>
      </c>
      <c r="G22" s="15">
        <v>0</v>
      </c>
      <c r="H22" s="15">
        <v>278400</v>
      </c>
      <c r="I22" s="25">
        <v>278400</v>
      </c>
      <c r="J22" s="15">
        <f t="shared" si="0"/>
        <v>0</v>
      </c>
      <c r="K22" s="11">
        <v>1</v>
      </c>
    </row>
    <row r="23" spans="1:13" ht="13.5" thickBot="1" x14ac:dyDescent="0.25">
      <c r="B23" s="27" t="s">
        <v>34</v>
      </c>
      <c r="C23" s="28"/>
      <c r="D23" s="28"/>
      <c r="E23" s="29"/>
      <c r="F23" s="16">
        <f>SUM(F10:F22)</f>
        <v>596299.15999999992</v>
      </c>
      <c r="G23" s="16">
        <f>SUM(G10:G22)</f>
        <v>190042.79999999996</v>
      </c>
      <c r="H23" s="17">
        <f>SUM(H10:H22)</f>
        <v>406256.36</v>
      </c>
      <c r="I23" s="17">
        <f>SUM(I10:I22)</f>
        <v>596299.15999999992</v>
      </c>
      <c r="J23" s="17">
        <f>SUM(J10:J22)</f>
        <v>0</v>
      </c>
      <c r="K23" s="17"/>
    </row>
    <row r="24" spans="1:13" x14ac:dyDescent="0.2">
      <c r="J24" s="26"/>
    </row>
    <row r="26" spans="1:13" x14ac:dyDescent="0.2">
      <c r="A26" s="18" t="s">
        <v>35</v>
      </c>
    </row>
    <row r="27" spans="1:13" x14ac:dyDescent="0.2">
      <c r="A27" s="19" t="s">
        <v>36</v>
      </c>
      <c r="B27" s="1" t="s">
        <v>37</v>
      </c>
    </row>
    <row r="28" spans="1:13" x14ac:dyDescent="0.2">
      <c r="A28" s="26"/>
    </row>
    <row r="29" spans="1:13" x14ac:dyDescent="0.2">
      <c r="A29" s="19"/>
    </row>
  </sheetData>
  <mergeCells count="9">
    <mergeCell ref="B23:E23"/>
    <mergeCell ref="B2:H2"/>
    <mergeCell ref="B3:H3"/>
    <mergeCell ref="B4:H4"/>
    <mergeCell ref="B5:H5"/>
    <mergeCell ref="B6:H6"/>
    <mergeCell ref="B10:B22"/>
    <mergeCell ref="C10:C22"/>
    <mergeCell ref="D10:D20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4-P3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INE89NJP</cp:lastModifiedBy>
  <dcterms:created xsi:type="dcterms:W3CDTF">2018-07-19T01:39:14Z</dcterms:created>
  <dcterms:modified xsi:type="dcterms:W3CDTF">2018-12-13T15:47:27Z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2f41d29f-db7f-4728-ab57-6547c91019b6</vt:lpwstr>
  </property>
</Properties>
</file>